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rod.protected.ind\user_wa1\Users_WA1\KB2450\Documents\Projects\REQ September 2024\"/>
    </mc:Choice>
  </mc:AlternateContent>
  <xr:revisionPtr revIDLastSave="0" documentId="8_{0019872A-56D3-4A7F-BD1C-E86C23D7F9D0}" xr6:coauthVersionLast="47" xr6:coauthVersionMax="47" xr10:uidLastSave="{00000000-0000-0000-0000-000000000000}"/>
  <bookViews>
    <workbookView xWindow="-4575" yWindow="-21600" windowWidth="19200" windowHeight="21000" xr2:uid="{C2E89A84-99A1-4015-B6DF-3B5E4CC459A9}"/>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37" l="1"/>
  <c r="I13" i="33"/>
  <c r="I14" i="33"/>
  <c r="I15" i="33"/>
  <c r="I16" i="33"/>
  <c r="I17" i="33"/>
  <c r="I18" i="33"/>
  <c r="I19" i="33"/>
  <c r="I12" i="33"/>
  <c r="H1" i="32" l="1"/>
  <c r="H2" i="32"/>
  <c r="H3" i="32" s="1"/>
  <c r="EF31" i="24" l="1"/>
  <c r="EG31" i="24"/>
  <c r="EH31" i="24"/>
  <c r="EI31" i="24"/>
  <c r="EJ31" i="24"/>
  <c r="EK31" i="24"/>
  <c r="EL31" i="24"/>
  <c r="EM31" i="24"/>
  <c r="EN31" i="24"/>
  <c r="EO31" i="24"/>
  <c r="EE47" i="22"/>
  <c r="EF47" i="22"/>
  <c r="EG47" i="22"/>
  <c r="EH47" i="22"/>
  <c r="EI47" i="22"/>
  <c r="EJ47" i="22"/>
  <c r="EK47" i="22"/>
  <c r="EL47" i="22"/>
  <c r="EM47" i="22"/>
  <c r="EN47" i="22"/>
  <c r="EH36" i="22"/>
  <c r="EI36" i="22"/>
  <c r="EJ36" i="22"/>
  <c r="EK36" i="22"/>
  <c r="EL36" i="22"/>
  <c r="EM36" i="22"/>
  <c r="EN36" i="22"/>
  <c r="AN43" i="11"/>
  <c r="AO43" i="11"/>
  <c r="AN25" i="8"/>
  <c r="AO25" i="8"/>
  <c r="AN19" i="8"/>
  <c r="AO19" i="8"/>
  <c r="AN17" i="6"/>
  <c r="AO17" i="6"/>
  <c r="AN48" i="5"/>
  <c r="AO48" i="5"/>
  <c r="AN15" i="13"/>
  <c r="AN16" i="13"/>
  <c r="AN17" i="13"/>
  <c r="AN18" i="13"/>
  <c r="AN19" i="13"/>
  <c r="J3" i="46"/>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I3" i="46"/>
  <c r="H1" i="46"/>
  <c r="Z3" i="45"/>
  <c r="AA3" i="45" s="1"/>
  <c r="AB3" i="45" s="1"/>
  <c r="AC3" i="45" s="1"/>
  <c r="AD3" i="45" s="1"/>
  <c r="AE3" i="45" s="1"/>
  <c r="AF3" i="45" s="1"/>
  <c r="AG3" i="45" s="1"/>
  <c r="AH3" i="45" s="1"/>
  <c r="AI3" i="45" s="1"/>
  <c r="AJ3" i="45" s="1"/>
  <c r="AK3" i="45" s="1"/>
  <c r="AL3" i="45" s="1"/>
  <c r="S3" i="45"/>
  <c r="T3" i="45" s="1"/>
  <c r="U3" i="45" s="1"/>
  <c r="V3" i="45" s="1"/>
  <c r="W3" i="45" s="1"/>
  <c r="X3" i="45" s="1"/>
  <c r="Y3" i="45" s="1"/>
  <c r="H3" i="45"/>
  <c r="I3" i="45" s="1"/>
  <c r="J3" i="45" s="1"/>
  <c r="K3" i="45" s="1"/>
  <c r="L3" i="45" s="1"/>
  <c r="M3" i="45" s="1"/>
  <c r="N3" i="45" s="1"/>
  <c r="O3" i="45" s="1"/>
  <c r="P3" i="45" s="1"/>
  <c r="Q3" i="45" s="1"/>
  <c r="R3" i="45" s="1"/>
  <c r="H1" i="45"/>
  <c r="H3" i="44"/>
  <c r="I2" i="44"/>
  <c r="H1" i="44"/>
  <c r="H3" i="43"/>
  <c r="G3" i="43"/>
  <c r="H2" i="43"/>
  <c r="I2" i="43" s="1"/>
  <c r="H1" i="43"/>
  <c r="M4" i="42"/>
  <c r="N4" i="42" s="1"/>
  <c r="O4" i="42" s="1"/>
  <c r="P4" i="42" s="1"/>
  <c r="Q4" i="42" s="1"/>
  <c r="M3" i="42"/>
  <c r="H1" i="42"/>
  <c r="M4" i="41"/>
  <c r="N4" i="41" s="1"/>
  <c r="M3" i="41"/>
  <c r="H1" i="41"/>
  <c r="M4" i="40"/>
  <c r="N3" i="40" s="1"/>
  <c r="M3" i="40"/>
  <c r="H1" i="40"/>
  <c r="M4" i="39"/>
  <c r="M3" i="39"/>
  <c r="H1" i="39"/>
  <c r="M4" i="38"/>
  <c r="N4" i="38" s="1"/>
  <c r="M3" i="38"/>
  <c r="N3" i="38" s="1"/>
  <c r="H1" i="38"/>
  <c r="M4" i="37"/>
  <c r="N4" i="37" s="1"/>
  <c r="O4" i="37" s="1"/>
  <c r="P4" i="37" s="1"/>
  <c r="Q4" i="37" s="1"/>
  <c r="M3" i="37"/>
  <c r="N3" i="37" s="1"/>
  <c r="H2" i="37"/>
  <c r="H3" i="37" s="1"/>
  <c r="M4" i="36"/>
  <c r="N4" i="36" s="1"/>
  <c r="M3" i="36"/>
  <c r="H1" i="36"/>
  <c r="EH13" i="48"/>
  <c r="EG13" i="48"/>
  <c r="EF13" i="48"/>
  <c r="EE13" i="48"/>
  <c r="ED13" i="48"/>
  <c r="EC13" i="48"/>
  <c r="EB13" i="48"/>
  <c r="EA13" i="48"/>
  <c r="DZ13" i="48"/>
  <c r="DY13" i="48"/>
  <c r="DX13" i="48"/>
  <c r="DW13" i="48"/>
  <c r="DV13" i="48"/>
  <c r="DU13" i="48"/>
  <c r="DT13" i="48"/>
  <c r="DS13" i="48"/>
  <c r="DR13" i="48"/>
  <c r="DQ13" i="48"/>
  <c r="DP13" i="48"/>
  <c r="DO13" i="48"/>
  <c r="DN13" i="48"/>
  <c r="DM13" i="48"/>
  <c r="DL13" i="48"/>
  <c r="DK13" i="48"/>
  <c r="DJ13" i="48"/>
  <c r="DI13" i="48"/>
  <c r="DH13" i="48"/>
  <c r="DG13" i="48"/>
  <c r="DF13" i="48"/>
  <c r="DE13" i="48"/>
  <c r="DD13" i="48"/>
  <c r="DC13" i="48"/>
  <c r="DB13" i="48"/>
  <c r="DA13" i="48"/>
  <c r="CZ13" i="48"/>
  <c r="CY13" i="48"/>
  <c r="CX13" i="48"/>
  <c r="CW13" i="48"/>
  <c r="CV13" i="48"/>
  <c r="CU13" i="48"/>
  <c r="CT13" i="48"/>
  <c r="CS13" i="48"/>
  <c r="CR13" i="48"/>
  <c r="CQ13" i="48"/>
  <c r="CP13" i="48"/>
  <c r="CO13" i="48"/>
  <c r="CN13" i="48"/>
  <c r="CM13" i="48"/>
  <c r="CL13" i="48"/>
  <c r="CK13" i="48"/>
  <c r="CJ13" i="48"/>
  <c r="CI13" i="48"/>
  <c r="CH13" i="48"/>
  <c r="CG13" i="48"/>
  <c r="CF13" i="48"/>
  <c r="CE13" i="48"/>
  <c r="CD13" i="48"/>
  <c r="CC13" i="48"/>
  <c r="CB13" i="48"/>
  <c r="CA13" i="48"/>
  <c r="BZ13" i="48"/>
  <c r="BY13" i="48"/>
  <c r="BX13" i="48"/>
  <c r="BW13" i="48"/>
  <c r="BV13" i="48"/>
  <c r="BU13" i="48"/>
  <c r="BT13" i="48"/>
  <c r="BS13" i="48"/>
  <c r="BR13" i="48"/>
  <c r="BQ13" i="48"/>
  <c r="BP13" i="48"/>
  <c r="BO13" i="48"/>
  <c r="BN13" i="48"/>
  <c r="BM13" i="48"/>
  <c r="BL13" i="48"/>
  <c r="BK13" i="48"/>
  <c r="BJ13" i="48"/>
  <c r="BI13" i="48"/>
  <c r="BH13" i="48"/>
  <c r="BG13" i="48"/>
  <c r="BF13" i="48"/>
  <c r="BE13" i="48"/>
  <c r="BD13" i="48"/>
  <c r="BC13" i="48"/>
  <c r="BB13" i="48"/>
  <c r="BA13" i="48"/>
  <c r="AZ13" i="48"/>
  <c r="AY13" i="48"/>
  <c r="AX13" i="48"/>
  <c r="AW13" i="48"/>
  <c r="AV13" i="48"/>
  <c r="AU13" i="48"/>
  <c r="AT13" i="48"/>
  <c r="AS13" i="48"/>
  <c r="AR13" i="48"/>
  <c r="AQ13" i="48"/>
  <c r="AP13" i="48"/>
  <c r="AO13" i="48"/>
  <c r="AN13" i="48"/>
  <c r="AM13" i="48"/>
  <c r="AL13" i="48"/>
  <c r="AK13" i="48"/>
  <c r="AJ13" i="48"/>
  <c r="AI13" i="48"/>
  <c r="AH13" i="48"/>
  <c r="AG13" i="48"/>
  <c r="AF13" i="48"/>
  <c r="AE13" i="48"/>
  <c r="AD13" i="48"/>
  <c r="AC13" i="48"/>
  <c r="AB13" i="48"/>
  <c r="AA13" i="48"/>
  <c r="Z13" i="48"/>
  <c r="Y13" i="48"/>
  <c r="X13" i="48"/>
  <c r="W13" i="48"/>
  <c r="V13" i="48"/>
  <c r="U13" i="48"/>
  <c r="T13" i="48"/>
  <c r="S13" i="48"/>
  <c r="R13" i="48"/>
  <c r="Q13" i="48"/>
  <c r="P13" i="48"/>
  <c r="O13" i="48"/>
  <c r="N13" i="48"/>
  <c r="M13" i="48"/>
  <c r="L13" i="48"/>
  <c r="K13" i="48"/>
  <c r="L4" i="48"/>
  <c r="M3" i="48" s="1"/>
  <c r="L3" i="48"/>
  <c r="H2" i="48"/>
  <c r="I2" i="48" s="1"/>
  <c r="I3" i="48" s="1"/>
  <c r="H1" i="48"/>
  <c r="DT44" i="35"/>
  <c r="DS44" i="35"/>
  <c r="M4" i="35"/>
  <c r="N4" i="35" s="1"/>
  <c r="M3" i="35"/>
  <c r="H2" i="35"/>
  <c r="H3" i="35" s="1"/>
  <c r="H1" i="35"/>
  <c r="M4" i="34"/>
  <c r="M3" i="34"/>
  <c r="H1" i="34"/>
  <c r="M4" i="33"/>
  <c r="N4" i="33" s="1"/>
  <c r="M3" i="33"/>
  <c r="H1" i="33"/>
  <c r="M4" i="32"/>
  <c r="N4" i="32" s="1"/>
  <c r="O4" i="32" s="1"/>
  <c r="P4" i="32" s="1"/>
  <c r="Q4" i="32" s="1"/>
  <c r="M3" i="32"/>
  <c r="N3" i="32" s="1"/>
  <c r="DQ4" i="31"/>
  <c r="M4" i="31"/>
  <c r="DQ3" i="31"/>
  <c r="M3" i="31"/>
  <c r="H2" i="31"/>
  <c r="H1" i="31"/>
  <c r="M4" i="30"/>
  <c r="N4" i="30" s="1"/>
  <c r="O4" i="30" s="1"/>
  <c r="P4" i="30" s="1"/>
  <c r="M3" i="30"/>
  <c r="H1" i="30"/>
  <c r="M4" i="29"/>
  <c r="N4" i="29" s="1"/>
  <c r="O4" i="29" s="1"/>
  <c r="P4" i="29" s="1"/>
  <c r="Q4" i="29" s="1"/>
  <c r="R4" i="29" s="1"/>
  <c r="S4" i="29" s="1"/>
  <c r="M3" i="29"/>
  <c r="H1" i="29"/>
  <c r="M4" i="28"/>
  <c r="N4" i="28" s="1"/>
  <c r="M3" i="28"/>
  <c r="H2" i="28"/>
  <c r="H3" i="28" s="1"/>
  <c r="H1" i="28"/>
  <c r="A5" i="27"/>
  <c r="A4" i="27"/>
  <c r="A3" i="27"/>
  <c r="H1" i="27"/>
  <c r="A5" i="26"/>
  <c r="A4" i="26"/>
  <c r="A3" i="26"/>
  <c r="H1" i="26"/>
  <c r="L4" i="25"/>
  <c r="K4" i="25"/>
  <c r="L3" i="25" s="1"/>
  <c r="J4" i="25"/>
  <c r="I4" i="25"/>
  <c r="K3" i="25"/>
  <c r="I3" i="25"/>
  <c r="J3" i="25" s="1"/>
  <c r="H1" i="25"/>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I4" i="24"/>
  <c r="I3" i="24"/>
  <c r="H1" i="24"/>
  <c r="I4" i="23"/>
  <c r="H4" i="23"/>
  <c r="H3" i="23"/>
  <c r="I3" i="23" s="1"/>
  <c r="H1" i="23"/>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K4" i="22"/>
  <c r="J4" i="22"/>
  <c r="H4" i="22"/>
  <c r="I4" i="22" s="1"/>
  <c r="H3" i="22"/>
  <c r="I3" i="22" s="1"/>
  <c r="H1" i="22"/>
  <c r="I4" i="21"/>
  <c r="I3" i="21"/>
  <c r="H1" i="21"/>
  <c r="I4" i="20"/>
  <c r="J4" i="20" s="1"/>
  <c r="K4" i="20" s="1"/>
  <c r="J3" i="20"/>
  <c r="I3" i="20"/>
  <c r="H1" i="20"/>
  <c r="K3" i="19"/>
  <c r="I3" i="19"/>
  <c r="H3" i="19"/>
  <c r="L2" i="19"/>
  <c r="K2" i="19"/>
  <c r="J2" i="19"/>
  <c r="J3" i="19" s="1"/>
  <c r="I2" i="19"/>
  <c r="H1" i="19"/>
  <c r="H4" i="18"/>
  <c r="I3" i="18" s="1"/>
  <c r="H3" i="18"/>
  <c r="H1" i="18"/>
  <c r="J4" i="17"/>
  <c r="H4" i="17"/>
  <c r="I4" i="17" s="1"/>
  <c r="I3" i="17"/>
  <c r="J3" i="17" s="1"/>
  <c r="H3" i="17"/>
  <c r="H1" i="17"/>
  <c r="H4" i="16"/>
  <c r="H3" i="16"/>
  <c r="H1" i="16"/>
  <c r="G3" i="15"/>
  <c r="H2" i="15"/>
  <c r="H1" i="15"/>
  <c r="I4" i="14"/>
  <c r="H4" i="14"/>
  <c r="I3" i="14"/>
  <c r="H3" i="14"/>
  <c r="H1"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K2" i="13"/>
  <c r="L2" i="13" s="1"/>
  <c r="L3" i="13" s="1"/>
  <c r="I2" i="13"/>
  <c r="J2" i="13" s="1"/>
  <c r="J3" i="13" s="1"/>
  <c r="H2" i="13"/>
  <c r="H3" i="13" s="1"/>
  <c r="H1" i="13"/>
  <c r="K3" i="12"/>
  <c r="L3" i="12" s="1"/>
  <c r="M3" i="12" s="1"/>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J3" i="12"/>
  <c r="I3" i="12"/>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I3" i="11"/>
  <c r="J3" i="11" s="1"/>
  <c r="K3" i="11" s="1"/>
  <c r="L3" i="11" s="1"/>
  <c r="M3" i="11" s="1"/>
  <c r="N3" i="11" s="1"/>
  <c r="O3" i="11" s="1"/>
  <c r="P3" i="11" s="1"/>
  <c r="Q3" i="11" s="1"/>
  <c r="R3" i="11" s="1"/>
  <c r="S3" i="11" s="1"/>
  <c r="T3" i="11" s="1"/>
  <c r="U3" i="11" s="1"/>
  <c r="V3" i="11" s="1"/>
  <c r="W3" i="11" s="1"/>
  <c r="X3" i="11" s="1"/>
  <c r="Y3" i="11" s="1"/>
  <c r="Z3" i="11" s="1"/>
  <c r="AA3" i="11" s="1"/>
  <c r="AB3" i="11" s="1"/>
  <c r="AC3" i="11" s="1"/>
  <c r="AD3" i="11" s="1"/>
  <c r="AE3" i="11" s="1"/>
  <c r="AF3" i="11" s="1"/>
  <c r="AG3" i="11" s="1"/>
  <c r="AH3" i="11" s="1"/>
  <c r="AI3" i="11" s="1"/>
  <c r="AJ3" i="11" s="1"/>
  <c r="AK3" i="11" s="1"/>
  <c r="AL3" i="11" s="1"/>
  <c r="AM3" i="11" s="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I2" i="10"/>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H1" i="10"/>
  <c r="H3" i="9"/>
  <c r="I2" i="9"/>
  <c r="H1" i="9"/>
  <c r="AM25" i="8"/>
  <c r="AK25" i="8"/>
  <c r="AJ25" i="8"/>
  <c r="AI25" i="8"/>
  <c r="AE25" i="8"/>
  <c r="AA25" i="8"/>
  <c r="Y25" i="8"/>
  <c r="X25" i="8"/>
  <c r="W25" i="8"/>
  <c r="S25" i="8"/>
  <c r="O25" i="8"/>
  <c r="M25" i="8"/>
  <c r="L25" i="8"/>
  <c r="K25" i="8"/>
  <c r="H25" i="8"/>
  <c r="G25" i="8"/>
  <c r="AM19" i="8"/>
  <c r="AL19" i="8"/>
  <c r="AL25" i="8" s="1"/>
  <c r="AK19" i="8"/>
  <c r="AJ19" i="8"/>
  <c r="AI19" i="8"/>
  <c r="AH19" i="8"/>
  <c r="AH25" i="8" s="1"/>
  <c r="AG19" i="8"/>
  <c r="AG25" i="8" s="1"/>
  <c r="AF19" i="8"/>
  <c r="AF25" i="8" s="1"/>
  <c r="AE19" i="8"/>
  <c r="AD19" i="8"/>
  <c r="AD25" i="8" s="1"/>
  <c r="AC19" i="8"/>
  <c r="AC25" i="8" s="1"/>
  <c r="AB19" i="8"/>
  <c r="AB25" i="8" s="1"/>
  <c r="AA19" i="8"/>
  <c r="Z19" i="8"/>
  <c r="Z25" i="8" s="1"/>
  <c r="Y19" i="8"/>
  <c r="X19" i="8"/>
  <c r="W19" i="8"/>
  <c r="V19" i="8"/>
  <c r="V25" i="8" s="1"/>
  <c r="U19" i="8"/>
  <c r="U25" i="8" s="1"/>
  <c r="T19" i="8"/>
  <c r="T25" i="8" s="1"/>
  <c r="S19" i="8"/>
  <c r="R19" i="8"/>
  <c r="R25" i="8" s="1"/>
  <c r="Q19" i="8"/>
  <c r="Q25" i="8" s="1"/>
  <c r="P19" i="8"/>
  <c r="P25" i="8" s="1"/>
  <c r="O19" i="8"/>
  <c r="N19" i="8"/>
  <c r="N25" i="8" s="1"/>
  <c r="M19" i="8"/>
  <c r="L19" i="8"/>
  <c r="K19" i="8"/>
  <c r="J19" i="8"/>
  <c r="J25" i="8" s="1"/>
  <c r="I19" i="8"/>
  <c r="I25" i="8" s="1"/>
  <c r="H19" i="8"/>
  <c r="G19" i="8"/>
  <c r="G3" i="8"/>
  <c r="H2" i="8"/>
  <c r="H1" i="8"/>
  <c r="H3" i="7"/>
  <c r="G3" i="7"/>
  <c r="H2" i="7"/>
  <c r="I2" i="7" s="1"/>
  <c r="I3" i="7" s="1"/>
  <c r="H1"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H3" i="6"/>
  <c r="G3" i="6"/>
  <c r="H2" i="6"/>
  <c r="I2" i="6" s="1"/>
  <c r="H1" i="6"/>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G3" i="5"/>
  <c r="H2" i="5"/>
  <c r="H1" i="5"/>
  <c r="I3" i="4"/>
  <c r="H3" i="4"/>
  <c r="J2" i="4"/>
  <c r="J3" i="4" s="1"/>
  <c r="I2" i="4"/>
  <c r="H1" i="4"/>
  <c r="N4" i="40" l="1"/>
  <c r="O4" i="40" s="1"/>
  <c r="N3" i="30"/>
  <c r="O3" i="30" s="1"/>
  <c r="P3" i="30" s="1"/>
  <c r="Q3" i="30" s="1"/>
  <c r="H2" i="30"/>
  <c r="H3" i="30" s="1"/>
  <c r="N3" i="41"/>
  <c r="O3" i="40"/>
  <c r="P3" i="40" s="1"/>
  <c r="H2" i="39"/>
  <c r="H3" i="39" s="1"/>
  <c r="H2" i="38"/>
  <c r="H3" i="38" s="1"/>
  <c r="O3" i="37"/>
  <c r="H2" i="29"/>
  <c r="H3" i="29" s="1"/>
  <c r="I2" i="28"/>
  <c r="I3" i="28" s="1"/>
  <c r="N3" i="28"/>
  <c r="O3" i="28" s="1"/>
  <c r="I2" i="32"/>
  <c r="I3" i="32" s="1"/>
  <c r="H3" i="48"/>
  <c r="M4" i="48"/>
  <c r="N4" i="48" s="1"/>
  <c r="N3" i="35"/>
  <c r="O3" i="35" s="1"/>
  <c r="I2" i="35"/>
  <c r="I3" i="35" s="1"/>
  <c r="H3" i="8"/>
  <c r="I2" i="8"/>
  <c r="I3" i="9"/>
  <c r="J2" i="9"/>
  <c r="J3" i="23"/>
  <c r="J4" i="23"/>
  <c r="L3" i="19"/>
  <c r="M2" i="19"/>
  <c r="H3" i="15"/>
  <c r="I2" i="15"/>
  <c r="K2" i="4"/>
  <c r="H3" i="5"/>
  <c r="I2" i="5"/>
  <c r="J2" i="6"/>
  <c r="I3" i="6"/>
  <c r="M2" i="13"/>
  <c r="K3" i="13"/>
  <c r="J2" i="7"/>
  <c r="I3" i="13"/>
  <c r="M4" i="25"/>
  <c r="M3" i="25"/>
  <c r="L3" i="22"/>
  <c r="L4" i="22"/>
  <c r="I4" i="18"/>
  <c r="K3" i="20"/>
  <c r="N4" i="31"/>
  <c r="N3" i="31"/>
  <c r="J3" i="14"/>
  <c r="I3" i="16"/>
  <c r="I4" i="16"/>
  <c r="K3" i="17"/>
  <c r="L4" i="20"/>
  <c r="L3" i="20"/>
  <c r="T4" i="29"/>
  <c r="J4" i="14"/>
  <c r="K4" i="17"/>
  <c r="J3" i="24"/>
  <c r="J4" i="24"/>
  <c r="J3" i="22"/>
  <c r="K3" i="22" s="1"/>
  <c r="O4" i="28"/>
  <c r="J3" i="21"/>
  <c r="J4" i="21"/>
  <c r="N3" i="29"/>
  <c r="O3" i="29" s="1"/>
  <c r="P3" i="29" s="1"/>
  <c r="Q3" i="29" s="1"/>
  <c r="R3" i="29" s="1"/>
  <c r="S3" i="29" s="1"/>
  <c r="T3" i="29" s="1"/>
  <c r="R4" i="32"/>
  <c r="O3" i="38"/>
  <c r="O4" i="38"/>
  <c r="R4" i="42"/>
  <c r="H3" i="31"/>
  <c r="I2" i="31"/>
  <c r="I3" i="31" s="1"/>
  <c r="H2" i="34"/>
  <c r="H3" i="34" s="1"/>
  <c r="Q4" i="30"/>
  <c r="H2" i="33"/>
  <c r="H3" i="33" s="1"/>
  <c r="DR4" i="31"/>
  <c r="DR3" i="31"/>
  <c r="H2" i="36"/>
  <c r="H3" i="36" s="1"/>
  <c r="O3" i="32"/>
  <c r="P3" i="32" s="1"/>
  <c r="Q3" i="32" s="1"/>
  <c r="R3" i="32" s="1"/>
  <c r="N3" i="33"/>
  <c r="O3" i="33" s="1"/>
  <c r="N4" i="34"/>
  <c r="N3" i="34"/>
  <c r="O4" i="33"/>
  <c r="P3" i="37"/>
  <c r="Q3" i="37" s="1"/>
  <c r="O4" i="35"/>
  <c r="H2" i="41"/>
  <c r="H3" i="41" s="1"/>
  <c r="O4" i="36"/>
  <c r="N3" i="36"/>
  <c r="O3" i="36" s="1"/>
  <c r="R4" i="37"/>
  <c r="R3" i="37"/>
  <c r="P4" i="40"/>
  <c r="H2" i="40"/>
  <c r="H3" i="40" s="1"/>
  <c r="N3" i="39"/>
  <c r="N4" i="39"/>
  <c r="N3" i="42"/>
  <c r="O3" i="42" s="1"/>
  <c r="P3" i="42" s="1"/>
  <c r="Q3" i="42" s="1"/>
  <c r="R3" i="42" s="1"/>
  <c r="J2" i="43"/>
  <c r="I3" i="43"/>
  <c r="J2" i="44"/>
  <c r="I3" i="44"/>
  <c r="H2" i="42"/>
  <c r="H3" i="42" s="1"/>
  <c r="O4" i="41"/>
  <c r="O3" i="41"/>
  <c r="N3" i="48" l="1"/>
  <c r="Q3" i="40"/>
  <c r="Q4" i="40"/>
  <c r="J4" i="18"/>
  <c r="J3" i="18"/>
  <c r="S4" i="37"/>
  <c r="S3" i="37"/>
  <c r="O4" i="34"/>
  <c r="O3" i="34"/>
  <c r="S4" i="32"/>
  <c r="S3" i="32"/>
  <c r="U4" i="29"/>
  <c r="U3" i="29"/>
  <c r="M4" i="22"/>
  <c r="M3" i="22"/>
  <c r="L2" i="4"/>
  <c r="K3" i="4"/>
  <c r="R3" i="30"/>
  <c r="R4" i="30"/>
  <c r="K3" i="21"/>
  <c r="K4" i="21"/>
  <c r="M4" i="20"/>
  <c r="M3" i="20"/>
  <c r="N4" i="25"/>
  <c r="N3" i="25"/>
  <c r="M3" i="19"/>
  <c r="N2" i="19"/>
  <c r="S4" i="42"/>
  <c r="S3" i="42"/>
  <c r="J3" i="16"/>
  <c r="J4" i="16"/>
  <c r="K2" i="7"/>
  <c r="J3" i="7"/>
  <c r="K3" i="23"/>
  <c r="K4" i="23"/>
  <c r="P4" i="33"/>
  <c r="P3" i="33"/>
  <c r="O4" i="39"/>
  <c r="O3" i="39"/>
  <c r="O4" i="48"/>
  <c r="O3" i="48"/>
  <c r="P3" i="28"/>
  <c r="P4" i="28"/>
  <c r="P4" i="41"/>
  <c r="P3" i="41"/>
  <c r="K3" i="14"/>
  <c r="K4" i="14"/>
  <c r="I3" i="15"/>
  <c r="J2" i="15"/>
  <c r="P4" i="36"/>
  <c r="P3" i="36"/>
  <c r="P4" i="35"/>
  <c r="P3" i="35"/>
  <c r="M3" i="13"/>
  <c r="N2" i="13"/>
  <c r="J3" i="9"/>
  <c r="K2" i="9"/>
  <c r="K2" i="43"/>
  <c r="J3" i="43"/>
  <c r="DS4" i="31"/>
  <c r="DS3" i="31"/>
  <c r="K4" i="24"/>
  <c r="K3" i="24"/>
  <c r="K2" i="44"/>
  <c r="J3" i="44"/>
  <c r="P4" i="38"/>
  <c r="P3" i="38"/>
  <c r="O3" i="31"/>
  <c r="O4" i="31"/>
  <c r="J3" i="6"/>
  <c r="K2" i="6"/>
  <c r="I3" i="8"/>
  <c r="J2" i="8"/>
  <c r="L4" i="17"/>
  <c r="L3" i="17"/>
  <c r="I3" i="5"/>
  <c r="J2" i="5"/>
  <c r="L3" i="23" l="1"/>
  <c r="L4" i="23"/>
  <c r="J3" i="8"/>
  <c r="K2" i="8"/>
  <c r="J3" i="15"/>
  <c r="K2" i="15"/>
  <c r="DT4" i="31"/>
  <c r="DT3" i="31"/>
  <c r="Q4" i="33"/>
  <c r="Q3" i="33"/>
  <c r="O4" i="25"/>
  <c r="O3" i="25"/>
  <c r="V3" i="29"/>
  <c r="V4" i="29"/>
  <c r="L2" i="43"/>
  <c r="K3" i="43"/>
  <c r="N3" i="20"/>
  <c r="N4" i="20"/>
  <c r="T3" i="32"/>
  <c r="T4" i="32"/>
  <c r="P4" i="31"/>
  <c r="P3" i="31"/>
  <c r="K3" i="9"/>
  <c r="L2" i="9"/>
  <c r="L4" i="21"/>
  <c r="L3" i="21"/>
  <c r="L3" i="14"/>
  <c r="L4" i="14"/>
  <c r="Q4" i="41"/>
  <c r="Q3" i="41"/>
  <c r="L2" i="7"/>
  <c r="K3" i="7"/>
  <c r="P3" i="34"/>
  <c r="P4" i="34"/>
  <c r="N3" i="13"/>
  <c r="O2" i="13"/>
  <c r="Q3" i="28"/>
  <c r="Q4" i="28"/>
  <c r="K3" i="16"/>
  <c r="K4" i="16"/>
  <c r="S4" i="30"/>
  <c r="S3" i="30"/>
  <c r="T4" i="37"/>
  <c r="T3" i="37"/>
  <c r="L2" i="6"/>
  <c r="K3" i="6"/>
  <c r="J3" i="5"/>
  <c r="K2" i="5"/>
  <c r="Q4" i="38"/>
  <c r="Q3" i="38"/>
  <c r="K3" i="44"/>
  <c r="L2" i="44"/>
  <c r="Q4" i="35"/>
  <c r="Q3" i="35"/>
  <c r="P4" i="48"/>
  <c r="P3" i="48"/>
  <c r="T4" i="42"/>
  <c r="T3" i="42"/>
  <c r="L3" i="4"/>
  <c r="M2" i="4"/>
  <c r="K4" i="18"/>
  <c r="K3" i="18"/>
  <c r="O2" i="19"/>
  <c r="N3" i="19"/>
  <c r="R4" i="40"/>
  <c r="R3" i="40"/>
  <c r="M3" i="17"/>
  <c r="M4" i="17"/>
  <c r="L4" i="24"/>
  <c r="L3" i="24"/>
  <c r="Q4" i="36"/>
  <c r="Q3" i="36"/>
  <c r="P4" i="39"/>
  <c r="P3" i="39"/>
  <c r="N4" i="22"/>
  <c r="N3" i="22"/>
  <c r="P3" i="25" l="1"/>
  <c r="P4" i="25"/>
  <c r="O3" i="13"/>
  <c r="P2" i="13"/>
  <c r="M3" i="24"/>
  <c r="M4" i="24"/>
  <c r="O3" i="20"/>
  <c r="O4" i="20"/>
  <c r="L2" i="15"/>
  <c r="K3" i="15"/>
  <c r="Q4" i="31"/>
  <c r="Q3" i="31"/>
  <c r="Q4" i="48"/>
  <c r="Q3" i="48"/>
  <c r="S3" i="40"/>
  <c r="S4" i="40"/>
  <c r="R3" i="35"/>
  <c r="R4" i="35"/>
  <c r="T3" i="30"/>
  <c r="T4" i="30"/>
  <c r="R3" i="41"/>
  <c r="R4" i="41"/>
  <c r="N2" i="4"/>
  <c r="M3" i="4"/>
  <c r="R4" i="33"/>
  <c r="R3" i="33"/>
  <c r="U3" i="32"/>
  <c r="U4" i="32"/>
  <c r="L4" i="16"/>
  <c r="L3" i="16"/>
  <c r="M3" i="14"/>
  <c r="M4" i="14"/>
  <c r="L2" i="8"/>
  <c r="K3" i="8"/>
  <c r="L2" i="5"/>
  <c r="K3" i="5"/>
  <c r="R3" i="36"/>
  <c r="R4" i="36"/>
  <c r="Q4" i="34"/>
  <c r="Q3" i="34"/>
  <c r="L3" i="6"/>
  <c r="M2" i="6"/>
  <c r="L3" i="43"/>
  <c r="M2" i="43"/>
  <c r="M2" i="9"/>
  <c r="L3" i="9"/>
  <c r="M2" i="7"/>
  <c r="L3" i="7"/>
  <c r="P2" i="19"/>
  <c r="O3" i="19"/>
  <c r="R4" i="28"/>
  <c r="R3" i="28"/>
  <c r="W4" i="29"/>
  <c r="W3" i="29"/>
  <c r="M3" i="23"/>
  <c r="M4" i="23"/>
  <c r="U4" i="42"/>
  <c r="U3" i="42"/>
  <c r="N3" i="17"/>
  <c r="N4" i="17"/>
  <c r="U4" i="37"/>
  <c r="U3" i="37"/>
  <c r="DU4" i="31"/>
  <c r="DU3" i="31"/>
  <c r="M2" i="44"/>
  <c r="L3" i="44"/>
  <c r="O3" i="22"/>
  <c r="O4" i="22"/>
  <c r="Q4" i="39"/>
  <c r="Q3" i="39"/>
  <c r="L3" i="18"/>
  <c r="L4" i="18"/>
  <c r="R4" i="38"/>
  <c r="R3" i="38"/>
  <c r="M3" i="21"/>
  <c r="M4" i="21"/>
  <c r="M4" i="18" l="1"/>
  <c r="M3" i="18"/>
  <c r="O3" i="17"/>
  <c r="O4" i="17"/>
  <c r="N2" i="7"/>
  <c r="M3" i="7"/>
  <c r="L3" i="5"/>
  <c r="M2" i="5"/>
  <c r="O2" i="4"/>
  <c r="N3" i="4"/>
  <c r="R3" i="31"/>
  <c r="R4" i="31"/>
  <c r="N3" i="23"/>
  <c r="N4" i="23"/>
  <c r="U4" i="30"/>
  <c r="U3" i="30"/>
  <c r="P3" i="20"/>
  <c r="P4" i="20"/>
  <c r="M2" i="8"/>
  <c r="L3" i="8"/>
  <c r="N3" i="14"/>
  <c r="N4" i="14"/>
  <c r="N2" i="6"/>
  <c r="M3" i="6"/>
  <c r="S3" i="35"/>
  <c r="S4" i="35"/>
  <c r="N3" i="24"/>
  <c r="N4" i="24"/>
  <c r="M3" i="44"/>
  <c r="N2" i="44"/>
  <c r="M4" i="16"/>
  <c r="M3" i="16"/>
  <c r="R4" i="39"/>
  <c r="R3" i="39"/>
  <c r="M2" i="15"/>
  <c r="L3" i="15"/>
  <c r="P4" i="22"/>
  <c r="P3" i="22"/>
  <c r="N4" i="21"/>
  <c r="N3" i="21"/>
  <c r="V3" i="32"/>
  <c r="V4" i="32"/>
  <c r="T3" i="40"/>
  <c r="T4" i="40"/>
  <c r="Q2" i="13"/>
  <c r="P3" i="13"/>
  <c r="V3" i="42"/>
  <c r="V4" i="42"/>
  <c r="X3" i="29"/>
  <c r="X4" i="29"/>
  <c r="DV4" i="31"/>
  <c r="DV3" i="31"/>
  <c r="S3" i="28"/>
  <c r="S4" i="28"/>
  <c r="R4" i="34"/>
  <c r="R3" i="34"/>
  <c r="S3" i="36"/>
  <c r="S4" i="36"/>
  <c r="Q4" i="25"/>
  <c r="Q3" i="25"/>
  <c r="S3" i="41"/>
  <c r="S4" i="41"/>
  <c r="N2" i="9"/>
  <c r="M3" i="9"/>
  <c r="M3" i="43"/>
  <c r="N2" i="43"/>
  <c r="S3" i="38"/>
  <c r="S4" i="38"/>
  <c r="V3" i="37"/>
  <c r="V4" i="37"/>
  <c r="Q2" i="19"/>
  <c r="P3" i="19"/>
  <c r="S3" i="33"/>
  <c r="S4" i="33"/>
  <c r="R3" i="48"/>
  <c r="R4" i="48"/>
  <c r="W3" i="37" l="1"/>
  <c r="W4" i="37"/>
  <c r="S3" i="31"/>
  <c r="S4" i="31"/>
  <c r="O4" i="14"/>
  <c r="O3" i="14"/>
  <c r="Q3" i="13"/>
  <c r="R2" i="13"/>
  <c r="S4" i="39"/>
  <c r="S3" i="39"/>
  <c r="O3" i="4"/>
  <c r="P2" i="4"/>
  <c r="U4" i="40"/>
  <c r="U3" i="40"/>
  <c r="M3" i="5"/>
  <c r="N2" i="5"/>
  <c r="T4" i="38"/>
  <c r="T3" i="38"/>
  <c r="S4" i="34"/>
  <c r="S3" i="34"/>
  <c r="N4" i="16"/>
  <c r="N3" i="16"/>
  <c r="M3" i="8"/>
  <c r="N2" i="8"/>
  <c r="O2" i="43"/>
  <c r="N3" i="43"/>
  <c r="T4" i="28"/>
  <c r="T3" i="28"/>
  <c r="W4" i="32"/>
  <c r="W3" i="32"/>
  <c r="N3" i="44"/>
  <c r="O2" i="44"/>
  <c r="Q3" i="20"/>
  <c r="Q4" i="20"/>
  <c r="Q3" i="19"/>
  <c r="R2" i="19"/>
  <c r="O2" i="6"/>
  <c r="N3" i="6"/>
  <c r="N3" i="7"/>
  <c r="O2" i="7"/>
  <c r="W3" i="42"/>
  <c r="W4" i="42"/>
  <c r="N2" i="15"/>
  <c r="M3" i="15"/>
  <c r="T3" i="36"/>
  <c r="T4" i="36"/>
  <c r="P4" i="17"/>
  <c r="P3" i="17"/>
  <c r="N3" i="9"/>
  <c r="O2" i="9"/>
  <c r="DW3" i="31"/>
  <c r="DW4" i="31"/>
  <c r="O3" i="21"/>
  <c r="O4" i="21"/>
  <c r="V3" i="30"/>
  <c r="V4" i="30"/>
  <c r="S4" i="48"/>
  <c r="S3" i="48"/>
  <c r="O3" i="24"/>
  <c r="O4" i="24"/>
  <c r="T4" i="33"/>
  <c r="T3" i="33"/>
  <c r="T4" i="41"/>
  <c r="T3" i="41"/>
  <c r="Y3" i="29"/>
  <c r="Y4" i="29"/>
  <c r="T4" i="35"/>
  <c r="T3" i="35"/>
  <c r="O4" i="23"/>
  <c r="O3" i="23"/>
  <c r="R4" i="25"/>
  <c r="R3" i="25"/>
  <c r="Q3" i="22"/>
  <c r="Q4" i="22"/>
  <c r="N3" i="18"/>
  <c r="N4" i="18"/>
  <c r="W3" i="30" l="1"/>
  <c r="W4" i="30"/>
  <c r="P2" i="44"/>
  <c r="O3" i="44"/>
  <c r="S2" i="13"/>
  <c r="R3" i="13"/>
  <c r="O2" i="8"/>
  <c r="N3" i="8"/>
  <c r="R4" i="20"/>
  <c r="R3" i="20"/>
  <c r="T3" i="48"/>
  <c r="T4" i="48"/>
  <c r="U3" i="35"/>
  <c r="U4" i="35"/>
  <c r="O2" i="15"/>
  <c r="N3" i="15"/>
  <c r="T3" i="34"/>
  <c r="T4" i="34"/>
  <c r="P3" i="24"/>
  <c r="P4" i="24"/>
  <c r="S3" i="25"/>
  <c r="S4" i="25"/>
  <c r="Q3" i="17"/>
  <c r="Q4" i="17"/>
  <c r="O4" i="16"/>
  <c r="O3" i="16"/>
  <c r="Z4" i="29"/>
  <c r="Z3" i="29"/>
  <c r="P4" i="21"/>
  <c r="P3" i="21"/>
  <c r="X3" i="42"/>
  <c r="X4" i="42"/>
  <c r="P3" i="4"/>
  <c r="Q2" i="4"/>
  <c r="X3" i="32"/>
  <c r="X4" i="32"/>
  <c r="U3" i="38"/>
  <c r="U4" i="38"/>
  <c r="P4" i="14"/>
  <c r="P3" i="14"/>
  <c r="S2" i="19"/>
  <c r="R3" i="19"/>
  <c r="U4" i="36"/>
  <c r="U3" i="36"/>
  <c r="P3" i="23"/>
  <c r="P4" i="23"/>
  <c r="T4" i="39"/>
  <c r="T3" i="39"/>
  <c r="O3" i="18"/>
  <c r="O4" i="18"/>
  <c r="DX4" i="31"/>
  <c r="DX3" i="31"/>
  <c r="O3" i="7"/>
  <c r="P2" i="7"/>
  <c r="N3" i="5"/>
  <c r="O2" i="5"/>
  <c r="T4" i="31"/>
  <c r="T3" i="31"/>
  <c r="U4" i="28"/>
  <c r="U3" i="28"/>
  <c r="U4" i="41"/>
  <c r="U3" i="41"/>
  <c r="R4" i="22"/>
  <c r="R3" i="22"/>
  <c r="P2" i="9"/>
  <c r="O3" i="9"/>
  <c r="X4" i="37"/>
  <c r="X3" i="37"/>
  <c r="U3" i="33"/>
  <c r="U4" i="33"/>
  <c r="P2" i="6"/>
  <c r="O3" i="6"/>
  <c r="P2" i="43"/>
  <c r="O3" i="43"/>
  <c r="V4" i="40"/>
  <c r="V3" i="40"/>
  <c r="T4" i="25" l="1"/>
  <c r="T3" i="25"/>
  <c r="U4" i="31"/>
  <c r="U3" i="31"/>
  <c r="S3" i="20"/>
  <c r="S4" i="20"/>
  <c r="V4" i="33"/>
  <c r="V3" i="33"/>
  <c r="Y4" i="42"/>
  <c r="Y3" i="42"/>
  <c r="Q3" i="24"/>
  <c r="Q4" i="24"/>
  <c r="Q3" i="23"/>
  <c r="Q4" i="23"/>
  <c r="O3" i="5"/>
  <c r="P2" i="5"/>
  <c r="Y3" i="37"/>
  <c r="Y4" i="37"/>
  <c r="V4" i="36"/>
  <c r="V3" i="36"/>
  <c r="O3" i="8"/>
  <c r="P2" i="8"/>
  <c r="Y4" i="32"/>
  <c r="Y3" i="32"/>
  <c r="U4" i="39"/>
  <c r="U3" i="39"/>
  <c r="Q3" i="4"/>
  <c r="R2" i="4"/>
  <c r="P3" i="7"/>
  <c r="Q2" i="7"/>
  <c r="U3" i="34"/>
  <c r="U4" i="34"/>
  <c r="U3" i="48"/>
  <c r="U4" i="48"/>
  <c r="P3" i="9"/>
  <c r="Q2" i="9"/>
  <c r="S3" i="19"/>
  <c r="T2" i="19"/>
  <c r="Q3" i="21"/>
  <c r="Q4" i="21"/>
  <c r="S3" i="13"/>
  <c r="T2" i="13"/>
  <c r="Q2" i="6"/>
  <c r="P3" i="6"/>
  <c r="R4" i="17"/>
  <c r="R3" i="17"/>
  <c r="S3" i="22"/>
  <c r="S4" i="22"/>
  <c r="DY3" i="31"/>
  <c r="DY4" i="31"/>
  <c r="Q3" i="14"/>
  <c r="Q4" i="14"/>
  <c r="AA4" i="29"/>
  <c r="AA3" i="29"/>
  <c r="P2" i="15"/>
  <c r="O3" i="15"/>
  <c r="Q2" i="44"/>
  <c r="P3" i="44"/>
  <c r="V4" i="38"/>
  <c r="V3" i="38"/>
  <c r="V4" i="35"/>
  <c r="V3" i="35"/>
  <c r="X3" i="30"/>
  <c r="X4" i="30"/>
  <c r="V3" i="28"/>
  <c r="V4" i="28"/>
  <c r="W4" i="40"/>
  <c r="W3" i="40"/>
  <c r="P3" i="18"/>
  <c r="P4" i="18"/>
  <c r="Q2" i="43"/>
  <c r="P3" i="43"/>
  <c r="V3" i="41"/>
  <c r="V4" i="41"/>
  <c r="P3" i="16"/>
  <c r="P4" i="16"/>
  <c r="T4" i="22" l="1"/>
  <c r="T3" i="22"/>
  <c r="R2" i="9"/>
  <c r="Q3" i="9"/>
  <c r="R4" i="24"/>
  <c r="R3" i="24"/>
  <c r="Q3" i="43"/>
  <c r="R2" i="43"/>
  <c r="W3" i="38"/>
  <c r="W4" i="38"/>
  <c r="Z3" i="32"/>
  <c r="Z4" i="32"/>
  <c r="Q2" i="8"/>
  <c r="P3" i="8"/>
  <c r="R2" i="44"/>
  <c r="Q3" i="44"/>
  <c r="V4" i="34"/>
  <c r="V3" i="34"/>
  <c r="Z4" i="42"/>
  <c r="Z3" i="42"/>
  <c r="X3" i="40"/>
  <c r="X4" i="40"/>
  <c r="Q2" i="15"/>
  <c r="P3" i="15"/>
  <c r="Q3" i="6"/>
  <c r="R2" i="6"/>
  <c r="W4" i="36"/>
  <c r="W3" i="36"/>
  <c r="W3" i="33"/>
  <c r="W4" i="33"/>
  <c r="Z4" i="37"/>
  <c r="Z3" i="37"/>
  <c r="T3" i="20"/>
  <c r="T4" i="20"/>
  <c r="Q3" i="18"/>
  <c r="Q4" i="18"/>
  <c r="R3" i="14"/>
  <c r="R4" i="14"/>
  <c r="R3" i="21"/>
  <c r="R4" i="21"/>
  <c r="S2" i="4"/>
  <c r="R3" i="4"/>
  <c r="Q2" i="5"/>
  <c r="P3" i="5"/>
  <c r="V4" i="48"/>
  <c r="V3" i="48"/>
  <c r="T3" i="13"/>
  <c r="U2" i="13"/>
  <c r="V4" i="31"/>
  <c r="V3" i="31"/>
  <c r="W3" i="28"/>
  <c r="W4" i="28"/>
  <c r="DZ3" i="31"/>
  <c r="DZ4" i="31"/>
  <c r="U2" i="19"/>
  <c r="T3" i="19"/>
  <c r="R3" i="23"/>
  <c r="R4" i="23"/>
  <c r="S3" i="17"/>
  <c r="S4" i="17"/>
  <c r="R2" i="7"/>
  <c r="Q3" i="7"/>
  <c r="AB3" i="29"/>
  <c r="AB4" i="29"/>
  <c r="Q3" i="16"/>
  <c r="Q4" i="16"/>
  <c r="Y4" i="30"/>
  <c r="Y3" i="30"/>
  <c r="W4" i="41"/>
  <c r="W3" i="41"/>
  <c r="W4" i="35"/>
  <c r="W3" i="35"/>
  <c r="V4" i="39"/>
  <c r="V3" i="39"/>
  <c r="U4" i="25"/>
  <c r="U3" i="25"/>
  <c r="R2" i="15" l="1"/>
  <c r="Q3" i="15"/>
  <c r="R3" i="18"/>
  <c r="R4" i="18"/>
  <c r="R3" i="43"/>
  <c r="S2" i="43"/>
  <c r="X3" i="35"/>
  <c r="X4" i="35"/>
  <c r="U4" i="20"/>
  <c r="U3" i="20"/>
  <c r="Z3" i="30"/>
  <c r="Z4" i="30"/>
  <c r="U3" i="19"/>
  <c r="V2" i="19"/>
  <c r="R2" i="5"/>
  <c r="Q3" i="5"/>
  <c r="AA4" i="37"/>
  <c r="AA3" i="37"/>
  <c r="AA4" i="42"/>
  <c r="AA3" i="42"/>
  <c r="X3" i="41"/>
  <c r="X4" i="41"/>
  <c r="EA4" i="31"/>
  <c r="EA3" i="31"/>
  <c r="X4" i="33"/>
  <c r="X3" i="33"/>
  <c r="S3" i="4"/>
  <c r="T2" i="4"/>
  <c r="W3" i="34"/>
  <c r="W4" i="34"/>
  <c r="S4" i="24"/>
  <c r="S3" i="24"/>
  <c r="V2" i="13"/>
  <c r="U3" i="13"/>
  <c r="X4" i="38"/>
  <c r="X3" i="38"/>
  <c r="W3" i="48"/>
  <c r="W4" i="48"/>
  <c r="AA3" i="32"/>
  <c r="AA4" i="32"/>
  <c r="S4" i="21"/>
  <c r="S3" i="21"/>
  <c r="V3" i="25"/>
  <c r="V4" i="25"/>
  <c r="X4" i="36"/>
  <c r="X3" i="36"/>
  <c r="S2" i="44"/>
  <c r="R3" i="44"/>
  <c r="S2" i="9"/>
  <c r="R3" i="9"/>
  <c r="Y3" i="40"/>
  <c r="Y4" i="40"/>
  <c r="AC4" i="29"/>
  <c r="AC3" i="29"/>
  <c r="S4" i="14"/>
  <c r="S3" i="14"/>
  <c r="R3" i="6"/>
  <c r="S2" i="6"/>
  <c r="S4" i="23"/>
  <c r="S3" i="23"/>
  <c r="R4" i="16"/>
  <c r="R3" i="16"/>
  <c r="X3" i="28"/>
  <c r="X4" i="28"/>
  <c r="W4" i="39"/>
  <c r="W3" i="39"/>
  <c r="S2" i="7"/>
  <c r="R3" i="7"/>
  <c r="W3" i="31"/>
  <c r="W4" i="31"/>
  <c r="R2" i="8"/>
  <c r="Q3" i="8"/>
  <c r="U4" i="22"/>
  <c r="U3" i="22"/>
  <c r="AA4" i="30" l="1"/>
  <c r="AA3" i="30"/>
  <c r="S2" i="8"/>
  <c r="R3" i="8"/>
  <c r="T4" i="23"/>
  <c r="T3" i="23"/>
  <c r="S3" i="44"/>
  <c r="T2" i="44"/>
  <c r="Y3" i="38"/>
  <c r="Y4" i="38"/>
  <c r="EB3" i="31"/>
  <c r="EB4" i="31"/>
  <c r="W4" i="25"/>
  <c r="W3" i="25"/>
  <c r="Y4" i="35"/>
  <c r="Y3" i="35"/>
  <c r="V3" i="22"/>
  <c r="V4" i="22"/>
  <c r="X4" i="31"/>
  <c r="X3" i="31"/>
  <c r="S3" i="6"/>
  <c r="T2" i="6"/>
  <c r="W2" i="13"/>
  <c r="V3" i="13"/>
  <c r="V3" i="20"/>
  <c r="V4" i="20"/>
  <c r="S3" i="7"/>
  <c r="T2" i="7"/>
  <c r="T4" i="14"/>
  <c r="T3" i="14"/>
  <c r="T3" i="24"/>
  <c r="T4" i="24"/>
  <c r="AB4" i="42"/>
  <c r="AB3" i="42"/>
  <c r="X4" i="34"/>
  <c r="X3" i="34"/>
  <c r="S3" i="43"/>
  <c r="T2" i="43"/>
  <c r="X3" i="39"/>
  <c r="X4" i="39"/>
  <c r="AD3" i="29"/>
  <c r="AD4" i="29"/>
  <c r="T3" i="21"/>
  <c r="T4" i="21"/>
  <c r="AB4" i="37"/>
  <c r="AB3" i="37"/>
  <c r="Y3" i="36"/>
  <c r="Y4" i="36"/>
  <c r="Y3" i="28"/>
  <c r="Y4" i="28"/>
  <c r="U2" i="4"/>
  <c r="T3" i="4"/>
  <c r="S4" i="18"/>
  <c r="S3" i="18"/>
  <c r="Y3" i="41"/>
  <c r="Y4" i="41"/>
  <c r="AB3" i="32"/>
  <c r="AB4" i="32"/>
  <c r="S2" i="5"/>
  <c r="R3" i="5"/>
  <c r="Z3" i="40"/>
  <c r="Z4" i="40"/>
  <c r="X3" i="48"/>
  <c r="X4" i="48"/>
  <c r="V3" i="19"/>
  <c r="W2" i="19"/>
  <c r="S3" i="16"/>
  <c r="S4" i="16"/>
  <c r="T2" i="9"/>
  <c r="S3" i="9"/>
  <c r="Y4" i="33"/>
  <c r="Y3" i="33"/>
  <c r="R3" i="15"/>
  <c r="S2" i="15"/>
  <c r="U2" i="6" l="1"/>
  <c r="T3" i="6"/>
  <c r="Z4" i="36"/>
  <c r="Z3" i="36"/>
  <c r="EC3" i="31"/>
  <c r="EC4" i="31"/>
  <c r="Z3" i="38"/>
  <c r="Z4" i="38"/>
  <c r="Z3" i="33"/>
  <c r="Z4" i="33"/>
  <c r="S3" i="5"/>
  <c r="T2" i="5"/>
  <c r="Y3" i="34"/>
  <c r="Y4" i="34"/>
  <c r="W3" i="13"/>
  <c r="X2" i="13"/>
  <c r="T3" i="16"/>
  <c r="T4" i="16"/>
  <c r="Z4" i="41"/>
  <c r="Z3" i="41"/>
  <c r="U3" i="21"/>
  <c r="U4" i="21"/>
  <c r="U3" i="24"/>
  <c r="U4" i="24"/>
  <c r="T3" i="44"/>
  <c r="U2" i="44"/>
  <c r="AC4" i="32"/>
  <c r="AC3" i="32"/>
  <c r="AC3" i="42"/>
  <c r="AC4" i="42"/>
  <c r="AE3" i="29"/>
  <c r="AE4" i="29"/>
  <c r="W3" i="22"/>
  <c r="W4" i="22"/>
  <c r="Y3" i="31"/>
  <c r="Y4" i="31"/>
  <c r="T4" i="18"/>
  <c r="T3" i="18"/>
  <c r="U3" i="14"/>
  <c r="U4" i="14"/>
  <c r="U3" i="23"/>
  <c r="U4" i="23"/>
  <c r="W3" i="19"/>
  <c r="X2" i="19"/>
  <c r="V2" i="4"/>
  <c r="U3" i="4"/>
  <c r="Z4" i="35"/>
  <c r="Z3" i="35"/>
  <c r="S3" i="8"/>
  <c r="T2" i="8"/>
  <c r="Y3" i="39"/>
  <c r="Y4" i="39"/>
  <c r="S3" i="15"/>
  <c r="T2" i="15"/>
  <c r="AA4" i="40"/>
  <c r="AA3" i="40"/>
  <c r="Z3" i="28"/>
  <c r="Z4" i="28"/>
  <c r="U2" i="43"/>
  <c r="T3" i="43"/>
  <c r="W4" i="20"/>
  <c r="W3" i="20"/>
  <c r="T3" i="9"/>
  <c r="U2" i="9"/>
  <c r="AC4" i="37"/>
  <c r="AC3" i="37"/>
  <c r="Y3" i="48"/>
  <c r="Y4" i="48"/>
  <c r="U2" i="7"/>
  <c r="T3" i="7"/>
  <c r="X3" i="25"/>
  <c r="X4" i="25"/>
  <c r="AB3" i="30"/>
  <c r="AB4" i="30"/>
  <c r="X3" i="22" l="1"/>
  <c r="X4" i="22"/>
  <c r="V3" i="21"/>
  <c r="V4" i="21"/>
  <c r="AA3" i="33"/>
  <c r="AA4" i="33"/>
  <c r="U3" i="7"/>
  <c r="V2" i="7"/>
  <c r="V3" i="4"/>
  <c r="W2" i="4"/>
  <c r="Y4" i="25"/>
  <c r="Y3" i="25"/>
  <c r="X3" i="19"/>
  <c r="Y2" i="19"/>
  <c r="AF4" i="29"/>
  <c r="AF3" i="29"/>
  <c r="AA3" i="38"/>
  <c r="AA4" i="38"/>
  <c r="Z3" i="31"/>
  <c r="Z4" i="31"/>
  <c r="V2" i="43"/>
  <c r="U3" i="43"/>
  <c r="AA4" i="28"/>
  <c r="AA3" i="28"/>
  <c r="AA4" i="41"/>
  <c r="AA3" i="41"/>
  <c r="Z4" i="48"/>
  <c r="Z3" i="48"/>
  <c r="AB4" i="40"/>
  <c r="AB3" i="40"/>
  <c r="T3" i="15"/>
  <c r="U2" i="15"/>
  <c r="V4" i="23"/>
  <c r="V3" i="23"/>
  <c r="AD3" i="42"/>
  <c r="AD4" i="42"/>
  <c r="U3" i="16"/>
  <c r="U4" i="16"/>
  <c r="ED3" i="31"/>
  <c r="ED4" i="31"/>
  <c r="V3" i="24"/>
  <c r="V4" i="24"/>
  <c r="AD3" i="37"/>
  <c r="AD4" i="37"/>
  <c r="U3" i="9"/>
  <c r="V2" i="9"/>
  <c r="Z3" i="39"/>
  <c r="Z4" i="39"/>
  <c r="V3" i="14"/>
  <c r="V4" i="14"/>
  <c r="Y2" i="13"/>
  <c r="X3" i="13"/>
  <c r="AA3" i="35"/>
  <c r="AA4" i="35"/>
  <c r="AD3" i="32"/>
  <c r="AD4" i="32"/>
  <c r="AA3" i="36"/>
  <c r="AA4" i="36"/>
  <c r="AC4" i="30"/>
  <c r="AC3" i="30"/>
  <c r="T3" i="8"/>
  <c r="U2" i="8"/>
  <c r="V2" i="44"/>
  <c r="U3" i="44"/>
  <c r="Z4" i="34"/>
  <c r="Z3" i="34"/>
  <c r="T3" i="5"/>
  <c r="U2" i="5"/>
  <c r="X4" i="20"/>
  <c r="X3" i="20"/>
  <c r="U3" i="18"/>
  <c r="U4" i="18"/>
  <c r="V2" i="6"/>
  <c r="U3" i="6"/>
  <c r="V3" i="18" l="1"/>
  <c r="V4" i="18"/>
  <c r="AE4" i="42"/>
  <c r="AE3" i="42"/>
  <c r="AD3" i="30"/>
  <c r="AD4" i="30"/>
  <c r="AB3" i="28"/>
  <c r="AB4" i="28"/>
  <c r="Z4" i="25"/>
  <c r="Z3" i="25"/>
  <c r="AB3" i="36"/>
  <c r="AB4" i="36"/>
  <c r="X2" i="4"/>
  <c r="W3" i="4"/>
  <c r="Y4" i="20"/>
  <c r="Y3" i="20"/>
  <c r="W3" i="23"/>
  <c r="W4" i="23"/>
  <c r="W2" i="43"/>
  <c r="V3" i="43"/>
  <c r="V3" i="9"/>
  <c r="W2" i="9"/>
  <c r="U3" i="5"/>
  <c r="V2" i="5"/>
  <c r="AE4" i="32"/>
  <c r="AE3" i="32"/>
  <c r="AE3" i="37"/>
  <c r="AE4" i="37"/>
  <c r="V2" i="15"/>
  <c r="U3" i="15"/>
  <c r="AA4" i="31"/>
  <c r="AA3" i="31"/>
  <c r="W2" i="7"/>
  <c r="V3" i="7"/>
  <c r="AB4" i="35"/>
  <c r="AB3" i="35"/>
  <c r="W4" i="24"/>
  <c r="W3" i="24"/>
  <c r="AB4" i="38"/>
  <c r="AB3" i="38"/>
  <c r="AB4" i="33"/>
  <c r="AB3" i="33"/>
  <c r="AC4" i="40"/>
  <c r="AC3" i="40"/>
  <c r="AA4" i="34"/>
  <c r="AA3" i="34"/>
  <c r="EE4" i="31"/>
  <c r="EE3" i="31"/>
  <c r="W3" i="21"/>
  <c r="W4" i="21"/>
  <c r="AA4" i="48"/>
  <c r="AA3" i="48"/>
  <c r="AG4" i="29"/>
  <c r="AG3" i="29"/>
  <c r="U3" i="8"/>
  <c r="V2" i="8"/>
  <c r="W4" i="14"/>
  <c r="W3" i="14"/>
  <c r="V3" i="16"/>
  <c r="V4" i="16"/>
  <c r="Z2" i="19"/>
  <c r="Y3" i="19"/>
  <c r="Y3" i="22"/>
  <c r="Y4" i="22"/>
  <c r="AA4" i="39"/>
  <c r="AA3" i="39"/>
  <c r="W2" i="44"/>
  <c r="V3" i="44"/>
  <c r="Y3" i="13"/>
  <c r="Z2" i="13"/>
  <c r="W2" i="6"/>
  <c r="V3" i="6"/>
  <c r="AB3" i="41"/>
  <c r="AB4" i="41"/>
  <c r="AC4" i="36" l="1"/>
  <c r="AC3" i="36"/>
  <c r="Z3" i="13"/>
  <c r="AA2" i="13"/>
  <c r="W3" i="9"/>
  <c r="X2" i="9"/>
  <c r="X3" i="14"/>
  <c r="X4" i="14"/>
  <c r="AB3" i="34"/>
  <c r="AB4" i="34"/>
  <c r="X2" i="7"/>
  <c r="W3" i="7"/>
  <c r="AA4" i="25"/>
  <c r="AA3" i="25"/>
  <c r="AC4" i="28"/>
  <c r="AC3" i="28"/>
  <c r="AB3" i="31"/>
  <c r="AB4" i="31"/>
  <c r="X2" i="43"/>
  <c r="W3" i="43"/>
  <c r="AE4" i="30"/>
  <c r="AE3" i="30"/>
  <c r="V3" i="5"/>
  <c r="W2" i="5"/>
  <c r="W3" i="44"/>
  <c r="X2" i="44"/>
  <c r="AB4" i="39"/>
  <c r="AB3" i="39"/>
  <c r="AH4" i="29"/>
  <c r="AH3" i="29"/>
  <c r="AC4" i="33"/>
  <c r="AC3" i="33"/>
  <c r="W2" i="15"/>
  <c r="V3" i="15"/>
  <c r="X2" i="6"/>
  <c r="W3" i="6"/>
  <c r="Z4" i="22"/>
  <c r="Z3" i="22"/>
  <c r="AF4" i="37"/>
  <c r="AF3" i="37"/>
  <c r="AB4" i="48"/>
  <c r="AB3" i="48"/>
  <c r="AC4" i="38"/>
  <c r="AC3" i="38"/>
  <c r="Z4" i="20"/>
  <c r="Z3" i="20"/>
  <c r="AF4" i="42"/>
  <c r="AF3" i="42"/>
  <c r="AC4" i="35"/>
  <c r="AC3" i="35"/>
  <c r="AD4" i="40"/>
  <c r="AD3" i="40"/>
  <c r="AC4" i="41"/>
  <c r="AC3" i="41"/>
  <c r="X4" i="21"/>
  <c r="X3" i="21"/>
  <c r="W4" i="18"/>
  <c r="W3" i="18"/>
  <c r="W3" i="16"/>
  <c r="W4" i="16"/>
  <c r="EF4" i="31"/>
  <c r="EF3" i="31"/>
  <c r="V3" i="8"/>
  <c r="W2" i="8"/>
  <c r="X3" i="23"/>
  <c r="X4" i="23"/>
  <c r="Z3" i="19"/>
  <c r="AA2" i="19"/>
  <c r="X4" i="24"/>
  <c r="X3" i="24"/>
  <c r="AF4" i="32"/>
  <c r="AF3" i="32"/>
  <c r="X3" i="4"/>
  <c r="Y2" i="4"/>
  <c r="X2" i="5" l="1"/>
  <c r="W3" i="5"/>
  <c r="AG4" i="32"/>
  <c r="AG3" i="32"/>
  <c r="AG4" i="42"/>
  <c r="AG3" i="42"/>
  <c r="X3" i="6"/>
  <c r="Y2" i="6"/>
  <c r="Y2" i="7"/>
  <c r="X3" i="7"/>
  <c r="AC3" i="34"/>
  <c r="AC4" i="34"/>
  <c r="AA3" i="20"/>
  <c r="AA4" i="20"/>
  <c r="W3" i="15"/>
  <c r="X2" i="15"/>
  <c r="AF3" i="30"/>
  <c r="AF4" i="30"/>
  <c r="AB2" i="19"/>
  <c r="AA3" i="19"/>
  <c r="Y3" i="14"/>
  <c r="Y4" i="14"/>
  <c r="Y3" i="24"/>
  <c r="Y4" i="24"/>
  <c r="Y3" i="21"/>
  <c r="Y4" i="21"/>
  <c r="AD3" i="38"/>
  <c r="AD4" i="38"/>
  <c r="AD3" i="33"/>
  <c r="AD4" i="33"/>
  <c r="X3" i="43"/>
  <c r="Y2" i="43"/>
  <c r="X4" i="16"/>
  <c r="X3" i="16"/>
  <c r="Y3" i="23"/>
  <c r="Y4" i="23"/>
  <c r="AC4" i="31"/>
  <c r="AC3" i="31"/>
  <c r="Y2" i="9"/>
  <c r="X3" i="9"/>
  <c r="AC4" i="48"/>
  <c r="AC3" i="48"/>
  <c r="AI4" i="29"/>
  <c r="AI3" i="29"/>
  <c r="X4" i="18"/>
  <c r="X3" i="18"/>
  <c r="AD3" i="41"/>
  <c r="AD4" i="41"/>
  <c r="X2" i="8"/>
  <c r="W3" i="8"/>
  <c r="AA3" i="13"/>
  <c r="AB2" i="13"/>
  <c r="AD4" i="28"/>
  <c r="AD3" i="28"/>
  <c r="AE3" i="40"/>
  <c r="AE4" i="40"/>
  <c r="AG3" i="37"/>
  <c r="AG4" i="37"/>
  <c r="AC3" i="39"/>
  <c r="AC4" i="39"/>
  <c r="Y3" i="4"/>
  <c r="Z2" i="4"/>
  <c r="Y2" i="44"/>
  <c r="X3" i="44"/>
  <c r="EG3" i="31"/>
  <c r="EG4" i="31"/>
  <c r="AD3" i="35"/>
  <c r="AD4" i="35"/>
  <c r="AA3" i="22"/>
  <c r="AA4" i="22"/>
  <c r="AB4" i="25"/>
  <c r="AB3" i="25"/>
  <c r="AD4" i="36"/>
  <c r="AD3" i="36"/>
  <c r="Z4" i="23" l="1"/>
  <c r="Z3" i="23"/>
  <c r="Z4" i="24"/>
  <c r="Z3" i="24"/>
  <c r="AD4" i="34"/>
  <c r="AD3" i="34"/>
  <c r="AC4" i="25"/>
  <c r="AC3" i="25"/>
  <c r="AE3" i="41"/>
  <c r="AE4" i="41"/>
  <c r="AH4" i="37"/>
  <c r="AH3" i="37"/>
  <c r="Y3" i="18"/>
  <c r="Y4" i="18"/>
  <c r="Y4" i="16"/>
  <c r="Y3" i="16"/>
  <c r="Y3" i="7"/>
  <c r="Z2" i="7"/>
  <c r="AD4" i="39"/>
  <c r="AD3" i="39"/>
  <c r="AF3" i="40"/>
  <c r="AF4" i="40"/>
  <c r="Y3" i="43"/>
  <c r="Z2" i="43"/>
  <c r="Z2" i="6"/>
  <c r="Y3" i="6"/>
  <c r="AJ3" i="29"/>
  <c r="AJ4" i="29"/>
  <c r="AC2" i="19"/>
  <c r="AB3" i="19"/>
  <c r="AG4" i="30"/>
  <c r="AG3" i="30"/>
  <c r="AH3" i="42"/>
  <c r="AH4" i="42"/>
  <c r="Z3" i="14"/>
  <c r="Z4" i="14"/>
  <c r="EH4" i="31"/>
  <c r="EH3" i="31"/>
  <c r="AE4" i="33"/>
  <c r="AE3" i="33"/>
  <c r="AC2" i="13"/>
  <c r="AB3" i="13"/>
  <c r="AE4" i="38"/>
  <c r="AE3" i="38"/>
  <c r="Y2" i="15"/>
  <c r="X3" i="15"/>
  <c r="AB4" i="22"/>
  <c r="AB3" i="22"/>
  <c r="AE3" i="28"/>
  <c r="AE4" i="28"/>
  <c r="Y3" i="44"/>
  <c r="Z2" i="44"/>
  <c r="Z2" i="9"/>
  <c r="Y3" i="9"/>
  <c r="AH3" i="32"/>
  <c r="AH4" i="32"/>
  <c r="Z3" i="4"/>
  <c r="AA2" i="4"/>
  <c r="Z3" i="21"/>
  <c r="Z4" i="21"/>
  <c r="AB3" i="20"/>
  <c r="AB4" i="20"/>
  <c r="AE4" i="35"/>
  <c r="AE3" i="35"/>
  <c r="AD3" i="48"/>
  <c r="AD4" i="48"/>
  <c r="AE3" i="36"/>
  <c r="AE4" i="36"/>
  <c r="Y2" i="8"/>
  <c r="X3" i="8"/>
  <c r="AD4" i="31"/>
  <c r="AD3" i="31"/>
  <c r="X3" i="5"/>
  <c r="Y2" i="5"/>
  <c r="AA3" i="21" l="1"/>
  <c r="AA4" i="21"/>
  <c r="AA4" i="14"/>
  <c r="AA3" i="14"/>
  <c r="AA2" i="43"/>
  <c r="Z3" i="43"/>
  <c r="AE3" i="31"/>
  <c r="AE4" i="31"/>
  <c r="AC3" i="22"/>
  <c r="AC4" i="22"/>
  <c r="AI4" i="37"/>
  <c r="AI3" i="37"/>
  <c r="AI3" i="32"/>
  <c r="AI4" i="32"/>
  <c r="AA3" i="4"/>
  <c r="AB2" i="4"/>
  <c r="AF3" i="36"/>
  <c r="AF4" i="36"/>
  <c r="AF3" i="38"/>
  <c r="AF4" i="38"/>
  <c r="AH4" i="30"/>
  <c r="AH3" i="30"/>
  <c r="AE4" i="39"/>
  <c r="AE3" i="39"/>
  <c r="AD4" i="25"/>
  <c r="AD3" i="25"/>
  <c r="AI3" i="42"/>
  <c r="AI4" i="42"/>
  <c r="Z3" i="7"/>
  <c r="AA2" i="7"/>
  <c r="AG4" i="40"/>
  <c r="AG3" i="40"/>
  <c r="AF4" i="41"/>
  <c r="AF3" i="41"/>
  <c r="Z3" i="9"/>
  <c r="AA2" i="9"/>
  <c r="AC3" i="13"/>
  <c r="AD2" i="13"/>
  <c r="AD2" i="19"/>
  <c r="AC3" i="19"/>
  <c r="AE4" i="34"/>
  <c r="AE3" i="34"/>
  <c r="Y3" i="8"/>
  <c r="Z2" i="8"/>
  <c r="Z3" i="44"/>
  <c r="AA2" i="44"/>
  <c r="AK3" i="29"/>
  <c r="AK4" i="29"/>
  <c r="AF4" i="35"/>
  <c r="AF3" i="35"/>
  <c r="AF3" i="33"/>
  <c r="AF4" i="33"/>
  <c r="Z3" i="16"/>
  <c r="Z4" i="16"/>
  <c r="AA3" i="24"/>
  <c r="AA4" i="24"/>
  <c r="AE4" i="48"/>
  <c r="AE3" i="48"/>
  <c r="Z4" i="18"/>
  <c r="Z3" i="18"/>
  <c r="Y3" i="15"/>
  <c r="Z2" i="15"/>
  <c r="Z2" i="5"/>
  <c r="Y3" i="5"/>
  <c r="AC3" i="20"/>
  <c r="AC4" i="20"/>
  <c r="AF4" i="28"/>
  <c r="AF3" i="28"/>
  <c r="EI3" i="31"/>
  <c r="EI4" i="31"/>
  <c r="AA2" i="6"/>
  <c r="Z3" i="6"/>
  <c r="AA4" i="23"/>
  <c r="AA3" i="23"/>
  <c r="AB3" i="23" l="1"/>
  <c r="AB4" i="23"/>
  <c r="AB2" i="6"/>
  <c r="AA3" i="6"/>
  <c r="AA3" i="18"/>
  <c r="AA4" i="18"/>
  <c r="AF4" i="39"/>
  <c r="AF3" i="39"/>
  <c r="AJ3" i="37"/>
  <c r="AJ4" i="37"/>
  <c r="AG3" i="35"/>
  <c r="AG4" i="35"/>
  <c r="AB2" i="44"/>
  <c r="AA3" i="44"/>
  <c r="AG4" i="41"/>
  <c r="AG3" i="41"/>
  <c r="AI3" i="30"/>
  <c r="AI4" i="30"/>
  <c r="EJ4" i="31"/>
  <c r="EJ3" i="31"/>
  <c r="AB4" i="24"/>
  <c r="AB3" i="24"/>
  <c r="AA2" i="8"/>
  <c r="Z3" i="8"/>
  <c r="AG4" i="38"/>
  <c r="AG3" i="38"/>
  <c r="AF4" i="31"/>
  <c r="AF3" i="31"/>
  <c r="AL4" i="29"/>
  <c r="AL3" i="29"/>
  <c r="AD3" i="22"/>
  <c r="AD4" i="22"/>
  <c r="AG4" i="28"/>
  <c r="AG3" i="28"/>
  <c r="AH4" i="40"/>
  <c r="AH3" i="40"/>
  <c r="AA3" i="7"/>
  <c r="AB2" i="7"/>
  <c r="AG4" i="36"/>
  <c r="AG3" i="36"/>
  <c r="AA3" i="16"/>
  <c r="AA4" i="16"/>
  <c r="AF4" i="34"/>
  <c r="AF3" i="34"/>
  <c r="AB2" i="43"/>
  <c r="AA3" i="43"/>
  <c r="AD3" i="20"/>
  <c r="AD4" i="20"/>
  <c r="AG4" i="33"/>
  <c r="AG3" i="33"/>
  <c r="AJ3" i="42"/>
  <c r="AJ4" i="42"/>
  <c r="AB3" i="4"/>
  <c r="AC2" i="4"/>
  <c r="AA2" i="5"/>
  <c r="Z3" i="5"/>
  <c r="AE2" i="19"/>
  <c r="AD3" i="19"/>
  <c r="AB4" i="14"/>
  <c r="AB3" i="14"/>
  <c r="AB2" i="9"/>
  <c r="AA3" i="9"/>
  <c r="AF3" i="48"/>
  <c r="AF4" i="48"/>
  <c r="AA2" i="15"/>
  <c r="Z3" i="15"/>
  <c r="AE2" i="13"/>
  <c r="AD3" i="13"/>
  <c r="AJ4" i="32"/>
  <c r="AJ3" i="32"/>
  <c r="AB4" i="21"/>
  <c r="AB3" i="21"/>
  <c r="AE3" i="25"/>
  <c r="AE4" i="25"/>
  <c r="AC3" i="21" l="1"/>
  <c r="AC4" i="21"/>
  <c r="AI4" i="40"/>
  <c r="AI3" i="40"/>
  <c r="AA3" i="8"/>
  <c r="AB2" i="8"/>
  <c r="AC2" i="43"/>
  <c r="AB3" i="43"/>
  <c r="AH4" i="28"/>
  <c r="AH3" i="28"/>
  <c r="AC3" i="24"/>
  <c r="AC4" i="24"/>
  <c r="AE4" i="20"/>
  <c r="AE3" i="20"/>
  <c r="AE3" i="22"/>
  <c r="AE4" i="22"/>
  <c r="EK4" i="31"/>
  <c r="EK3" i="31"/>
  <c r="AG3" i="39"/>
  <c r="AG4" i="39"/>
  <c r="AA3" i="5"/>
  <c r="AB2" i="5"/>
  <c r="AC3" i="4"/>
  <c r="AD2" i="4"/>
  <c r="AB4" i="16"/>
  <c r="AB3" i="16"/>
  <c r="AJ3" i="30"/>
  <c r="AJ4" i="30"/>
  <c r="AB3" i="18"/>
  <c r="AB4" i="18"/>
  <c r="AK3" i="32"/>
  <c r="AK4" i="32"/>
  <c r="AF2" i="13"/>
  <c r="AE3" i="13"/>
  <c r="AG3" i="34"/>
  <c r="AG4" i="34"/>
  <c r="AB2" i="15"/>
  <c r="AA3" i="15"/>
  <c r="AM4" i="29"/>
  <c r="AM3" i="29"/>
  <c r="AF2" i="19"/>
  <c r="AE3" i="19"/>
  <c r="AK4" i="42"/>
  <c r="AK3" i="42"/>
  <c r="AC4" i="14"/>
  <c r="AC3" i="14"/>
  <c r="AG4" i="48"/>
  <c r="AG3" i="48"/>
  <c r="AH4" i="36"/>
  <c r="AH3" i="36"/>
  <c r="AG4" i="31"/>
  <c r="AG3" i="31"/>
  <c r="AH4" i="41"/>
  <c r="AH3" i="41"/>
  <c r="AC2" i="6"/>
  <c r="AB3" i="6"/>
  <c r="AB3" i="7"/>
  <c r="AC2" i="7"/>
  <c r="AC3" i="23"/>
  <c r="AC4" i="23"/>
  <c r="AH4" i="35"/>
  <c r="AH3" i="35"/>
  <c r="AK4" i="37"/>
  <c r="AK3" i="37"/>
  <c r="AF3" i="25"/>
  <c r="AF4" i="25"/>
  <c r="AB3" i="9"/>
  <c r="AC2" i="9"/>
  <c r="AH4" i="33"/>
  <c r="AH3" i="33"/>
  <c r="AH4" i="38"/>
  <c r="AH3" i="38"/>
  <c r="AC2" i="44"/>
  <c r="AB3" i="44"/>
  <c r="AD3" i="23" l="1"/>
  <c r="AD4" i="23"/>
  <c r="AH3" i="34"/>
  <c r="AH4" i="34"/>
  <c r="AE2" i="4"/>
  <c r="AD3" i="4"/>
  <c r="AD4" i="24"/>
  <c r="AD3" i="24"/>
  <c r="AI3" i="38"/>
  <c r="AI4" i="38"/>
  <c r="AH4" i="48"/>
  <c r="AH3" i="48"/>
  <c r="AI4" i="33"/>
  <c r="AI3" i="33"/>
  <c r="AL4" i="32"/>
  <c r="AL3" i="32"/>
  <c r="AH4" i="39"/>
  <c r="AH3" i="39"/>
  <c r="AF3" i="13"/>
  <c r="AG2" i="13"/>
  <c r="AI3" i="28"/>
  <c r="AI4" i="28"/>
  <c r="AD2" i="9"/>
  <c r="AC3" i="9"/>
  <c r="AC3" i="6"/>
  <c r="AD2" i="6"/>
  <c r="AL4" i="42"/>
  <c r="AL3" i="42"/>
  <c r="AC3" i="43"/>
  <c r="AD2" i="43"/>
  <c r="AG4" i="25"/>
  <c r="AG3" i="25"/>
  <c r="AC3" i="18"/>
  <c r="AC4" i="18"/>
  <c r="AC2" i="8"/>
  <c r="AB3" i="8"/>
  <c r="AD4" i="14"/>
  <c r="AD3" i="14"/>
  <c r="AI4" i="41"/>
  <c r="AI3" i="41"/>
  <c r="AG2" i="19"/>
  <c r="AF3" i="19"/>
  <c r="EL4" i="31"/>
  <c r="EL3" i="31"/>
  <c r="AK4" i="30"/>
  <c r="AK3" i="30"/>
  <c r="AF3" i="22"/>
  <c r="AF4" i="22"/>
  <c r="AL4" i="37"/>
  <c r="AL3" i="37"/>
  <c r="AH4" i="31"/>
  <c r="AH3" i="31"/>
  <c r="AN4" i="29"/>
  <c r="AN3" i="29"/>
  <c r="AJ3" i="40"/>
  <c r="AJ4" i="40"/>
  <c r="AD4" i="21"/>
  <c r="AD3" i="21"/>
  <c r="AD2" i="7"/>
  <c r="AC3" i="7"/>
  <c r="AC2" i="5"/>
  <c r="AB3" i="5"/>
  <c r="AD2" i="44"/>
  <c r="AC3" i="44"/>
  <c r="AI3" i="35"/>
  <c r="AI4" i="35"/>
  <c r="AI4" i="36"/>
  <c r="AI3" i="36"/>
  <c r="AC2" i="15"/>
  <c r="AB3" i="15"/>
  <c r="AC4" i="16"/>
  <c r="AC3" i="16"/>
  <c r="AF3" i="20"/>
  <c r="AF4" i="20"/>
  <c r="AD4" i="18" l="1"/>
  <c r="AD3" i="18"/>
  <c r="AJ3" i="28"/>
  <c r="AJ4" i="28"/>
  <c r="AJ3" i="38"/>
  <c r="AJ4" i="38"/>
  <c r="AG4" i="22"/>
  <c r="AG3" i="22"/>
  <c r="AI3" i="48"/>
  <c r="AI4" i="48"/>
  <c r="AL4" i="30"/>
  <c r="AL3" i="30"/>
  <c r="AK3" i="40"/>
  <c r="AK4" i="40"/>
  <c r="AH2" i="13"/>
  <c r="AG3" i="13"/>
  <c r="AH4" i="25"/>
  <c r="AH3" i="25"/>
  <c r="AE4" i="24"/>
  <c r="AE3" i="24"/>
  <c r="AD2" i="8"/>
  <c r="AC3" i="8"/>
  <c r="AD2" i="15"/>
  <c r="AC3" i="15"/>
  <c r="AJ4" i="36"/>
  <c r="AJ3" i="36"/>
  <c r="AJ3" i="35"/>
  <c r="AJ4" i="35"/>
  <c r="AO4" i="29"/>
  <c r="AO3" i="29"/>
  <c r="AH2" i="19"/>
  <c r="AG3" i="19"/>
  <c r="AI4" i="39"/>
  <c r="AI3" i="39"/>
  <c r="AE3" i="4"/>
  <c r="AF2" i="4"/>
  <c r="AG4" i="20"/>
  <c r="AG3" i="20"/>
  <c r="AD4" i="16"/>
  <c r="AD3" i="16"/>
  <c r="AD3" i="43"/>
  <c r="AE2" i="43"/>
  <c r="AI4" i="34"/>
  <c r="AI3" i="34"/>
  <c r="AE2" i="7"/>
  <c r="AD3" i="7"/>
  <c r="AE2" i="9"/>
  <c r="AD3" i="9"/>
  <c r="AE4" i="21"/>
  <c r="AE3" i="21"/>
  <c r="AE2" i="44"/>
  <c r="AD3" i="44"/>
  <c r="AI3" i="31"/>
  <c r="AI4" i="31"/>
  <c r="AJ3" i="41"/>
  <c r="AJ4" i="41"/>
  <c r="AM4" i="42"/>
  <c r="AM3" i="42"/>
  <c r="AM3" i="32"/>
  <c r="AM4" i="32"/>
  <c r="AD3" i="6"/>
  <c r="AE2" i="6"/>
  <c r="AE4" i="23"/>
  <c r="AE3" i="23"/>
  <c r="AD2" i="5"/>
  <c r="AC3" i="5"/>
  <c r="AM3" i="37"/>
  <c r="AM4" i="37"/>
  <c r="AE3" i="14"/>
  <c r="AE4" i="14"/>
  <c r="AJ3" i="33"/>
  <c r="AJ4" i="33"/>
  <c r="AF2" i="9" l="1"/>
  <c r="AE3" i="9"/>
  <c r="AJ3" i="48"/>
  <c r="AJ4" i="48"/>
  <c r="AN4" i="42"/>
  <c r="AN3" i="42"/>
  <c r="AE3" i="7"/>
  <c r="AF2" i="7"/>
  <c r="AJ3" i="39"/>
  <c r="AJ4" i="39"/>
  <c r="AE2" i="8"/>
  <c r="AD3" i="8"/>
  <c r="AK3" i="33"/>
  <c r="AK4" i="33"/>
  <c r="AJ3" i="34"/>
  <c r="AJ4" i="34"/>
  <c r="AH3" i="19"/>
  <c r="AI2" i="19"/>
  <c r="AF3" i="24"/>
  <c r="AF4" i="24"/>
  <c r="AH3" i="22"/>
  <c r="AH4" i="22"/>
  <c r="AG2" i="4"/>
  <c r="AF3" i="4"/>
  <c r="AF3" i="14"/>
  <c r="AF4" i="14"/>
  <c r="AN4" i="37"/>
  <c r="AN3" i="37"/>
  <c r="AJ4" i="31"/>
  <c r="AJ3" i="31"/>
  <c r="AE3" i="43"/>
  <c r="AF2" i="43"/>
  <c r="AK4" i="38"/>
  <c r="AK3" i="38"/>
  <c r="AD3" i="15"/>
  <c r="AE2" i="15"/>
  <c r="AK3" i="41"/>
  <c r="AK4" i="41"/>
  <c r="AE2" i="5"/>
  <c r="AD3" i="5"/>
  <c r="AP3" i="29"/>
  <c r="AP4" i="29"/>
  <c r="AI4" i="25"/>
  <c r="AI3" i="25"/>
  <c r="AN3" i="32"/>
  <c r="AN4" i="32"/>
  <c r="AM4" i="30"/>
  <c r="AM3" i="30"/>
  <c r="AK4" i="35"/>
  <c r="AK3" i="35"/>
  <c r="AK3" i="28"/>
  <c r="AK4" i="28"/>
  <c r="AE3" i="44"/>
  <c r="AF2" i="44"/>
  <c r="AE3" i="16"/>
  <c r="AE4" i="16"/>
  <c r="AI2" i="13"/>
  <c r="AH3" i="13"/>
  <c r="AF4" i="23"/>
  <c r="AF3" i="23"/>
  <c r="AE3" i="6"/>
  <c r="AF2" i="6"/>
  <c r="AL3" i="40"/>
  <c r="AL4" i="40"/>
  <c r="AF3" i="21"/>
  <c r="AF4" i="21"/>
  <c r="AH4" i="20"/>
  <c r="AH3" i="20"/>
  <c r="AK3" i="36"/>
  <c r="AK4" i="36"/>
  <c r="AE4" i="18"/>
  <c r="AE3" i="18"/>
  <c r="AH2" i="4" l="1"/>
  <c r="AG3" i="4"/>
  <c r="AE3" i="15"/>
  <c r="AF2" i="15"/>
  <c r="AI3" i="22"/>
  <c r="AI4" i="22"/>
  <c r="AG2" i="43"/>
  <c r="AF3" i="43"/>
  <c r="AG3" i="24"/>
  <c r="AG4" i="24"/>
  <c r="AG2" i="7"/>
  <c r="AF3" i="7"/>
  <c r="AF4" i="18"/>
  <c r="AF3" i="18"/>
  <c r="AN3" i="30"/>
  <c r="AN4" i="30"/>
  <c r="AL4" i="36"/>
  <c r="AL3" i="36"/>
  <c r="AJ2" i="13"/>
  <c r="AI3" i="13"/>
  <c r="AI3" i="20"/>
  <c r="AI4" i="20"/>
  <c r="AJ4" i="25"/>
  <c r="AJ3" i="25"/>
  <c r="AL4" i="35"/>
  <c r="AL3" i="35"/>
  <c r="AO4" i="32"/>
  <c r="AO3" i="32"/>
  <c r="AG4" i="21"/>
  <c r="AG3" i="21"/>
  <c r="AF3" i="44"/>
  <c r="AG2" i="44"/>
  <c r="AQ3" i="29"/>
  <c r="AQ4" i="29"/>
  <c r="AI3" i="19"/>
  <c r="AJ2" i="19"/>
  <c r="AK4" i="39"/>
  <c r="AK3" i="39"/>
  <c r="AK3" i="31"/>
  <c r="AK4" i="31"/>
  <c r="AO3" i="42"/>
  <c r="AO4" i="42"/>
  <c r="AG3" i="23"/>
  <c r="AG4" i="23"/>
  <c r="AL4" i="38"/>
  <c r="AL3" i="38"/>
  <c r="AM4" i="40"/>
  <c r="AM3" i="40"/>
  <c r="AL4" i="28"/>
  <c r="AL3" i="28"/>
  <c r="AK3" i="34"/>
  <c r="AK4" i="34"/>
  <c r="AK3" i="48"/>
  <c r="AK4" i="48"/>
  <c r="AE3" i="8"/>
  <c r="AF2" i="8"/>
  <c r="AF2" i="5"/>
  <c r="AE3" i="5"/>
  <c r="AO4" i="37"/>
  <c r="AO3" i="37"/>
  <c r="AF4" i="16"/>
  <c r="AF3" i="16"/>
  <c r="AG2" i="6"/>
  <c r="AF3" i="6"/>
  <c r="AL4" i="41"/>
  <c r="AL3" i="41"/>
  <c r="AG3" i="14"/>
  <c r="AG4" i="14"/>
  <c r="AL3" i="33"/>
  <c r="AL4" i="33"/>
  <c r="AG2" i="9"/>
  <c r="AF3" i="9"/>
  <c r="AN4" i="40" l="1"/>
  <c r="AN3" i="40"/>
  <c r="AK4" i="25"/>
  <c r="AK3" i="25"/>
  <c r="AG3" i="7"/>
  <c r="AH2" i="7"/>
  <c r="AF3" i="8"/>
  <c r="AG2" i="8"/>
  <c r="AH3" i="23"/>
  <c r="AH4" i="23"/>
  <c r="AH2" i="44"/>
  <c r="AG3" i="44"/>
  <c r="AJ3" i="13"/>
  <c r="AK2" i="13"/>
  <c r="AH2" i="43"/>
  <c r="AG3" i="43"/>
  <c r="AM3" i="33"/>
  <c r="AM4" i="33"/>
  <c r="AH3" i="24"/>
  <c r="AH4" i="24"/>
  <c r="AM3" i="38"/>
  <c r="AM4" i="38"/>
  <c r="AL4" i="48"/>
  <c r="AL3" i="48"/>
  <c r="AP3" i="42"/>
  <c r="AP4" i="42"/>
  <c r="AJ3" i="22"/>
  <c r="AJ4" i="22"/>
  <c r="AM3" i="36"/>
  <c r="AM4" i="36"/>
  <c r="AJ3" i="19"/>
  <c r="AK2" i="19"/>
  <c r="AH3" i="14"/>
  <c r="AH4" i="14"/>
  <c r="AH3" i="21"/>
  <c r="AH4" i="21"/>
  <c r="AL4" i="34"/>
  <c r="AL3" i="34"/>
  <c r="AL3" i="31"/>
  <c r="AL4" i="31"/>
  <c r="AO4" i="30"/>
  <c r="AO3" i="30"/>
  <c r="AF3" i="15"/>
  <c r="AG2" i="15"/>
  <c r="AG3" i="9"/>
  <c r="AH2" i="9"/>
  <c r="AP3" i="37"/>
  <c r="AP4" i="37"/>
  <c r="AJ4" i="20"/>
  <c r="AJ3" i="20"/>
  <c r="AF3" i="5"/>
  <c r="AG2" i="5"/>
  <c r="AP4" i="32"/>
  <c r="AP3" i="32"/>
  <c r="AR3" i="29"/>
  <c r="AR4" i="29"/>
  <c r="AM4" i="41"/>
  <c r="AM3" i="41"/>
  <c r="AH2" i="6"/>
  <c r="AG3" i="6"/>
  <c r="AG3" i="16"/>
  <c r="AG4" i="16"/>
  <c r="AM4" i="28"/>
  <c r="AM3" i="28"/>
  <c r="AL3" i="39"/>
  <c r="AL4" i="39"/>
  <c r="AM4" i="35"/>
  <c r="AM3" i="35"/>
  <c r="AG4" i="18"/>
  <c r="AG3" i="18"/>
  <c r="AH3" i="4"/>
  <c r="AI2" i="4"/>
  <c r="AI2" i="44" l="1"/>
  <c r="AH3" i="44"/>
  <c r="AN3" i="38"/>
  <c r="AN4" i="38"/>
  <c r="AS4" i="29"/>
  <c r="AS3" i="29"/>
  <c r="AG3" i="15"/>
  <c r="AH2" i="15"/>
  <c r="AK3" i="19"/>
  <c r="AL2" i="19"/>
  <c r="AI4" i="24"/>
  <c r="AI3" i="24"/>
  <c r="AG3" i="8"/>
  <c r="AH2" i="8"/>
  <c r="AJ2" i="4"/>
  <c r="AI3" i="4"/>
  <c r="AH3" i="6"/>
  <c r="AI2" i="6"/>
  <c r="AM4" i="48"/>
  <c r="AM3" i="48"/>
  <c r="AH3" i="9"/>
  <c r="AI2" i="9"/>
  <c r="AN4" i="41"/>
  <c r="AN3" i="41"/>
  <c r="AM3" i="39"/>
  <c r="AM4" i="39"/>
  <c r="AN3" i="36"/>
  <c r="AN4" i="36"/>
  <c r="AN4" i="33"/>
  <c r="AN3" i="33"/>
  <c r="AI2" i="7"/>
  <c r="AH3" i="7"/>
  <c r="AI4" i="21"/>
  <c r="AI3" i="21"/>
  <c r="AI4" i="14"/>
  <c r="AI3" i="14"/>
  <c r="AQ3" i="32"/>
  <c r="AQ4" i="32"/>
  <c r="AP3" i="30"/>
  <c r="AP4" i="30"/>
  <c r="AH4" i="18"/>
  <c r="AH3" i="18"/>
  <c r="AN4" i="35"/>
  <c r="AN3" i="35"/>
  <c r="AK4" i="22"/>
  <c r="AK3" i="22"/>
  <c r="AI2" i="43"/>
  <c r="AH3" i="43"/>
  <c r="AL3" i="25"/>
  <c r="AL4" i="25"/>
  <c r="AQ3" i="37"/>
  <c r="AQ4" i="37"/>
  <c r="AG3" i="5"/>
  <c r="AH2" i="5"/>
  <c r="AN4" i="28"/>
  <c r="AN3" i="28"/>
  <c r="AH3" i="16"/>
  <c r="AH4" i="16"/>
  <c r="AQ4" i="42"/>
  <c r="AQ3" i="42"/>
  <c r="AL2" i="13"/>
  <c r="AK3" i="13"/>
  <c r="AI3" i="23"/>
  <c r="AI4" i="23"/>
  <c r="AM4" i="31"/>
  <c r="AM3" i="31"/>
  <c r="AK4" i="20"/>
  <c r="AK3" i="20"/>
  <c r="AM4" i="34"/>
  <c r="AM3" i="34"/>
  <c r="AO3" i="40"/>
  <c r="AO4" i="40"/>
  <c r="AP4" i="40" l="1"/>
  <c r="AP3" i="40"/>
  <c r="AR4" i="42"/>
  <c r="AR3" i="42"/>
  <c r="AJ2" i="43"/>
  <c r="AI3" i="43"/>
  <c r="AJ3" i="14"/>
  <c r="AJ4" i="14"/>
  <c r="AO4" i="41"/>
  <c r="AO3" i="41"/>
  <c r="AJ4" i="24"/>
  <c r="AJ3" i="24"/>
  <c r="AI2" i="15"/>
  <c r="AH3" i="15"/>
  <c r="AL4" i="20"/>
  <c r="AL3" i="20"/>
  <c r="AO4" i="28"/>
  <c r="AO3" i="28"/>
  <c r="AO4" i="35"/>
  <c r="AO3" i="35"/>
  <c r="AJ2" i="7"/>
  <c r="AI3" i="7"/>
  <c r="AN4" i="48"/>
  <c r="AN3" i="48"/>
  <c r="AH3" i="5"/>
  <c r="AI2" i="5"/>
  <c r="AJ2" i="6"/>
  <c r="AI3" i="6"/>
  <c r="AT4" i="29"/>
  <c r="AT3" i="29"/>
  <c r="AJ4" i="23"/>
  <c r="AJ3" i="23"/>
  <c r="AR4" i="37"/>
  <c r="AR3" i="37"/>
  <c r="AQ4" i="30"/>
  <c r="AQ3" i="30"/>
  <c r="AO4" i="36"/>
  <c r="AO3" i="36"/>
  <c r="AO4" i="38"/>
  <c r="AO3" i="38"/>
  <c r="AM2" i="19"/>
  <c r="AL3" i="19"/>
  <c r="AK2" i="4"/>
  <c r="AJ3" i="4"/>
  <c r="AN3" i="34"/>
  <c r="AN4" i="34"/>
  <c r="AJ4" i="21"/>
  <c r="AJ3" i="21"/>
  <c r="AI3" i="18"/>
  <c r="AI4" i="18"/>
  <c r="AO3" i="33"/>
  <c r="AO4" i="33"/>
  <c r="AM4" i="25"/>
  <c r="AM3" i="25"/>
  <c r="AR3" i="32"/>
  <c r="AR4" i="32"/>
  <c r="AN4" i="39"/>
  <c r="AN3" i="39"/>
  <c r="AH3" i="8"/>
  <c r="AI2" i="8"/>
  <c r="AI3" i="16"/>
  <c r="AI4" i="16"/>
  <c r="AI3" i="9"/>
  <c r="AJ2" i="9"/>
  <c r="AL4" i="22"/>
  <c r="AL3" i="22"/>
  <c r="AN4" i="31"/>
  <c r="AN3" i="31"/>
  <c r="AL3" i="13"/>
  <c r="AM2" i="13"/>
  <c r="AM3" i="13" s="1"/>
  <c r="AI3" i="44"/>
  <c r="AJ2" i="44"/>
  <c r="AP3" i="41" l="1"/>
  <c r="AP4" i="41"/>
  <c r="AS4" i="32"/>
  <c r="AS3" i="32"/>
  <c r="AK3" i="14"/>
  <c r="AK4" i="14"/>
  <c r="AL2" i="4"/>
  <c r="AK3" i="4"/>
  <c r="AK3" i="23"/>
  <c r="AK4" i="23"/>
  <c r="AP4" i="35"/>
  <c r="AP3" i="35"/>
  <c r="AJ2" i="8"/>
  <c r="AI3" i="8"/>
  <c r="AK3" i="21"/>
  <c r="AK4" i="21"/>
  <c r="AO3" i="34"/>
  <c r="AO4" i="34"/>
  <c r="AS4" i="37"/>
  <c r="AS3" i="37"/>
  <c r="AK2" i="44"/>
  <c r="AJ3" i="44"/>
  <c r="AM3" i="19"/>
  <c r="AN2" i="19"/>
  <c r="AN3" i="19" s="1"/>
  <c r="AU4" i="29"/>
  <c r="AU3" i="29"/>
  <c r="AP3" i="28"/>
  <c r="AP4" i="28"/>
  <c r="AJ3" i="43"/>
  <c r="AK2" i="43"/>
  <c r="AO4" i="48"/>
  <c r="AO3" i="48"/>
  <c r="AO4" i="31"/>
  <c r="AO3" i="31"/>
  <c r="AK2" i="9"/>
  <c r="AJ3" i="9"/>
  <c r="AP4" i="33"/>
  <c r="AP3" i="33"/>
  <c r="AR3" i="30"/>
  <c r="AR4" i="30"/>
  <c r="AN4" i="25"/>
  <c r="AN3" i="25"/>
  <c r="AP4" i="38"/>
  <c r="AP3" i="38"/>
  <c r="AJ3" i="6"/>
  <c r="AK2" i="6"/>
  <c r="AM3" i="20"/>
  <c r="AM4" i="20"/>
  <c r="AS4" i="42"/>
  <c r="AS3" i="42"/>
  <c r="AJ4" i="16"/>
  <c r="AJ3" i="16"/>
  <c r="AJ4" i="18"/>
  <c r="AJ3" i="18"/>
  <c r="AJ2" i="5"/>
  <c r="AI3" i="5"/>
  <c r="AK3" i="24"/>
  <c r="AK4" i="24"/>
  <c r="AO4" i="39"/>
  <c r="AO3" i="39"/>
  <c r="AK2" i="7"/>
  <c r="AJ3" i="7"/>
  <c r="AM3" i="22"/>
  <c r="AM4" i="22"/>
  <c r="AP4" i="36"/>
  <c r="AP3" i="36"/>
  <c r="AJ2" i="15"/>
  <c r="AI3" i="15"/>
  <c r="AQ3" i="40"/>
  <c r="AQ4" i="40"/>
  <c r="AQ4" i="35" l="1"/>
  <c r="AQ3" i="35"/>
  <c r="AN4" i="20"/>
  <c r="AN3" i="20"/>
  <c r="AL3" i="24"/>
  <c r="AL4" i="24"/>
  <c r="AP3" i="31"/>
  <c r="AP4" i="31"/>
  <c r="AL2" i="9"/>
  <c r="AK3" i="9"/>
  <c r="AJ3" i="5"/>
  <c r="AK2" i="5"/>
  <c r="AQ3" i="38"/>
  <c r="AQ4" i="38"/>
  <c r="AT3" i="37"/>
  <c r="AT4" i="37"/>
  <c r="AM2" i="4"/>
  <c r="AL3" i="4"/>
  <c r="AP4" i="39"/>
  <c r="AP3" i="39"/>
  <c r="AR3" i="40"/>
  <c r="AR4" i="40"/>
  <c r="AL2" i="6"/>
  <c r="AK3" i="6"/>
  <c r="AL3" i="23"/>
  <c r="AL4" i="23"/>
  <c r="AP4" i="48"/>
  <c r="AP3" i="48"/>
  <c r="AK3" i="43"/>
  <c r="AL2" i="43"/>
  <c r="AP3" i="34"/>
  <c r="AP4" i="34"/>
  <c r="AL3" i="14"/>
  <c r="AL4" i="14"/>
  <c r="AQ3" i="36"/>
  <c r="AQ4" i="36"/>
  <c r="AO4" i="25"/>
  <c r="AO3" i="25"/>
  <c r="AQ4" i="28"/>
  <c r="AQ3" i="28"/>
  <c r="AL4" i="21"/>
  <c r="AL3" i="21"/>
  <c r="AK3" i="44"/>
  <c r="AL2" i="44"/>
  <c r="AK4" i="18"/>
  <c r="AK3" i="18"/>
  <c r="AN4" i="22"/>
  <c r="AN3" i="22"/>
  <c r="AS4" i="30"/>
  <c r="AS3" i="30"/>
  <c r="AK4" i="16"/>
  <c r="AK3" i="16"/>
  <c r="AT4" i="32"/>
  <c r="AT3" i="32"/>
  <c r="AK2" i="15"/>
  <c r="AJ3" i="15"/>
  <c r="AQ3" i="41"/>
  <c r="AQ4" i="41"/>
  <c r="AL2" i="7"/>
  <c r="AK3" i="7"/>
  <c r="AT4" i="42"/>
  <c r="AT3" i="42"/>
  <c r="AQ3" i="33"/>
  <c r="AQ4" i="33"/>
  <c r="AV3" i="29"/>
  <c r="AV4" i="29"/>
  <c r="AK2" i="8"/>
  <c r="AJ3" i="8"/>
  <c r="AR3" i="36" l="1"/>
  <c r="AR4" i="36"/>
  <c r="AK3" i="5"/>
  <c r="AL2" i="5"/>
  <c r="AL3" i="7"/>
  <c r="AM2" i="7"/>
  <c r="AM3" i="7" s="1"/>
  <c r="AO3" i="22"/>
  <c r="AO4" i="22"/>
  <c r="AM2" i="6"/>
  <c r="AM3" i="6" s="1"/>
  <c r="AL3" i="6"/>
  <c r="AK3" i="8"/>
  <c r="AL2" i="8"/>
  <c r="AQ4" i="39"/>
  <c r="AQ3" i="39"/>
  <c r="AL3" i="44"/>
  <c r="AM2" i="44"/>
  <c r="AM2" i="43"/>
  <c r="AM3" i="43" s="1"/>
  <c r="AL3" i="43"/>
  <c r="AM3" i="24"/>
  <c r="AM4" i="24"/>
  <c r="AR4" i="41"/>
  <c r="AR3" i="41"/>
  <c r="AS4" i="40"/>
  <c r="AS3" i="40"/>
  <c r="AL3" i="18"/>
  <c r="AL4" i="18"/>
  <c r="AQ4" i="34"/>
  <c r="AQ3" i="34"/>
  <c r="AM3" i="4"/>
  <c r="AN2" i="4"/>
  <c r="AN3" i="4" s="1"/>
  <c r="AM4" i="14"/>
  <c r="AM3" i="14"/>
  <c r="AL3" i="9"/>
  <c r="AM2" i="9"/>
  <c r="AQ4" i="31"/>
  <c r="AQ3" i="31"/>
  <c r="AL2" i="15"/>
  <c r="AK3" i="15"/>
  <c r="AM3" i="21"/>
  <c r="AM4" i="21"/>
  <c r="AR4" i="33"/>
  <c r="AR3" i="33"/>
  <c r="AL4" i="16"/>
  <c r="AL3" i="16"/>
  <c r="AR4" i="28"/>
  <c r="AR3" i="28"/>
  <c r="AQ3" i="48"/>
  <c r="AQ4" i="48"/>
  <c r="AO3" i="20"/>
  <c r="AO4" i="20"/>
  <c r="AW3" i="29"/>
  <c r="AW4" i="29"/>
  <c r="AM4" i="23"/>
  <c r="AM3" i="23"/>
  <c r="AR4" i="38"/>
  <c r="AR3" i="38"/>
  <c r="AU4" i="32"/>
  <c r="AU3" i="32"/>
  <c r="AU3" i="37"/>
  <c r="AU4" i="37"/>
  <c r="AU3" i="42"/>
  <c r="AU4" i="42"/>
  <c r="AT4" i="30"/>
  <c r="AT3" i="30"/>
  <c r="AP3" i="25"/>
  <c r="AP4" i="25"/>
  <c r="AR3" i="35"/>
  <c r="AR4" i="35"/>
  <c r="AV3" i="37" l="1"/>
  <c r="AV4" i="37"/>
  <c r="AR3" i="48"/>
  <c r="AR4" i="48"/>
  <c r="AM2" i="8"/>
  <c r="AM3" i="8" s="1"/>
  <c r="AL3" i="8"/>
  <c r="AR4" i="31"/>
  <c r="AR3" i="31"/>
  <c r="AT4" i="40"/>
  <c r="AT3" i="40"/>
  <c r="AP4" i="22"/>
  <c r="AP3" i="22"/>
  <c r="AS3" i="38"/>
  <c r="AS4" i="38"/>
  <c r="AM3" i="16"/>
  <c r="AM4" i="16"/>
  <c r="AN4" i="14"/>
  <c r="AN3" i="14"/>
  <c r="AS3" i="33"/>
  <c r="AS4" i="33"/>
  <c r="AS3" i="28"/>
  <c r="AS4" i="28"/>
  <c r="AN3" i="24"/>
  <c r="AN4" i="24"/>
  <c r="AQ3" i="25"/>
  <c r="AQ4" i="25"/>
  <c r="AX4" i="29"/>
  <c r="AX3" i="29"/>
  <c r="AN3" i="21"/>
  <c r="AN4" i="21"/>
  <c r="AN2" i="44"/>
  <c r="AN3" i="44" s="1"/>
  <c r="AM3" i="44"/>
  <c r="AM2" i="5"/>
  <c r="AM3" i="5" s="1"/>
  <c r="AL3" i="5"/>
  <c r="AV3" i="32"/>
  <c r="AV4" i="32"/>
  <c r="AS4" i="41"/>
  <c r="AS3" i="41"/>
  <c r="AS3" i="35"/>
  <c r="AS4" i="35"/>
  <c r="AU3" i="30"/>
  <c r="AU4" i="30"/>
  <c r="AR3" i="34"/>
  <c r="AR4" i="34"/>
  <c r="AV3" i="42"/>
  <c r="AV4" i="42"/>
  <c r="AP3" i="20"/>
  <c r="AP4" i="20"/>
  <c r="AM4" i="18"/>
  <c r="AM3" i="18"/>
  <c r="AS4" i="36"/>
  <c r="AS3" i="36"/>
  <c r="AN2" i="9"/>
  <c r="AN3" i="9" s="1"/>
  <c r="AM3" i="9"/>
  <c r="AN3" i="23"/>
  <c r="AN4" i="23"/>
  <c r="AM2" i="15"/>
  <c r="AM3" i="15" s="1"/>
  <c r="AL3" i="15"/>
  <c r="AR3" i="39"/>
  <c r="AR4" i="39"/>
  <c r="AQ3" i="20" l="1"/>
  <c r="AQ4" i="20"/>
  <c r="AQ3" i="22"/>
  <c r="AQ4" i="22"/>
  <c r="AT4" i="33"/>
  <c r="AT3" i="33"/>
  <c r="AW4" i="32"/>
  <c r="AW3" i="32"/>
  <c r="AO3" i="24"/>
  <c r="AO4" i="24"/>
  <c r="AT3" i="28"/>
  <c r="AT4" i="28"/>
  <c r="AS4" i="31"/>
  <c r="AS3" i="31"/>
  <c r="AS4" i="39"/>
  <c r="AS3" i="39"/>
  <c r="AO3" i="23"/>
  <c r="AO4" i="23"/>
  <c r="AO3" i="21"/>
  <c r="AO4" i="21"/>
  <c r="AO3" i="14"/>
  <c r="AO4" i="14"/>
  <c r="AS4" i="34"/>
  <c r="AS3" i="34"/>
  <c r="AT4" i="35"/>
  <c r="AT3" i="35"/>
  <c r="AN3" i="16"/>
  <c r="AN4" i="16"/>
  <c r="AS4" i="48"/>
  <c r="AS3" i="48"/>
  <c r="AV3" i="30"/>
  <c r="AV4" i="30"/>
  <c r="AY4" i="29"/>
  <c r="AY3" i="29"/>
  <c r="AU3" i="40"/>
  <c r="AU4" i="40"/>
  <c r="AR4" i="25"/>
  <c r="AR3" i="25"/>
  <c r="AT4" i="38"/>
  <c r="AT3" i="38"/>
  <c r="AW3" i="37"/>
  <c r="AW4" i="37"/>
  <c r="AW4" i="42"/>
  <c r="AW3" i="42"/>
  <c r="AT4" i="36"/>
  <c r="AT3" i="36"/>
  <c r="AN3" i="18"/>
  <c r="AN4" i="18"/>
  <c r="AT3" i="41"/>
  <c r="AT4" i="41"/>
  <c r="AT4" i="34" l="1"/>
  <c r="AT3" i="34"/>
  <c r="AZ3" i="29"/>
  <c r="AZ4" i="29"/>
  <c r="AW4" i="30"/>
  <c r="AW3" i="30"/>
  <c r="AP3" i="21"/>
  <c r="AP4" i="21"/>
  <c r="AX3" i="32"/>
  <c r="AX4" i="32"/>
  <c r="AV4" i="40"/>
  <c r="AV3" i="40"/>
  <c r="AP3" i="24"/>
  <c r="AP4" i="24"/>
  <c r="AP3" i="23"/>
  <c r="AP4" i="23"/>
  <c r="AU4" i="33"/>
  <c r="AU3" i="33"/>
  <c r="AU3" i="28"/>
  <c r="AU4" i="28"/>
  <c r="AU4" i="36"/>
  <c r="AU3" i="36"/>
  <c r="AX4" i="37"/>
  <c r="AX3" i="37"/>
  <c r="AO3" i="16"/>
  <c r="AO4" i="16"/>
  <c r="AR3" i="22"/>
  <c r="AR4" i="22"/>
  <c r="AO3" i="18"/>
  <c r="AO4" i="18"/>
  <c r="AX4" i="42"/>
  <c r="AX3" i="42"/>
  <c r="AU4" i="38"/>
  <c r="AU3" i="38"/>
  <c r="AT3" i="39"/>
  <c r="AT4" i="39"/>
  <c r="AT4" i="48"/>
  <c r="AT3" i="48"/>
  <c r="AU3" i="41"/>
  <c r="AU4" i="41"/>
  <c r="AR4" i="20"/>
  <c r="AR3" i="20"/>
  <c r="AP4" i="14"/>
  <c r="AP3" i="14"/>
  <c r="AS4" i="25"/>
  <c r="AS3" i="25"/>
  <c r="AU4" i="35"/>
  <c r="AU3" i="35"/>
  <c r="AT4" i="31"/>
  <c r="AT3" i="31"/>
  <c r="AV3" i="35" l="1"/>
  <c r="AV4" i="35"/>
  <c r="AY4" i="37"/>
  <c r="AY3" i="37"/>
  <c r="AW3" i="40"/>
  <c r="AW4" i="40"/>
  <c r="AV4" i="28"/>
  <c r="AV3" i="28"/>
  <c r="AQ4" i="21"/>
  <c r="AQ3" i="21"/>
  <c r="AV4" i="36"/>
  <c r="AV3" i="36"/>
  <c r="AY4" i="42"/>
  <c r="AY3" i="42"/>
  <c r="AU4" i="39"/>
  <c r="AU3" i="39"/>
  <c r="AT4" i="25"/>
  <c r="AT3" i="25"/>
  <c r="AV3" i="33"/>
  <c r="AV4" i="33"/>
  <c r="AX4" i="30"/>
  <c r="AX3" i="30"/>
  <c r="AS4" i="22"/>
  <c r="AS3" i="22"/>
  <c r="AQ4" i="23"/>
  <c r="AQ3" i="23"/>
  <c r="BA4" i="29"/>
  <c r="BA3" i="29"/>
  <c r="AV3" i="41"/>
  <c r="AV4" i="41"/>
  <c r="AV4" i="38"/>
  <c r="AV3" i="38"/>
  <c r="AQ4" i="14"/>
  <c r="AQ3" i="14"/>
  <c r="AP4" i="16"/>
  <c r="AP3" i="16"/>
  <c r="AQ4" i="24"/>
  <c r="AQ3" i="24"/>
  <c r="AY3" i="32"/>
  <c r="AY4" i="32"/>
  <c r="AP4" i="18"/>
  <c r="AP3" i="18"/>
  <c r="AS3" i="20"/>
  <c r="AS4" i="20"/>
  <c r="AU3" i="31"/>
  <c r="AU4" i="31"/>
  <c r="AU3" i="48"/>
  <c r="AU4" i="48"/>
  <c r="AU3" i="34"/>
  <c r="AU4" i="34"/>
  <c r="AV3" i="48" l="1"/>
  <c r="AV4" i="48"/>
  <c r="AQ3" i="16"/>
  <c r="AQ4" i="16"/>
  <c r="AT3" i="22"/>
  <c r="AT4" i="22"/>
  <c r="AW3" i="36"/>
  <c r="AW4" i="36"/>
  <c r="AW3" i="38"/>
  <c r="AW4" i="38"/>
  <c r="AW3" i="28"/>
  <c r="AW4" i="28"/>
  <c r="AT3" i="20"/>
  <c r="AT4" i="20"/>
  <c r="AW4" i="33"/>
  <c r="AW3" i="33"/>
  <c r="AW3" i="41"/>
  <c r="AW4" i="41"/>
  <c r="AX3" i="40"/>
  <c r="AX4" i="40"/>
  <c r="AU3" i="25"/>
  <c r="AU4" i="25"/>
  <c r="AR4" i="14"/>
  <c r="AR3" i="14"/>
  <c r="AV3" i="39"/>
  <c r="AV4" i="39"/>
  <c r="AZ3" i="37"/>
  <c r="AZ4" i="37"/>
  <c r="AV4" i="31"/>
  <c r="AV3" i="31"/>
  <c r="AY3" i="30"/>
  <c r="AY4" i="30"/>
  <c r="AQ4" i="18"/>
  <c r="AQ3" i="18"/>
  <c r="AZ4" i="32"/>
  <c r="AZ3" i="32"/>
  <c r="AV4" i="34"/>
  <c r="AV3" i="34"/>
  <c r="AW4" i="35"/>
  <c r="AW3" i="35"/>
  <c r="AR3" i="21"/>
  <c r="AR4" i="21"/>
  <c r="BB3" i="29"/>
  <c r="BB4" i="29"/>
  <c r="AR3" i="24"/>
  <c r="AR4" i="24"/>
  <c r="AR4" i="23"/>
  <c r="AR3" i="23"/>
  <c r="AZ4" i="42"/>
  <c r="AZ3" i="42"/>
  <c r="BA4" i="32" l="1"/>
  <c r="BA3" i="32"/>
  <c r="AS4" i="14"/>
  <c r="AS3" i="14"/>
  <c r="BC3" i="29"/>
  <c r="BC4" i="29"/>
  <c r="AX4" i="36"/>
  <c r="AX3" i="36"/>
  <c r="AX3" i="28"/>
  <c r="AX4" i="28"/>
  <c r="AX4" i="41"/>
  <c r="AX3" i="41"/>
  <c r="AU3" i="22"/>
  <c r="AU4" i="22"/>
  <c r="AS3" i="24"/>
  <c r="AS4" i="24"/>
  <c r="AX4" i="38"/>
  <c r="AX3" i="38"/>
  <c r="AR4" i="18"/>
  <c r="AR3" i="18"/>
  <c r="AZ4" i="30"/>
  <c r="AZ3" i="30"/>
  <c r="BA4" i="37"/>
  <c r="BA3" i="37"/>
  <c r="AR3" i="16"/>
  <c r="AR4" i="16"/>
  <c r="AV4" i="25"/>
  <c r="AV3" i="25"/>
  <c r="AS4" i="21"/>
  <c r="AS3" i="21"/>
  <c r="AX3" i="35"/>
  <c r="AX4" i="35"/>
  <c r="AX3" i="33"/>
  <c r="AX4" i="33"/>
  <c r="AW3" i="39"/>
  <c r="AW4" i="39"/>
  <c r="AU4" i="20"/>
  <c r="AU3" i="20"/>
  <c r="AW3" i="48"/>
  <c r="AW4" i="48"/>
  <c r="AS3" i="23"/>
  <c r="AS4" i="23"/>
  <c r="AY4" i="40"/>
  <c r="AY3" i="40"/>
  <c r="AW3" i="31"/>
  <c r="AW4" i="31"/>
  <c r="BA3" i="42"/>
  <c r="BA4" i="42"/>
  <c r="AW3" i="34"/>
  <c r="AW4" i="34"/>
  <c r="BB4" i="37" l="1"/>
  <c r="BB3" i="37"/>
  <c r="AY4" i="41"/>
  <c r="AY3" i="41"/>
  <c r="AY4" i="33"/>
  <c r="AY3" i="33"/>
  <c r="AY4" i="28"/>
  <c r="AY3" i="28"/>
  <c r="AS3" i="18"/>
  <c r="AS4" i="18"/>
  <c r="AY3" i="36"/>
  <c r="AY4" i="36"/>
  <c r="BB3" i="42"/>
  <c r="BB4" i="42"/>
  <c r="BA3" i="30"/>
  <c r="BA4" i="30"/>
  <c r="BD3" i="29"/>
  <c r="BD4" i="29"/>
  <c r="AX3" i="39"/>
  <c r="AX4" i="39"/>
  <c r="AT3" i="21"/>
  <c r="AT4" i="21"/>
  <c r="AY3" i="38"/>
  <c r="AY4" i="38"/>
  <c r="AT4" i="23"/>
  <c r="AT3" i="23"/>
  <c r="AX4" i="48"/>
  <c r="AX3" i="48"/>
  <c r="AT3" i="24"/>
  <c r="AT4" i="24"/>
  <c r="AZ4" i="40"/>
  <c r="AZ3" i="40"/>
  <c r="AW3" i="25"/>
  <c r="AW4" i="25"/>
  <c r="AT3" i="14"/>
  <c r="AT4" i="14"/>
  <c r="AY4" i="35"/>
  <c r="AY3" i="35"/>
  <c r="AX4" i="34"/>
  <c r="AX3" i="34"/>
  <c r="AS3" i="16"/>
  <c r="AS4" i="16"/>
  <c r="AV3" i="22"/>
  <c r="AV4" i="22"/>
  <c r="AX3" i="31"/>
  <c r="AX4" i="31"/>
  <c r="AV4" i="20"/>
  <c r="AV3" i="20"/>
  <c r="BB4" i="32"/>
  <c r="BB3" i="32"/>
  <c r="AW4" i="20" l="1"/>
  <c r="AW3" i="20"/>
  <c r="AU3" i="14"/>
  <c r="AU4" i="14"/>
  <c r="AW4" i="22"/>
  <c r="AW3" i="22"/>
  <c r="AY4" i="39"/>
  <c r="AY3" i="39"/>
  <c r="AY3" i="31"/>
  <c r="AY4" i="31"/>
  <c r="BA3" i="40"/>
  <c r="BA4" i="40"/>
  <c r="AZ3" i="28"/>
  <c r="AZ4" i="28"/>
  <c r="BE4" i="29"/>
  <c r="BE3" i="29"/>
  <c r="AZ3" i="36"/>
  <c r="AZ4" i="36"/>
  <c r="AX4" i="25"/>
  <c r="AX3" i="25"/>
  <c r="AU3" i="21"/>
  <c r="AU4" i="21"/>
  <c r="AZ4" i="33"/>
  <c r="AZ3" i="33"/>
  <c r="AZ4" i="38"/>
  <c r="AZ3" i="38"/>
  <c r="AT3" i="16"/>
  <c r="AT4" i="16"/>
  <c r="BB3" i="30"/>
  <c r="BB4" i="30"/>
  <c r="AT4" i="18"/>
  <c r="AT3" i="18"/>
  <c r="AY4" i="34"/>
  <c r="AY3" i="34"/>
  <c r="AY4" i="48"/>
  <c r="AY3" i="48"/>
  <c r="AZ4" i="41"/>
  <c r="AZ3" i="41"/>
  <c r="BC4" i="42"/>
  <c r="BC3" i="42"/>
  <c r="AU4" i="24"/>
  <c r="AU3" i="24"/>
  <c r="BC3" i="32"/>
  <c r="BC4" i="32"/>
  <c r="AZ4" i="35"/>
  <c r="AZ3" i="35"/>
  <c r="AU3" i="23"/>
  <c r="AU4" i="23"/>
  <c r="BC3" i="37"/>
  <c r="BC4" i="37"/>
  <c r="BB4" i="40" l="1"/>
  <c r="BB3" i="40"/>
  <c r="AZ4" i="48"/>
  <c r="AZ3" i="48"/>
  <c r="BA4" i="33"/>
  <c r="BA3" i="33"/>
  <c r="BA4" i="35"/>
  <c r="BA3" i="35"/>
  <c r="AU3" i="18"/>
  <c r="AU4" i="18"/>
  <c r="AY4" i="25"/>
  <c r="AY3" i="25"/>
  <c r="AZ4" i="39"/>
  <c r="AZ3" i="39"/>
  <c r="AX4" i="22"/>
  <c r="AX3" i="22"/>
  <c r="AZ3" i="31"/>
  <c r="AZ4" i="31"/>
  <c r="BC4" i="30"/>
  <c r="BC3" i="30"/>
  <c r="AV4" i="24"/>
  <c r="AV3" i="24"/>
  <c r="AU3" i="16"/>
  <c r="AU4" i="16"/>
  <c r="AV3" i="14"/>
  <c r="AV4" i="14"/>
  <c r="BD4" i="32"/>
  <c r="BD3" i="32"/>
  <c r="BD4" i="42"/>
  <c r="BD3" i="42"/>
  <c r="BF4" i="29"/>
  <c r="BF3" i="29"/>
  <c r="AV4" i="23"/>
  <c r="AV3" i="23"/>
  <c r="AV4" i="21"/>
  <c r="AV3" i="21"/>
  <c r="AZ3" i="34"/>
  <c r="AZ4" i="34"/>
  <c r="BA4" i="36"/>
  <c r="BA3" i="36"/>
  <c r="BD4" i="37"/>
  <c r="BD3" i="37"/>
  <c r="BA3" i="28"/>
  <c r="BA4" i="28"/>
  <c r="BA4" i="41"/>
  <c r="BA3" i="41"/>
  <c r="BA4" i="38"/>
  <c r="BA3" i="38"/>
  <c r="AX4" i="20"/>
  <c r="AX3" i="20"/>
  <c r="AW3" i="24" l="1"/>
  <c r="AW4" i="24"/>
  <c r="BG4" i="29"/>
  <c r="BG3" i="29"/>
  <c r="BA4" i="31"/>
  <c r="BA3" i="31"/>
  <c r="AV4" i="16"/>
  <c r="AV3" i="16"/>
  <c r="BD3" i="30"/>
  <c r="BD4" i="30"/>
  <c r="BB4" i="38"/>
  <c r="BB3" i="38"/>
  <c r="AW3" i="21"/>
  <c r="AW4" i="21"/>
  <c r="AZ3" i="25"/>
  <c r="AZ4" i="25"/>
  <c r="BE3" i="37"/>
  <c r="BE4" i="37"/>
  <c r="BE4" i="42"/>
  <c r="BE3" i="42"/>
  <c r="BB3" i="33"/>
  <c r="BB4" i="33"/>
  <c r="BB4" i="28"/>
  <c r="BB3" i="28"/>
  <c r="AV3" i="18"/>
  <c r="AV4" i="18"/>
  <c r="BB3" i="36"/>
  <c r="BB4" i="36"/>
  <c r="BE3" i="32"/>
  <c r="BE4" i="32"/>
  <c r="AY3" i="22"/>
  <c r="AY4" i="22"/>
  <c r="BA4" i="48"/>
  <c r="BA3" i="48"/>
  <c r="AW3" i="23"/>
  <c r="AW4" i="23"/>
  <c r="BB4" i="35"/>
  <c r="BB3" i="35"/>
  <c r="BA3" i="34"/>
  <c r="BA4" i="34"/>
  <c r="AW3" i="14"/>
  <c r="AW4" i="14"/>
  <c r="BB3" i="41"/>
  <c r="BB4" i="41"/>
  <c r="AY3" i="20"/>
  <c r="AY4" i="20"/>
  <c r="BA3" i="39"/>
  <c r="BA4" i="39"/>
  <c r="BC3" i="40"/>
  <c r="BC4" i="40"/>
  <c r="BB4" i="39" l="1"/>
  <c r="BB3" i="39"/>
  <c r="AX4" i="23"/>
  <c r="AX3" i="23"/>
  <c r="BC3" i="28"/>
  <c r="BC4" i="28"/>
  <c r="BC3" i="38"/>
  <c r="BC4" i="38"/>
  <c r="AX3" i="14"/>
  <c r="AX4" i="14"/>
  <c r="BB4" i="31"/>
  <c r="BB3" i="31"/>
  <c r="BF4" i="37"/>
  <c r="BF3" i="37"/>
  <c r="BB3" i="34"/>
  <c r="BB4" i="34"/>
  <c r="BC3" i="36"/>
  <c r="BC4" i="36"/>
  <c r="BA3" i="25"/>
  <c r="BA4" i="25"/>
  <c r="AZ4" i="20"/>
  <c r="AZ3" i="20"/>
  <c r="BH3" i="29"/>
  <c r="BH4" i="29"/>
  <c r="BC4" i="33"/>
  <c r="BC3" i="33"/>
  <c r="BB3" i="48"/>
  <c r="BB4" i="48"/>
  <c r="BC3" i="41"/>
  <c r="BC4" i="41"/>
  <c r="AW4" i="16"/>
  <c r="AW3" i="16"/>
  <c r="BD3" i="40"/>
  <c r="BD4" i="40"/>
  <c r="AW4" i="18"/>
  <c r="AW3" i="18"/>
  <c r="AX4" i="21"/>
  <c r="AX3" i="21"/>
  <c r="AX4" i="24"/>
  <c r="AX3" i="24"/>
  <c r="BE4" i="30"/>
  <c r="BE3" i="30"/>
  <c r="AZ4" i="22"/>
  <c r="AZ3" i="22"/>
  <c r="BF3" i="42"/>
  <c r="BF4" i="42"/>
  <c r="BF4" i="32"/>
  <c r="BF3" i="32"/>
  <c r="BC4" i="35"/>
  <c r="BC3" i="35"/>
  <c r="BI3" i="29" l="1"/>
  <c r="BI4" i="29"/>
  <c r="BG4" i="32"/>
  <c r="BG3" i="32"/>
  <c r="AX4" i="18"/>
  <c r="AX3" i="18"/>
  <c r="BC4" i="31"/>
  <c r="BC3" i="31"/>
  <c r="BG3" i="42"/>
  <c r="BG4" i="42"/>
  <c r="BD3" i="38"/>
  <c r="BD4" i="38"/>
  <c r="BD4" i="41"/>
  <c r="BD3" i="41"/>
  <c r="BD3" i="36"/>
  <c r="BD4" i="36"/>
  <c r="BD4" i="28"/>
  <c r="BD3" i="28"/>
  <c r="AY4" i="14"/>
  <c r="AY3" i="14"/>
  <c r="BA3" i="22"/>
  <c r="BA4" i="22"/>
  <c r="BF3" i="30"/>
  <c r="BF4" i="30"/>
  <c r="AX4" i="16"/>
  <c r="AX3" i="16"/>
  <c r="BC4" i="48"/>
  <c r="BC3" i="48"/>
  <c r="BC3" i="34"/>
  <c r="BC4" i="34"/>
  <c r="AY3" i="24"/>
  <c r="AY4" i="24"/>
  <c r="AY4" i="23"/>
  <c r="AY3" i="23"/>
  <c r="BE4" i="40"/>
  <c r="BE3" i="40"/>
  <c r="BA4" i="20"/>
  <c r="BA3" i="20"/>
  <c r="BB3" i="25"/>
  <c r="BB4" i="25"/>
  <c r="BD3" i="35"/>
  <c r="BD4" i="35"/>
  <c r="AY3" i="21"/>
  <c r="AY4" i="21"/>
  <c r="BD3" i="33"/>
  <c r="BD4" i="33"/>
  <c r="BG3" i="37"/>
  <c r="BG4" i="37"/>
  <c r="BC4" i="39"/>
  <c r="BC3" i="39"/>
  <c r="BH3" i="37" l="1"/>
  <c r="BH4" i="37"/>
  <c r="BG3" i="30"/>
  <c r="BG4" i="30"/>
  <c r="BE4" i="38"/>
  <c r="BE3" i="38"/>
  <c r="BE4" i="33"/>
  <c r="BE3" i="33"/>
  <c r="BF4" i="40"/>
  <c r="BF3" i="40"/>
  <c r="AZ3" i="21"/>
  <c r="AZ4" i="21"/>
  <c r="AZ4" i="14"/>
  <c r="AZ3" i="14"/>
  <c r="AY3" i="18"/>
  <c r="AY4" i="18"/>
  <c r="BD4" i="31"/>
  <c r="BD3" i="31"/>
  <c r="BE4" i="36"/>
  <c r="BE3" i="36"/>
  <c r="BE4" i="35"/>
  <c r="BE3" i="35"/>
  <c r="BD3" i="48"/>
  <c r="BD4" i="48"/>
  <c r="BH4" i="32"/>
  <c r="BH3" i="32"/>
  <c r="BB4" i="22"/>
  <c r="BB3" i="22"/>
  <c r="AZ4" i="24"/>
  <c r="AZ3" i="24"/>
  <c r="BD4" i="34"/>
  <c r="BD3" i="34"/>
  <c r="BE4" i="28"/>
  <c r="BE3" i="28"/>
  <c r="BJ4" i="29"/>
  <c r="BJ3" i="29"/>
  <c r="BH3" i="42"/>
  <c r="BH4" i="42"/>
  <c r="AZ3" i="23"/>
  <c r="AZ4" i="23"/>
  <c r="BC3" i="25"/>
  <c r="BC4" i="25"/>
  <c r="BD4" i="39"/>
  <c r="BD3" i="39"/>
  <c r="BB3" i="20"/>
  <c r="BB4" i="20"/>
  <c r="AY4" i="16"/>
  <c r="AY3" i="16"/>
  <c r="BE4" i="41"/>
  <c r="BE3" i="41"/>
  <c r="BE4" i="48" l="1"/>
  <c r="BE3" i="48"/>
  <c r="BA3" i="21"/>
  <c r="BA4" i="21"/>
  <c r="AZ4" i="16"/>
  <c r="AZ3" i="16"/>
  <c r="BK4" i="29"/>
  <c r="BK3" i="29"/>
  <c r="BD4" i="25"/>
  <c r="BD3" i="25"/>
  <c r="BC3" i="20"/>
  <c r="BC4" i="20"/>
  <c r="BF4" i="35"/>
  <c r="BF3" i="35"/>
  <c r="BE3" i="39"/>
  <c r="BE4" i="39"/>
  <c r="BA3" i="24"/>
  <c r="BA4" i="24"/>
  <c r="BE4" i="31"/>
  <c r="BE3" i="31"/>
  <c r="BF3" i="38"/>
  <c r="BF4" i="38"/>
  <c r="BE3" i="34"/>
  <c r="BE4" i="34"/>
  <c r="BF3" i="33"/>
  <c r="BF4" i="33"/>
  <c r="BA3" i="23"/>
  <c r="BA4" i="23"/>
  <c r="AZ4" i="18"/>
  <c r="AZ3" i="18"/>
  <c r="BH3" i="30"/>
  <c r="BH4" i="30"/>
  <c r="BC3" i="22"/>
  <c r="BC4" i="22"/>
  <c r="BF4" i="28"/>
  <c r="BF3" i="28"/>
  <c r="BF4" i="36"/>
  <c r="BF3" i="36"/>
  <c r="BI4" i="42"/>
  <c r="BI3" i="42"/>
  <c r="BI4" i="37"/>
  <c r="BI3" i="37"/>
  <c r="BG4" i="40"/>
  <c r="BG3" i="40"/>
  <c r="BF3" i="41"/>
  <c r="BF4" i="41"/>
  <c r="BI3" i="32"/>
  <c r="BI4" i="32"/>
  <c r="BA4" i="14"/>
  <c r="BA3" i="14"/>
  <c r="BJ4" i="32" l="1"/>
  <c r="BJ3" i="32"/>
  <c r="BF3" i="34"/>
  <c r="BF4" i="34"/>
  <c r="BD3" i="20"/>
  <c r="BD4" i="20"/>
  <c r="BG4" i="41"/>
  <c r="BG3" i="41"/>
  <c r="BG3" i="28"/>
  <c r="BG4" i="28"/>
  <c r="BD3" i="22"/>
  <c r="BD4" i="22"/>
  <c r="BE4" i="25"/>
  <c r="BE3" i="25"/>
  <c r="BB4" i="24"/>
  <c r="BB3" i="24"/>
  <c r="BG4" i="38"/>
  <c r="BG3" i="38"/>
  <c r="BF3" i="31"/>
  <c r="BF4" i="31"/>
  <c r="BA3" i="16"/>
  <c r="BA4" i="16"/>
  <c r="BB3" i="23"/>
  <c r="BB4" i="23"/>
  <c r="BF3" i="39"/>
  <c r="BF4" i="39"/>
  <c r="BB4" i="21"/>
  <c r="BB3" i="21"/>
  <c r="BH3" i="40"/>
  <c r="BH4" i="40"/>
  <c r="BA3" i="18"/>
  <c r="BA4" i="18"/>
  <c r="BJ4" i="42"/>
  <c r="BJ3" i="42"/>
  <c r="BL4" i="29"/>
  <c r="BL3" i="29"/>
  <c r="BG4" i="33"/>
  <c r="BG3" i="33"/>
  <c r="BI4" i="30"/>
  <c r="BI3" i="30"/>
  <c r="BJ4" i="37"/>
  <c r="BJ3" i="37"/>
  <c r="BB3" i="14"/>
  <c r="BB4" i="14"/>
  <c r="BG4" i="36"/>
  <c r="BG3" i="36"/>
  <c r="BG3" i="35"/>
  <c r="BG4" i="35"/>
  <c r="BF4" i="48"/>
  <c r="BF3" i="48"/>
  <c r="BB4" i="16" l="1"/>
  <c r="BB3" i="16"/>
  <c r="BH3" i="41"/>
  <c r="BH4" i="41"/>
  <c r="BC4" i="23"/>
  <c r="BC3" i="23"/>
  <c r="BE4" i="22"/>
  <c r="BE3" i="22"/>
  <c r="BH4" i="36"/>
  <c r="BH3" i="36"/>
  <c r="BK3" i="37"/>
  <c r="BK4" i="37"/>
  <c r="BH3" i="35"/>
  <c r="BH4" i="35"/>
  <c r="BM4" i="29"/>
  <c r="BM3" i="29"/>
  <c r="BH4" i="28"/>
  <c r="BH3" i="28"/>
  <c r="BK4" i="42"/>
  <c r="BK3" i="42"/>
  <c r="BC4" i="14"/>
  <c r="BC3" i="14"/>
  <c r="BB4" i="18"/>
  <c r="BB3" i="18"/>
  <c r="BG3" i="31"/>
  <c r="BG4" i="31"/>
  <c r="BE4" i="20"/>
  <c r="BE3" i="20"/>
  <c r="BG4" i="34"/>
  <c r="BG3" i="34"/>
  <c r="BJ4" i="30"/>
  <c r="BJ3" i="30"/>
  <c r="BC4" i="21"/>
  <c r="BC3" i="21"/>
  <c r="BC4" i="24"/>
  <c r="BC3" i="24"/>
  <c r="BI3" i="40"/>
  <c r="BI4" i="40"/>
  <c r="BH3" i="38"/>
  <c r="BH4" i="38"/>
  <c r="BG4" i="39"/>
  <c r="BG3" i="39"/>
  <c r="BG3" i="48"/>
  <c r="BG4" i="48"/>
  <c r="BH4" i="33"/>
  <c r="BH3" i="33"/>
  <c r="BF4" i="25"/>
  <c r="BF3" i="25"/>
  <c r="BK3" i="32"/>
  <c r="BK4" i="32"/>
  <c r="BD4" i="14" l="1"/>
  <c r="BD3" i="14"/>
  <c r="BL4" i="37"/>
  <c r="BL3" i="37"/>
  <c r="BD3" i="24"/>
  <c r="BD4" i="24"/>
  <c r="BC4" i="18"/>
  <c r="BC3" i="18"/>
  <c r="BD3" i="21"/>
  <c r="BD4" i="21"/>
  <c r="BH3" i="39"/>
  <c r="BH4" i="39"/>
  <c r="BH4" i="34"/>
  <c r="BH3" i="34"/>
  <c r="BI4" i="28"/>
  <c r="BI3" i="28"/>
  <c r="BD4" i="23"/>
  <c r="BD3" i="23"/>
  <c r="BG4" i="25"/>
  <c r="BG3" i="25"/>
  <c r="BI3" i="33"/>
  <c r="BI4" i="33"/>
  <c r="BH3" i="48"/>
  <c r="BH4" i="48"/>
  <c r="BL4" i="42"/>
  <c r="BL3" i="42"/>
  <c r="BI3" i="41"/>
  <c r="BI4" i="41"/>
  <c r="BI3" i="36"/>
  <c r="BI4" i="36"/>
  <c r="BK4" i="30"/>
  <c r="BK3" i="30"/>
  <c r="BI4" i="38"/>
  <c r="BI3" i="38"/>
  <c r="BF3" i="20"/>
  <c r="BF4" i="20"/>
  <c r="BN4" i="29"/>
  <c r="BN3" i="29"/>
  <c r="BL3" i="32"/>
  <c r="BL4" i="32"/>
  <c r="BJ3" i="40"/>
  <c r="BJ4" i="40"/>
  <c r="BH4" i="31"/>
  <c r="BH3" i="31"/>
  <c r="BI4" i="35"/>
  <c r="BI3" i="35"/>
  <c r="BF3" i="22"/>
  <c r="BF4" i="22"/>
  <c r="BC3" i="16"/>
  <c r="BC4" i="16"/>
  <c r="BG4" i="22" l="1"/>
  <c r="BG3" i="22"/>
  <c r="BG4" i="20"/>
  <c r="BG3" i="20"/>
  <c r="BI3" i="48"/>
  <c r="BI4" i="48"/>
  <c r="BI3" i="39"/>
  <c r="BI4" i="39"/>
  <c r="BE4" i="21"/>
  <c r="BE3" i="21"/>
  <c r="BH3" i="25"/>
  <c r="BH4" i="25"/>
  <c r="BD3" i="18"/>
  <c r="BD4" i="18"/>
  <c r="BK4" i="40"/>
  <c r="BK3" i="40"/>
  <c r="BJ3" i="36"/>
  <c r="BJ4" i="36"/>
  <c r="BE3" i="24"/>
  <c r="BE4" i="24"/>
  <c r="BE3" i="23"/>
  <c r="BE4" i="23"/>
  <c r="BJ3" i="38"/>
  <c r="BJ4" i="38"/>
  <c r="BI3" i="31"/>
  <c r="BI4" i="31"/>
  <c r="BM4" i="32"/>
  <c r="BM3" i="32"/>
  <c r="BJ4" i="41"/>
  <c r="BJ3" i="41"/>
  <c r="BJ4" i="28"/>
  <c r="BJ3" i="28"/>
  <c r="BM3" i="37"/>
  <c r="BM4" i="37"/>
  <c r="BJ3" i="35"/>
  <c r="BJ4" i="35"/>
  <c r="BD3" i="16"/>
  <c r="BD4" i="16"/>
  <c r="BJ3" i="33"/>
  <c r="BJ4" i="33"/>
  <c r="BL4" i="30"/>
  <c r="BL3" i="30"/>
  <c r="BO3" i="29"/>
  <c r="BO4" i="29"/>
  <c r="BM3" i="42"/>
  <c r="BM4" i="42"/>
  <c r="BI3" i="34"/>
  <c r="BI4" i="34"/>
  <c r="BE3" i="14"/>
  <c r="BE4" i="14"/>
  <c r="BJ3" i="39" l="1"/>
  <c r="BJ4" i="39"/>
  <c r="BJ4" i="34"/>
  <c r="BJ3" i="34"/>
  <c r="BK4" i="35"/>
  <c r="BK3" i="35"/>
  <c r="BK3" i="38"/>
  <c r="BK4" i="38"/>
  <c r="BI4" i="25"/>
  <c r="BI3" i="25"/>
  <c r="BN4" i="37"/>
  <c r="BN3" i="37"/>
  <c r="BF3" i="24"/>
  <c r="BF4" i="24"/>
  <c r="BK3" i="36"/>
  <c r="BK4" i="36"/>
  <c r="BJ4" i="48"/>
  <c r="BJ3" i="48"/>
  <c r="BM4" i="30"/>
  <c r="BM3" i="30"/>
  <c r="BP3" i="29"/>
  <c r="BP4" i="29"/>
  <c r="BK4" i="28"/>
  <c r="BK3" i="28"/>
  <c r="BK4" i="41"/>
  <c r="BK3" i="41"/>
  <c r="BK4" i="33"/>
  <c r="BK3" i="33"/>
  <c r="BN3" i="32"/>
  <c r="BN4" i="32"/>
  <c r="BL4" i="40"/>
  <c r="BL3" i="40"/>
  <c r="BH4" i="20"/>
  <c r="BH3" i="20"/>
  <c r="BF3" i="23"/>
  <c r="BF4" i="23"/>
  <c r="BF3" i="21"/>
  <c r="BF4" i="21"/>
  <c r="BF3" i="14"/>
  <c r="BF4" i="14"/>
  <c r="BE3" i="16"/>
  <c r="BE4" i="16"/>
  <c r="BJ4" i="31"/>
  <c r="BJ3" i="31"/>
  <c r="BE4" i="18"/>
  <c r="BE3" i="18"/>
  <c r="BN3" i="42"/>
  <c r="BN4" i="42"/>
  <c r="BH3" i="22"/>
  <c r="BH4" i="22"/>
  <c r="BO4" i="42" l="1"/>
  <c r="BO3" i="42"/>
  <c r="BG3" i="23"/>
  <c r="BG4" i="23"/>
  <c r="BL3" i="28"/>
  <c r="BL4" i="28"/>
  <c r="BO4" i="37"/>
  <c r="BO3" i="37"/>
  <c r="BQ4" i="29"/>
  <c r="BQ3" i="29"/>
  <c r="BJ3" i="25"/>
  <c r="BJ4" i="25"/>
  <c r="BM3" i="40"/>
  <c r="BM4" i="40"/>
  <c r="BO4" i="32"/>
  <c r="BO3" i="32"/>
  <c r="BF4" i="18"/>
  <c r="BF3" i="18"/>
  <c r="BF3" i="16"/>
  <c r="BF4" i="16"/>
  <c r="BK4" i="48"/>
  <c r="BK3" i="48"/>
  <c r="BL4" i="35"/>
  <c r="BL3" i="35"/>
  <c r="BL4" i="38"/>
  <c r="BL3" i="38"/>
  <c r="BL3" i="36"/>
  <c r="BL4" i="36"/>
  <c r="BI4" i="20"/>
  <c r="BI3" i="20"/>
  <c r="BK4" i="31"/>
  <c r="BK3" i="31"/>
  <c r="BN3" i="30"/>
  <c r="BN4" i="30"/>
  <c r="BG4" i="14"/>
  <c r="BG3" i="14"/>
  <c r="BL4" i="33"/>
  <c r="BL3" i="33"/>
  <c r="BK4" i="34"/>
  <c r="BK3" i="34"/>
  <c r="BI4" i="22"/>
  <c r="BI3" i="22"/>
  <c r="BG3" i="21"/>
  <c r="BG4" i="21"/>
  <c r="BG4" i="24"/>
  <c r="BG3" i="24"/>
  <c r="BK4" i="39"/>
  <c r="BK3" i="39"/>
  <c r="BL4" i="41"/>
  <c r="BL3" i="41"/>
  <c r="BK4" i="25" l="1"/>
  <c r="BK3" i="25"/>
  <c r="BL4" i="39"/>
  <c r="BL3" i="39"/>
  <c r="BH3" i="14"/>
  <c r="BH4" i="14"/>
  <c r="BM4" i="35"/>
  <c r="BM3" i="35"/>
  <c r="BM3" i="28"/>
  <c r="BM4" i="28"/>
  <c r="BO4" i="30"/>
  <c r="BO3" i="30"/>
  <c r="BL4" i="48"/>
  <c r="BL3" i="48"/>
  <c r="BH4" i="21"/>
  <c r="BH3" i="21"/>
  <c r="BG4" i="18"/>
  <c r="BG3" i="18"/>
  <c r="BH4" i="24"/>
  <c r="BH3" i="24"/>
  <c r="BG3" i="16"/>
  <c r="BG4" i="16"/>
  <c r="BP4" i="37"/>
  <c r="BP3" i="37"/>
  <c r="BM4" i="36"/>
  <c r="BM3" i="36"/>
  <c r="BH3" i="23"/>
  <c r="BH4" i="23"/>
  <c r="BJ4" i="20"/>
  <c r="BJ3" i="20"/>
  <c r="BL4" i="34"/>
  <c r="BL3" i="34"/>
  <c r="BP4" i="32"/>
  <c r="BP3" i="32"/>
  <c r="BN4" i="40"/>
  <c r="BN3" i="40"/>
  <c r="BR3" i="29"/>
  <c r="BR4" i="29"/>
  <c r="BL3" i="31"/>
  <c r="BL4" i="31"/>
  <c r="BJ4" i="22"/>
  <c r="BJ3" i="22"/>
  <c r="BM4" i="41"/>
  <c r="BM3" i="41"/>
  <c r="BM3" i="33"/>
  <c r="BM4" i="33"/>
  <c r="BM4" i="38"/>
  <c r="BM3" i="38"/>
  <c r="BP4" i="42"/>
  <c r="BP3" i="42"/>
  <c r="BO3" i="40" l="1"/>
  <c r="BO4" i="40"/>
  <c r="BQ3" i="37"/>
  <c r="BQ4" i="37"/>
  <c r="BP3" i="30"/>
  <c r="BP4" i="30"/>
  <c r="BQ3" i="32"/>
  <c r="BQ4" i="32"/>
  <c r="BM4" i="34"/>
  <c r="BM3" i="34"/>
  <c r="BI3" i="24"/>
  <c r="BI4" i="24"/>
  <c r="BN4" i="35"/>
  <c r="BN3" i="35"/>
  <c r="BN3" i="38"/>
  <c r="BN4" i="38"/>
  <c r="BN3" i="41"/>
  <c r="BN4" i="41"/>
  <c r="BI3" i="14"/>
  <c r="BI4" i="14"/>
  <c r="BN4" i="33"/>
  <c r="BN3" i="33"/>
  <c r="BK3" i="22"/>
  <c r="BK4" i="22"/>
  <c r="BK3" i="20"/>
  <c r="BK4" i="20"/>
  <c r="BH4" i="18"/>
  <c r="BH3" i="18"/>
  <c r="BM4" i="31"/>
  <c r="BM3" i="31"/>
  <c r="BI3" i="23"/>
  <c r="BI4" i="23"/>
  <c r="BN4" i="28"/>
  <c r="BN3" i="28"/>
  <c r="BI3" i="21"/>
  <c r="BI4" i="21"/>
  <c r="BM3" i="39"/>
  <c r="BM4" i="39"/>
  <c r="BS4" i="29"/>
  <c r="BS3" i="29"/>
  <c r="BH4" i="16"/>
  <c r="BH3" i="16"/>
  <c r="BQ4" i="42"/>
  <c r="BQ3" i="42"/>
  <c r="BN3" i="36"/>
  <c r="BN4" i="36"/>
  <c r="BM4" i="48"/>
  <c r="BM3" i="48"/>
  <c r="BL4" i="25"/>
  <c r="BL3" i="25"/>
  <c r="BN3" i="48" l="1"/>
  <c r="BN4" i="48"/>
  <c r="BJ3" i="23"/>
  <c r="BJ4" i="23"/>
  <c r="BJ3" i="14"/>
  <c r="BJ4" i="14"/>
  <c r="BR4" i="32"/>
  <c r="BR3" i="32"/>
  <c r="BJ3" i="21"/>
  <c r="BJ4" i="21"/>
  <c r="BO3" i="41"/>
  <c r="BO4" i="41"/>
  <c r="BQ4" i="30"/>
  <c r="BQ3" i="30"/>
  <c r="BN3" i="34"/>
  <c r="BN4" i="34"/>
  <c r="BR4" i="42"/>
  <c r="BR3" i="42"/>
  <c r="BI4" i="16"/>
  <c r="BI3" i="16"/>
  <c r="BN3" i="31"/>
  <c r="BN4" i="31"/>
  <c r="BO3" i="38"/>
  <c r="BO4" i="38"/>
  <c r="BR4" i="37"/>
  <c r="BR3" i="37"/>
  <c r="BO3" i="28"/>
  <c r="BO4" i="28"/>
  <c r="BL3" i="22"/>
  <c r="BL4" i="22"/>
  <c r="BT3" i="29"/>
  <c r="BT4" i="29"/>
  <c r="BI3" i="18"/>
  <c r="BI4" i="18"/>
  <c r="BN3" i="39"/>
  <c r="BN4" i="39"/>
  <c r="BL4" i="20"/>
  <c r="BL3" i="20"/>
  <c r="BP3" i="40"/>
  <c r="BP4" i="40"/>
  <c r="BJ3" i="24"/>
  <c r="BJ4" i="24"/>
  <c r="BO3" i="36"/>
  <c r="BO4" i="36"/>
  <c r="BO3" i="33"/>
  <c r="BO4" i="33"/>
  <c r="BM3" i="25"/>
  <c r="BM4" i="25"/>
  <c r="BO4" i="35"/>
  <c r="BO3" i="35"/>
  <c r="BJ4" i="18" l="1"/>
  <c r="BJ3" i="18"/>
  <c r="BP3" i="36"/>
  <c r="BP4" i="36"/>
  <c r="BU3" i="29"/>
  <c r="BU4" i="29"/>
  <c r="BJ3" i="16"/>
  <c r="BJ4" i="16"/>
  <c r="BS3" i="32"/>
  <c r="BS4" i="32"/>
  <c r="BO4" i="39"/>
  <c r="BO3" i="39"/>
  <c r="BP4" i="41"/>
  <c r="BP3" i="41"/>
  <c r="BK3" i="21"/>
  <c r="BK4" i="21"/>
  <c r="BK3" i="24"/>
  <c r="BK4" i="24"/>
  <c r="BM3" i="22"/>
  <c r="BM4" i="22"/>
  <c r="BK4" i="14"/>
  <c r="BK3" i="14"/>
  <c r="BP4" i="33"/>
  <c r="BP3" i="33"/>
  <c r="BO4" i="31"/>
  <c r="BO3" i="31"/>
  <c r="BS3" i="42"/>
  <c r="BS4" i="42"/>
  <c r="BQ4" i="40"/>
  <c r="BQ3" i="40"/>
  <c r="BP4" i="28"/>
  <c r="BP3" i="28"/>
  <c r="BO3" i="34"/>
  <c r="BO4" i="34"/>
  <c r="BK4" i="23"/>
  <c r="BK3" i="23"/>
  <c r="BN4" i="25"/>
  <c r="BN3" i="25"/>
  <c r="BP4" i="38"/>
  <c r="BP3" i="38"/>
  <c r="BO4" i="48"/>
  <c r="BO3" i="48"/>
  <c r="BP4" i="35"/>
  <c r="BP3" i="35"/>
  <c r="BM4" i="20"/>
  <c r="BM3" i="20"/>
  <c r="BS4" i="37"/>
  <c r="BS3" i="37"/>
  <c r="BR4" i="30"/>
  <c r="BR3" i="30"/>
  <c r="BT3" i="37" l="1"/>
  <c r="BT4" i="37"/>
  <c r="BL3" i="23"/>
  <c r="BL4" i="23"/>
  <c r="BQ4" i="33"/>
  <c r="BQ3" i="33"/>
  <c r="BP4" i="39"/>
  <c r="BP3" i="39"/>
  <c r="BN4" i="20"/>
  <c r="BN3" i="20"/>
  <c r="BN3" i="22"/>
  <c r="BN4" i="22"/>
  <c r="BK3" i="16"/>
  <c r="BK4" i="16"/>
  <c r="BT3" i="32"/>
  <c r="BT4" i="32"/>
  <c r="BQ3" i="28"/>
  <c r="BQ4" i="28"/>
  <c r="BL3" i="24"/>
  <c r="BL4" i="24"/>
  <c r="BV4" i="29"/>
  <c r="BV3" i="29"/>
  <c r="BP3" i="34"/>
  <c r="BP4" i="34"/>
  <c r="BT3" i="42"/>
  <c r="BT4" i="42"/>
  <c r="BL3" i="21"/>
  <c r="BL4" i="21"/>
  <c r="BQ4" i="36"/>
  <c r="BQ3" i="36"/>
  <c r="BL4" i="14"/>
  <c r="BL3" i="14"/>
  <c r="BQ3" i="35"/>
  <c r="BQ4" i="35"/>
  <c r="BR4" i="40"/>
  <c r="BR3" i="40"/>
  <c r="BQ3" i="38"/>
  <c r="BQ4" i="38"/>
  <c r="BP3" i="48"/>
  <c r="BP4" i="48"/>
  <c r="BS3" i="30"/>
  <c r="BS4" i="30"/>
  <c r="BO3" i="25"/>
  <c r="BO4" i="25"/>
  <c r="BP3" i="31"/>
  <c r="BP4" i="31"/>
  <c r="BQ4" i="41"/>
  <c r="BQ3" i="41"/>
  <c r="BK4" i="18"/>
  <c r="BK3" i="18"/>
  <c r="BS3" i="40" l="1"/>
  <c r="BS4" i="40"/>
  <c r="BW4" i="29"/>
  <c r="BW3" i="29"/>
  <c r="BO3" i="20"/>
  <c r="BO4" i="20"/>
  <c r="BR3" i="35"/>
  <c r="BR4" i="35"/>
  <c r="BP3" i="25"/>
  <c r="BP4" i="25"/>
  <c r="BM3" i="24"/>
  <c r="BM4" i="24"/>
  <c r="BQ4" i="39"/>
  <c r="BQ3" i="39"/>
  <c r="BR3" i="33"/>
  <c r="BR4" i="33"/>
  <c r="BR3" i="41"/>
  <c r="BR4" i="41"/>
  <c r="BT3" i="30"/>
  <c r="BT4" i="30"/>
  <c r="BR3" i="36"/>
  <c r="BR4" i="36"/>
  <c r="BQ4" i="48"/>
  <c r="BQ3" i="48"/>
  <c r="BM3" i="21"/>
  <c r="BM4" i="21"/>
  <c r="BU4" i="32"/>
  <c r="BU3" i="32"/>
  <c r="BM3" i="23"/>
  <c r="BM4" i="23"/>
  <c r="BQ4" i="31"/>
  <c r="BQ3" i="31"/>
  <c r="BQ4" i="34"/>
  <c r="BQ3" i="34"/>
  <c r="BM4" i="14"/>
  <c r="BM3" i="14"/>
  <c r="BR4" i="38"/>
  <c r="BR3" i="38"/>
  <c r="BU4" i="42"/>
  <c r="BU3" i="42"/>
  <c r="BL4" i="16"/>
  <c r="BL3" i="16"/>
  <c r="BU3" i="37"/>
  <c r="BU4" i="37"/>
  <c r="BO3" i="22"/>
  <c r="BO4" i="22"/>
  <c r="BR4" i="28"/>
  <c r="BR3" i="28"/>
  <c r="BL3" i="18"/>
  <c r="BL4" i="18"/>
  <c r="BV4" i="37" l="1"/>
  <c r="BV3" i="37"/>
  <c r="BV3" i="32"/>
  <c r="BV4" i="32"/>
  <c r="BN4" i="24"/>
  <c r="BN3" i="24"/>
  <c r="BQ4" i="25"/>
  <c r="BQ3" i="25"/>
  <c r="BS3" i="28"/>
  <c r="BS4" i="28"/>
  <c r="BN4" i="14"/>
  <c r="BN3" i="14"/>
  <c r="BR4" i="48"/>
  <c r="BR3" i="48"/>
  <c r="BU4" i="30"/>
  <c r="BU3" i="30"/>
  <c r="BS4" i="35"/>
  <c r="BS3" i="35"/>
  <c r="BS4" i="36"/>
  <c r="BS3" i="36"/>
  <c r="BR4" i="34"/>
  <c r="BR3" i="34"/>
  <c r="BR4" i="31"/>
  <c r="BR3" i="31"/>
  <c r="BN3" i="23"/>
  <c r="BN4" i="23"/>
  <c r="BS3" i="41"/>
  <c r="BS4" i="41"/>
  <c r="BP3" i="20"/>
  <c r="BP4" i="20"/>
  <c r="BM4" i="16"/>
  <c r="BM3" i="16"/>
  <c r="BS3" i="33"/>
  <c r="BS4" i="33"/>
  <c r="BX3" i="29"/>
  <c r="BX4" i="29"/>
  <c r="BP3" i="22"/>
  <c r="BP4" i="22"/>
  <c r="BV4" i="42"/>
  <c r="BV3" i="42"/>
  <c r="BN4" i="21"/>
  <c r="BN3" i="21"/>
  <c r="BT4" i="40"/>
  <c r="BT3" i="40"/>
  <c r="BM3" i="18"/>
  <c r="BM4" i="18"/>
  <c r="BS3" i="38"/>
  <c r="BS4" i="38"/>
  <c r="BR4" i="39"/>
  <c r="BR3" i="39"/>
  <c r="BS3" i="31" l="1"/>
  <c r="BS4" i="31"/>
  <c r="BO3" i="14"/>
  <c r="BO4" i="14"/>
  <c r="BS3" i="34"/>
  <c r="BS4" i="34"/>
  <c r="BY4" i="29"/>
  <c r="BY3" i="29"/>
  <c r="BT4" i="28"/>
  <c r="BT3" i="28"/>
  <c r="BU3" i="40"/>
  <c r="BU4" i="40"/>
  <c r="BN4" i="16"/>
  <c r="BN3" i="16"/>
  <c r="BT4" i="36"/>
  <c r="BT3" i="36"/>
  <c r="BR4" i="25"/>
  <c r="BR3" i="25"/>
  <c r="BQ3" i="20"/>
  <c r="BQ4" i="20"/>
  <c r="BT4" i="38"/>
  <c r="BT3" i="38"/>
  <c r="BT4" i="33"/>
  <c r="BT3" i="33"/>
  <c r="BT3" i="35"/>
  <c r="BT4" i="35"/>
  <c r="BO4" i="24"/>
  <c r="BO3" i="24"/>
  <c r="BO4" i="21"/>
  <c r="BO3" i="21"/>
  <c r="BT3" i="41"/>
  <c r="BT4" i="41"/>
  <c r="BW3" i="32"/>
  <c r="BW4" i="32"/>
  <c r="BW4" i="42"/>
  <c r="BW3" i="42"/>
  <c r="BV4" i="30"/>
  <c r="BV3" i="30"/>
  <c r="BN3" i="18"/>
  <c r="BN4" i="18"/>
  <c r="BQ4" i="22"/>
  <c r="BQ3" i="22"/>
  <c r="BO4" i="23"/>
  <c r="BO3" i="23"/>
  <c r="BS4" i="39"/>
  <c r="BS3" i="39"/>
  <c r="BS3" i="48"/>
  <c r="BS4" i="48"/>
  <c r="BW4" i="37"/>
  <c r="BW3" i="37"/>
  <c r="BX4" i="42" l="1"/>
  <c r="BX3" i="42"/>
  <c r="BU3" i="33"/>
  <c r="BU4" i="33"/>
  <c r="BU3" i="38"/>
  <c r="BU4" i="38"/>
  <c r="BU4" i="28"/>
  <c r="BU3" i="28"/>
  <c r="BU3" i="41"/>
  <c r="BU4" i="41"/>
  <c r="BR4" i="20"/>
  <c r="BR3" i="20"/>
  <c r="BV3" i="40"/>
  <c r="BV4" i="40"/>
  <c r="BT3" i="39"/>
  <c r="BT4" i="39"/>
  <c r="BP4" i="23"/>
  <c r="BP3" i="23"/>
  <c r="BZ3" i="29"/>
  <c r="BZ4" i="29"/>
  <c r="BT4" i="34"/>
  <c r="BT3" i="34"/>
  <c r="BR3" i="22"/>
  <c r="BR4" i="22"/>
  <c r="BP3" i="21"/>
  <c r="BP4" i="21"/>
  <c r="BS4" i="25"/>
  <c r="BS3" i="25"/>
  <c r="BP3" i="14"/>
  <c r="BP4" i="14"/>
  <c r="BP3" i="24"/>
  <c r="BP4" i="24"/>
  <c r="BU3" i="36"/>
  <c r="BU4" i="36"/>
  <c r="BT3" i="48"/>
  <c r="BT4" i="48"/>
  <c r="BX4" i="32"/>
  <c r="BX3" i="32"/>
  <c r="BO4" i="18"/>
  <c r="BO3" i="18"/>
  <c r="BU3" i="35"/>
  <c r="BU4" i="35"/>
  <c r="BT4" i="31"/>
  <c r="BT3" i="31"/>
  <c r="BX3" i="37"/>
  <c r="BX4" i="37"/>
  <c r="BW4" i="30"/>
  <c r="BW3" i="30"/>
  <c r="BO3" i="16"/>
  <c r="BO4" i="16"/>
  <c r="BS3" i="20" l="1"/>
  <c r="BS4" i="20"/>
  <c r="BY4" i="37"/>
  <c r="BY3" i="37"/>
  <c r="BV3" i="36"/>
  <c r="BV4" i="36"/>
  <c r="BV4" i="41"/>
  <c r="BV3" i="41"/>
  <c r="BU3" i="34"/>
  <c r="BU4" i="34"/>
  <c r="BQ3" i="24"/>
  <c r="BQ4" i="24"/>
  <c r="CA3" i="29"/>
  <c r="CA4" i="29"/>
  <c r="BV4" i="28"/>
  <c r="BV3" i="28"/>
  <c r="BQ3" i="14"/>
  <c r="BQ4" i="14"/>
  <c r="BV3" i="38"/>
  <c r="BV4" i="38"/>
  <c r="BU3" i="48"/>
  <c r="BU4" i="48"/>
  <c r="BU3" i="31"/>
  <c r="BU4" i="31"/>
  <c r="BQ3" i="23"/>
  <c r="BQ4" i="23"/>
  <c r="BS3" i="22"/>
  <c r="BS4" i="22"/>
  <c r="BX4" i="30"/>
  <c r="BX3" i="30"/>
  <c r="BV4" i="35"/>
  <c r="BV3" i="35"/>
  <c r="BU3" i="39"/>
  <c r="BU4" i="39"/>
  <c r="BV3" i="33"/>
  <c r="BV4" i="33"/>
  <c r="BP3" i="18"/>
  <c r="BP4" i="18"/>
  <c r="BT4" i="25"/>
  <c r="BT3" i="25"/>
  <c r="BP4" i="16"/>
  <c r="BP3" i="16"/>
  <c r="BQ4" i="21"/>
  <c r="BQ3" i="21"/>
  <c r="BW4" i="40"/>
  <c r="BW3" i="40"/>
  <c r="BY4" i="32"/>
  <c r="BY3" i="32"/>
  <c r="BY3" i="42"/>
  <c r="BY4" i="42"/>
  <c r="BV4" i="34" l="1"/>
  <c r="BV3" i="34"/>
  <c r="BV4" i="31"/>
  <c r="BV3" i="31"/>
  <c r="BZ3" i="32"/>
  <c r="BZ4" i="32"/>
  <c r="BV4" i="48"/>
  <c r="BV3" i="48"/>
  <c r="BW3" i="38"/>
  <c r="BW4" i="38"/>
  <c r="BW3" i="33"/>
  <c r="BW4" i="33"/>
  <c r="BW3" i="35"/>
  <c r="BW4" i="35"/>
  <c r="BW4" i="41"/>
  <c r="BW3" i="41"/>
  <c r="BR3" i="24"/>
  <c r="BR4" i="24"/>
  <c r="BV3" i="39"/>
  <c r="BV4" i="39"/>
  <c r="BR3" i="14"/>
  <c r="BR4" i="14"/>
  <c r="BW3" i="36"/>
  <c r="BW4" i="36"/>
  <c r="BX4" i="40"/>
  <c r="BX3" i="40"/>
  <c r="BY3" i="30"/>
  <c r="BY4" i="30"/>
  <c r="BT3" i="22"/>
  <c r="BT4" i="22"/>
  <c r="BU3" i="25"/>
  <c r="BU4" i="25"/>
  <c r="BW4" i="28"/>
  <c r="BW3" i="28"/>
  <c r="BZ3" i="37"/>
  <c r="BZ4" i="37"/>
  <c r="BQ3" i="16"/>
  <c r="BQ4" i="16"/>
  <c r="BQ3" i="18"/>
  <c r="BQ4" i="18"/>
  <c r="BR4" i="23"/>
  <c r="BR3" i="23"/>
  <c r="CB3" i="29"/>
  <c r="CB4" i="29"/>
  <c r="BT4" i="20"/>
  <c r="BT3" i="20"/>
  <c r="BR3" i="21"/>
  <c r="BR4" i="21"/>
  <c r="BZ3" i="42"/>
  <c r="BZ4" i="42"/>
  <c r="BU3" i="20" l="1"/>
  <c r="BU4" i="20"/>
  <c r="CC4" i="29"/>
  <c r="CC3" i="29"/>
  <c r="BV4" i="25"/>
  <c r="BV3" i="25"/>
  <c r="BW3" i="39"/>
  <c r="BW4" i="39"/>
  <c r="BX4" i="36"/>
  <c r="BX3" i="36"/>
  <c r="BW4" i="48"/>
  <c r="BW3" i="48"/>
  <c r="BU3" i="22"/>
  <c r="BU4" i="22"/>
  <c r="BS4" i="24"/>
  <c r="BS3" i="24"/>
  <c r="CA3" i="32"/>
  <c r="CA4" i="32"/>
  <c r="BX4" i="33"/>
  <c r="BX3" i="33"/>
  <c r="BX4" i="38"/>
  <c r="BX3" i="38"/>
  <c r="BR4" i="18"/>
  <c r="BR3" i="18"/>
  <c r="BZ3" i="30"/>
  <c r="BZ4" i="30"/>
  <c r="BS3" i="23"/>
  <c r="BS4" i="23"/>
  <c r="BX4" i="41"/>
  <c r="BX3" i="41"/>
  <c r="BW3" i="31"/>
  <c r="BW4" i="31"/>
  <c r="CA4" i="37"/>
  <c r="CA3" i="37"/>
  <c r="BX4" i="35"/>
  <c r="BX3" i="35"/>
  <c r="BS4" i="21"/>
  <c r="BS3" i="21"/>
  <c r="BS4" i="14"/>
  <c r="BS3" i="14"/>
  <c r="BX3" i="28"/>
  <c r="BX4" i="28"/>
  <c r="CA4" i="42"/>
  <c r="CA3" i="42"/>
  <c r="BR3" i="16"/>
  <c r="BR4" i="16"/>
  <c r="BY4" i="40"/>
  <c r="BY3" i="40"/>
  <c r="BW4" i="34"/>
  <c r="BW3" i="34"/>
  <c r="BZ4" i="40" l="1"/>
  <c r="BZ3" i="40"/>
  <c r="BY4" i="35"/>
  <c r="BY3" i="35"/>
  <c r="BS4" i="18"/>
  <c r="BS3" i="18"/>
  <c r="BX4" i="48"/>
  <c r="BX3" i="48"/>
  <c r="BY4" i="36"/>
  <c r="BY3" i="36"/>
  <c r="BS3" i="16"/>
  <c r="BS4" i="16"/>
  <c r="BX3" i="31"/>
  <c r="BX4" i="31"/>
  <c r="BX4" i="39"/>
  <c r="BX3" i="39"/>
  <c r="CB4" i="42"/>
  <c r="CB3" i="42"/>
  <c r="BY4" i="28"/>
  <c r="BY3" i="28"/>
  <c r="CB3" i="32"/>
  <c r="CB4" i="32"/>
  <c r="CB4" i="37"/>
  <c r="CB3" i="37"/>
  <c r="BY4" i="41"/>
  <c r="BY3" i="41"/>
  <c r="BW3" i="25"/>
  <c r="BW4" i="25"/>
  <c r="BT3" i="23"/>
  <c r="BT4" i="23"/>
  <c r="BY4" i="33"/>
  <c r="BY3" i="33"/>
  <c r="BT3" i="14"/>
  <c r="BT4" i="14"/>
  <c r="BT4" i="24"/>
  <c r="BT3" i="24"/>
  <c r="CD4" i="29"/>
  <c r="CD3" i="29"/>
  <c r="BY4" i="38"/>
  <c r="BY3" i="38"/>
  <c r="CA4" i="30"/>
  <c r="CA3" i="30"/>
  <c r="BV4" i="22"/>
  <c r="BV3" i="22"/>
  <c r="BV4" i="20"/>
  <c r="BV3" i="20"/>
  <c r="BX3" i="34"/>
  <c r="BX4" i="34"/>
  <c r="BT4" i="21"/>
  <c r="BT3" i="21"/>
  <c r="BU3" i="24" l="1"/>
  <c r="BU4" i="24"/>
  <c r="CC3" i="37"/>
  <c r="CC4" i="37"/>
  <c r="BW3" i="20"/>
  <c r="BW4" i="20"/>
  <c r="BZ4" i="36"/>
  <c r="BZ3" i="36"/>
  <c r="BY4" i="48"/>
  <c r="BY3" i="48"/>
  <c r="BU3" i="14"/>
  <c r="BU4" i="14"/>
  <c r="BW3" i="22"/>
  <c r="BW4" i="22"/>
  <c r="BZ4" i="33"/>
  <c r="BZ3" i="33"/>
  <c r="BU3" i="23"/>
  <c r="BU4" i="23"/>
  <c r="BZ3" i="28"/>
  <c r="BZ4" i="28"/>
  <c r="CB3" i="30"/>
  <c r="CB4" i="30"/>
  <c r="CC4" i="42"/>
  <c r="CC3" i="42"/>
  <c r="BT4" i="18"/>
  <c r="BT3" i="18"/>
  <c r="CC3" i="32"/>
  <c r="CC4" i="32"/>
  <c r="BX3" i="25"/>
  <c r="BX4" i="25"/>
  <c r="BZ3" i="38"/>
  <c r="BZ4" i="38"/>
  <c r="BY4" i="39"/>
  <c r="BY3" i="39"/>
  <c r="BZ4" i="35"/>
  <c r="BZ3" i="35"/>
  <c r="BY4" i="34"/>
  <c r="BY3" i="34"/>
  <c r="BT4" i="16"/>
  <c r="BT3" i="16"/>
  <c r="BY4" i="31"/>
  <c r="BY3" i="31"/>
  <c r="BU3" i="21"/>
  <c r="BU4" i="21"/>
  <c r="CE4" i="29"/>
  <c r="CE3" i="29"/>
  <c r="BZ3" i="41"/>
  <c r="BZ4" i="41"/>
  <c r="CA3" i="40"/>
  <c r="CA4" i="40"/>
  <c r="CD4" i="42" l="1"/>
  <c r="CD3" i="42"/>
  <c r="CA4" i="35"/>
  <c r="CA3" i="35"/>
  <c r="CF3" i="29"/>
  <c r="CF4" i="29"/>
  <c r="BZ3" i="48"/>
  <c r="BZ4" i="48"/>
  <c r="BV4" i="21"/>
  <c r="BV3" i="21"/>
  <c r="CA4" i="38"/>
  <c r="CA3" i="38"/>
  <c r="CA4" i="28"/>
  <c r="CA3" i="28"/>
  <c r="BV3" i="14"/>
  <c r="BV4" i="14"/>
  <c r="CC4" i="30"/>
  <c r="CC3" i="30"/>
  <c r="CA3" i="36"/>
  <c r="CA4" i="36"/>
  <c r="CA3" i="41"/>
  <c r="CA4" i="41"/>
  <c r="BY4" i="25"/>
  <c r="BY3" i="25"/>
  <c r="BV4" i="23"/>
  <c r="BV3" i="23"/>
  <c r="BX4" i="20"/>
  <c r="BX3" i="20"/>
  <c r="BZ3" i="31"/>
  <c r="BZ4" i="31"/>
  <c r="CD4" i="32"/>
  <c r="CD3" i="32"/>
  <c r="CD4" i="37"/>
  <c r="CD3" i="37"/>
  <c r="BU4" i="16"/>
  <c r="BU3" i="16"/>
  <c r="CA4" i="33"/>
  <c r="CA3" i="33"/>
  <c r="BZ4" i="39"/>
  <c r="BZ3" i="39"/>
  <c r="CB3" i="40"/>
  <c r="CB4" i="40"/>
  <c r="BX3" i="22"/>
  <c r="BX4" i="22"/>
  <c r="BV4" i="24"/>
  <c r="BV3" i="24"/>
  <c r="BZ3" i="34"/>
  <c r="BZ4" i="34"/>
  <c r="BU4" i="18"/>
  <c r="BU3" i="18"/>
  <c r="BV4" i="16" l="1"/>
  <c r="BV3" i="16"/>
  <c r="BZ4" i="25"/>
  <c r="BZ3" i="25"/>
  <c r="CB3" i="38"/>
  <c r="CB4" i="38"/>
  <c r="BW3" i="24"/>
  <c r="BW4" i="24"/>
  <c r="CE3" i="37"/>
  <c r="CE4" i="37"/>
  <c r="BW3" i="21"/>
  <c r="BW4" i="21"/>
  <c r="CB3" i="36"/>
  <c r="CB4" i="36"/>
  <c r="CA4" i="48"/>
  <c r="CA3" i="48"/>
  <c r="CB4" i="41"/>
  <c r="CB3" i="41"/>
  <c r="CG3" i="29"/>
  <c r="CG4" i="29"/>
  <c r="CD4" i="30"/>
  <c r="CD3" i="30"/>
  <c r="BW4" i="14"/>
  <c r="BW3" i="14"/>
  <c r="CA3" i="34"/>
  <c r="CA4" i="34"/>
  <c r="CE3" i="32"/>
  <c r="CE4" i="32"/>
  <c r="CA4" i="31"/>
  <c r="CA3" i="31"/>
  <c r="CA4" i="39"/>
  <c r="CA3" i="39"/>
  <c r="BY4" i="20"/>
  <c r="BY3" i="20"/>
  <c r="CB4" i="35"/>
  <c r="CB3" i="35"/>
  <c r="BY3" i="22"/>
  <c r="BY4" i="22"/>
  <c r="CC4" i="40"/>
  <c r="CC3" i="40"/>
  <c r="BV3" i="18"/>
  <c r="BV4" i="18"/>
  <c r="CB3" i="33"/>
  <c r="CB4" i="33"/>
  <c r="BW4" i="23"/>
  <c r="BW3" i="23"/>
  <c r="CB4" i="28"/>
  <c r="CB3" i="28"/>
  <c r="CE3" i="42"/>
  <c r="CE4" i="42"/>
  <c r="BX4" i="21" l="1"/>
  <c r="BX3" i="21"/>
  <c r="BX4" i="14"/>
  <c r="BX3" i="14"/>
  <c r="CF3" i="37"/>
  <c r="CF4" i="37"/>
  <c r="CC4" i="33"/>
  <c r="CC3" i="33"/>
  <c r="CH4" i="29"/>
  <c r="CH3" i="29"/>
  <c r="BX4" i="24"/>
  <c r="BX3" i="24"/>
  <c r="CC4" i="28"/>
  <c r="CC3" i="28"/>
  <c r="CC3" i="38"/>
  <c r="CC4" i="38"/>
  <c r="CB4" i="31"/>
  <c r="CB3" i="31"/>
  <c r="CC4" i="41"/>
  <c r="CC3" i="41"/>
  <c r="BX3" i="23"/>
  <c r="BX4" i="23"/>
  <c r="BW4" i="18"/>
  <c r="BW3" i="18"/>
  <c r="CD4" i="40"/>
  <c r="CD3" i="40"/>
  <c r="CB3" i="48"/>
  <c r="CB4" i="48"/>
  <c r="CA3" i="25"/>
  <c r="CA4" i="25"/>
  <c r="CC3" i="35"/>
  <c r="CC4" i="35"/>
  <c r="BZ4" i="20"/>
  <c r="BZ3" i="20"/>
  <c r="BZ4" i="22"/>
  <c r="BZ3" i="22"/>
  <c r="CC4" i="36"/>
  <c r="CC3" i="36"/>
  <c r="CE3" i="30"/>
  <c r="CE4" i="30"/>
  <c r="CB4" i="39"/>
  <c r="CB3" i="39"/>
  <c r="CF4" i="32"/>
  <c r="CF3" i="32"/>
  <c r="CF3" i="42"/>
  <c r="CF4" i="42"/>
  <c r="CB3" i="34"/>
  <c r="CB4" i="34"/>
  <c r="BW3" i="16"/>
  <c r="BW4" i="16"/>
  <c r="CA3" i="22" l="1"/>
  <c r="CA4" i="22"/>
  <c r="BX3" i="18"/>
  <c r="BX4" i="18"/>
  <c r="BY3" i="24"/>
  <c r="BY4" i="24"/>
  <c r="CD4" i="35"/>
  <c r="CD3" i="35"/>
  <c r="CD3" i="41"/>
  <c r="CD4" i="41"/>
  <c r="CD3" i="33"/>
  <c r="CD4" i="33"/>
  <c r="CG3" i="37"/>
  <c r="CG4" i="37"/>
  <c r="CG3" i="32"/>
  <c r="CG4" i="32"/>
  <c r="CC4" i="31"/>
  <c r="CC3" i="31"/>
  <c r="BY3" i="23"/>
  <c r="BY4" i="23"/>
  <c r="CA4" i="20"/>
  <c r="CA3" i="20"/>
  <c r="CB4" i="25"/>
  <c r="CB3" i="25"/>
  <c r="CC4" i="48"/>
  <c r="CC3" i="48"/>
  <c r="CD3" i="38"/>
  <c r="CD4" i="38"/>
  <c r="CC3" i="34"/>
  <c r="CC4" i="34"/>
  <c r="CC3" i="39"/>
  <c r="CC4" i="39"/>
  <c r="CF3" i="30"/>
  <c r="CF4" i="30"/>
  <c r="BY3" i="14"/>
  <c r="BY4" i="14"/>
  <c r="CG4" i="42"/>
  <c r="CG3" i="42"/>
  <c r="BX3" i="16"/>
  <c r="BX4" i="16"/>
  <c r="CI4" i="29"/>
  <c r="CI3" i="29"/>
  <c r="CD3" i="36"/>
  <c r="CD4" i="36"/>
  <c r="CE3" i="40"/>
  <c r="CE4" i="40"/>
  <c r="CD4" i="28"/>
  <c r="CD3" i="28"/>
  <c r="BY3" i="21"/>
  <c r="BY4" i="21"/>
  <c r="BZ4" i="21" l="1"/>
  <c r="BZ3" i="21"/>
  <c r="CC3" i="25"/>
  <c r="CC4" i="25"/>
  <c r="CG4" i="30"/>
  <c r="CG3" i="30"/>
  <c r="CE4" i="41"/>
  <c r="CE3" i="41"/>
  <c r="CB3" i="20"/>
  <c r="CB4" i="20"/>
  <c r="CE3" i="36"/>
  <c r="CE4" i="36"/>
  <c r="CD4" i="39"/>
  <c r="CD3" i="39"/>
  <c r="BZ3" i="23"/>
  <c r="BZ4" i="23"/>
  <c r="CE3" i="33"/>
  <c r="CE4" i="33"/>
  <c r="CE3" i="35"/>
  <c r="CE4" i="35"/>
  <c r="CD4" i="34"/>
  <c r="CD3" i="34"/>
  <c r="BZ4" i="24"/>
  <c r="BZ3" i="24"/>
  <c r="CE3" i="28"/>
  <c r="CE4" i="28"/>
  <c r="CF4" i="40"/>
  <c r="CF3" i="40"/>
  <c r="CJ4" i="29"/>
  <c r="CJ3" i="29"/>
  <c r="CD4" i="31"/>
  <c r="CD3" i="31"/>
  <c r="BZ4" i="14"/>
  <c r="BZ3" i="14"/>
  <c r="BY3" i="16"/>
  <c r="BY4" i="16"/>
  <c r="CE4" i="38"/>
  <c r="CE3" i="38"/>
  <c r="CH4" i="32"/>
  <c r="CH3" i="32"/>
  <c r="BY3" i="18"/>
  <c r="BY4" i="18"/>
  <c r="CH4" i="37"/>
  <c r="CH3" i="37"/>
  <c r="CB4" i="22"/>
  <c r="CB3" i="22"/>
  <c r="CH4" i="42"/>
  <c r="CH3" i="42"/>
  <c r="CD4" i="48"/>
  <c r="CD3" i="48"/>
  <c r="BZ4" i="16" l="1"/>
  <c r="BZ3" i="16"/>
  <c r="CC3" i="20"/>
  <c r="CC4" i="20"/>
  <c r="CI4" i="42"/>
  <c r="CI3" i="42"/>
  <c r="CC4" i="22"/>
  <c r="CC3" i="22"/>
  <c r="CA4" i="14"/>
  <c r="CA3" i="14"/>
  <c r="CE3" i="34"/>
  <c r="CE4" i="34"/>
  <c r="CA4" i="24"/>
  <c r="CA3" i="24"/>
  <c r="CF3" i="35"/>
  <c r="CF4" i="35"/>
  <c r="CI4" i="37"/>
  <c r="CI3" i="37"/>
  <c r="CF3" i="41"/>
  <c r="CF4" i="41"/>
  <c r="CF3" i="33"/>
  <c r="CF4" i="33"/>
  <c r="CK4" i="29"/>
  <c r="CK3" i="29"/>
  <c r="CH4" i="30"/>
  <c r="CH3" i="30"/>
  <c r="BZ4" i="18"/>
  <c r="BZ3" i="18"/>
  <c r="CA4" i="23"/>
  <c r="CA3" i="23"/>
  <c r="CD3" i="25"/>
  <c r="CD4" i="25"/>
  <c r="CE3" i="48"/>
  <c r="CE4" i="48"/>
  <c r="CI3" i="32"/>
  <c r="CI4" i="32"/>
  <c r="CG3" i="40"/>
  <c r="CG4" i="40"/>
  <c r="CF4" i="36"/>
  <c r="CF3" i="36"/>
  <c r="CE3" i="31"/>
  <c r="CE4" i="31"/>
  <c r="CF4" i="28"/>
  <c r="CF3" i="28"/>
  <c r="CF3" i="38"/>
  <c r="CF4" i="38"/>
  <c r="CE4" i="39"/>
  <c r="CE3" i="39"/>
  <c r="CA4" i="21"/>
  <c r="CA3" i="21"/>
  <c r="CF3" i="39" l="1"/>
  <c r="CF4" i="39"/>
  <c r="CL3" i="29"/>
  <c r="CL4" i="29"/>
  <c r="CG4" i="33"/>
  <c r="CG3" i="33"/>
  <c r="CB4" i="14"/>
  <c r="CB3" i="14"/>
  <c r="CJ4" i="32"/>
  <c r="CJ3" i="32"/>
  <c r="CG3" i="41"/>
  <c r="CG4" i="41"/>
  <c r="CG3" i="28"/>
  <c r="CG4" i="28"/>
  <c r="CD3" i="22"/>
  <c r="CD4" i="22"/>
  <c r="CF4" i="34"/>
  <c r="CF3" i="34"/>
  <c r="CE4" i="25"/>
  <c r="CE3" i="25"/>
  <c r="CJ3" i="37"/>
  <c r="CJ4" i="37"/>
  <c r="CJ4" i="42"/>
  <c r="CJ3" i="42"/>
  <c r="CD3" i="20"/>
  <c r="CD4" i="20"/>
  <c r="CF3" i="48"/>
  <c r="CF4" i="48"/>
  <c r="CB4" i="23"/>
  <c r="CB3" i="23"/>
  <c r="CG3" i="36"/>
  <c r="CG4" i="36"/>
  <c r="CA4" i="18"/>
  <c r="CA3" i="18"/>
  <c r="CG4" i="38"/>
  <c r="CG3" i="38"/>
  <c r="CF4" i="31"/>
  <c r="CF3" i="31"/>
  <c r="CG4" i="35"/>
  <c r="CG3" i="35"/>
  <c r="CH3" i="40"/>
  <c r="CH4" i="40"/>
  <c r="CB3" i="21"/>
  <c r="CB4" i="21"/>
  <c r="CI4" i="30"/>
  <c r="CI3" i="30"/>
  <c r="CB3" i="24"/>
  <c r="CB4" i="24"/>
  <c r="CA3" i="16"/>
  <c r="CA4" i="16"/>
  <c r="CK3" i="42" l="1"/>
  <c r="CK4" i="42"/>
  <c r="CB3" i="18"/>
  <c r="CB4" i="18"/>
  <c r="CK4" i="32"/>
  <c r="CK3" i="32"/>
  <c r="CK3" i="37"/>
  <c r="CK4" i="37"/>
  <c r="CC3" i="21"/>
  <c r="CC4" i="21"/>
  <c r="CC4" i="14"/>
  <c r="CC3" i="14"/>
  <c r="CH3" i="36"/>
  <c r="CH4" i="36"/>
  <c r="CH3" i="33"/>
  <c r="CH4" i="33"/>
  <c r="CI4" i="40"/>
  <c r="CI3" i="40"/>
  <c r="CE4" i="22"/>
  <c r="CE3" i="22"/>
  <c r="CM3" i="29"/>
  <c r="CM4" i="29"/>
  <c r="CF4" i="25"/>
  <c r="CF3" i="25"/>
  <c r="CC3" i="23"/>
  <c r="CC4" i="23"/>
  <c r="CH4" i="41"/>
  <c r="CH3" i="41"/>
  <c r="CJ3" i="30"/>
  <c r="CJ4" i="30"/>
  <c r="CB3" i="16"/>
  <c r="CB4" i="16"/>
  <c r="CH4" i="28"/>
  <c r="CH3" i="28"/>
  <c r="CG4" i="39"/>
  <c r="CG3" i="39"/>
  <c r="CC3" i="24"/>
  <c r="CC4" i="24"/>
  <c r="CH4" i="38"/>
  <c r="CH3" i="38"/>
  <c r="CG3" i="34"/>
  <c r="CG4" i="34"/>
  <c r="CG3" i="48"/>
  <c r="CG4" i="48"/>
  <c r="CH4" i="35"/>
  <c r="CH3" i="35"/>
  <c r="CE4" i="20"/>
  <c r="CE3" i="20"/>
  <c r="CG3" i="31"/>
  <c r="CG4" i="31"/>
  <c r="CH3" i="39" l="1"/>
  <c r="CH4" i="39"/>
  <c r="CG4" i="25"/>
  <c r="CG3" i="25"/>
  <c r="CD3" i="14"/>
  <c r="CD4" i="14"/>
  <c r="CD3" i="21"/>
  <c r="CD4" i="21"/>
  <c r="CH4" i="48"/>
  <c r="CH3" i="48"/>
  <c r="CC3" i="16"/>
  <c r="CC4" i="16"/>
  <c r="CL3" i="37"/>
  <c r="CL4" i="37"/>
  <c r="CN3" i="29"/>
  <c r="CN4" i="29"/>
  <c r="CF3" i="22"/>
  <c r="CF4" i="22"/>
  <c r="CI4" i="35"/>
  <c r="CI3" i="35"/>
  <c r="CH4" i="34"/>
  <c r="CH3" i="34"/>
  <c r="CK4" i="30"/>
  <c r="CK3" i="30"/>
  <c r="CF4" i="20"/>
  <c r="CF3" i="20"/>
  <c r="CL4" i="32"/>
  <c r="CL3" i="32"/>
  <c r="CI4" i="28"/>
  <c r="CI3" i="28"/>
  <c r="CJ4" i="40"/>
  <c r="CJ3" i="40"/>
  <c r="CI4" i="33"/>
  <c r="CI3" i="33"/>
  <c r="CC3" i="18"/>
  <c r="CC4" i="18"/>
  <c r="CI3" i="38"/>
  <c r="CI4" i="38"/>
  <c r="CD3" i="24"/>
  <c r="CD4" i="24"/>
  <c r="CD3" i="23"/>
  <c r="CD4" i="23"/>
  <c r="CL3" i="42"/>
  <c r="CL4" i="42"/>
  <c r="CI4" i="41"/>
  <c r="CI3" i="41"/>
  <c r="CH4" i="31"/>
  <c r="CH3" i="31"/>
  <c r="CI3" i="36"/>
  <c r="CI4" i="36"/>
  <c r="CI4" i="34" l="1"/>
  <c r="CI3" i="34"/>
  <c r="CI4" i="48"/>
  <c r="CI3" i="48"/>
  <c r="CD3" i="16"/>
  <c r="CD4" i="16"/>
  <c r="CE3" i="21"/>
  <c r="CE4" i="21"/>
  <c r="CJ4" i="33"/>
  <c r="CJ3" i="33"/>
  <c r="CK3" i="40"/>
  <c r="CK4" i="40"/>
  <c r="CJ4" i="35"/>
  <c r="CJ3" i="35"/>
  <c r="CE3" i="14"/>
  <c r="CE4" i="14"/>
  <c r="CD3" i="18"/>
  <c r="CD4" i="18"/>
  <c r="CM4" i="42"/>
  <c r="CM3" i="42"/>
  <c r="CO3" i="29"/>
  <c r="CO4" i="29"/>
  <c r="CL3" i="30"/>
  <c r="CL4" i="30"/>
  <c r="CE3" i="23"/>
  <c r="CE4" i="23"/>
  <c r="CG3" i="22"/>
  <c r="CG4" i="22"/>
  <c r="CJ3" i="28"/>
  <c r="CJ4" i="28"/>
  <c r="CM4" i="32"/>
  <c r="CM3" i="32"/>
  <c r="CH3" i="25"/>
  <c r="CH4" i="25"/>
  <c r="CI4" i="31"/>
  <c r="CI3" i="31"/>
  <c r="CE4" i="24"/>
  <c r="CE3" i="24"/>
  <c r="CJ4" i="36"/>
  <c r="CJ3" i="36"/>
  <c r="CJ4" i="38"/>
  <c r="CJ3" i="38"/>
  <c r="CM3" i="37"/>
  <c r="CM4" i="37"/>
  <c r="CI4" i="39"/>
  <c r="CI3" i="39"/>
  <c r="CJ3" i="41"/>
  <c r="CJ4" i="41"/>
  <c r="CG4" i="20"/>
  <c r="CG3" i="20"/>
  <c r="CJ3" i="31" l="1"/>
  <c r="CJ4" i="31"/>
  <c r="CP4" i="29"/>
  <c r="CP3" i="29"/>
  <c r="CJ4" i="39"/>
  <c r="CJ3" i="39"/>
  <c r="CK4" i="33"/>
  <c r="CK3" i="33"/>
  <c r="CF4" i="21"/>
  <c r="CF3" i="21"/>
  <c r="CN4" i="42"/>
  <c r="CN3" i="42"/>
  <c r="CN4" i="37"/>
  <c r="CN3" i="37"/>
  <c r="CK3" i="28"/>
  <c r="CK4" i="28"/>
  <c r="CE4" i="18"/>
  <c r="CE3" i="18"/>
  <c r="CE3" i="16"/>
  <c r="CE4" i="16"/>
  <c r="CL4" i="40"/>
  <c r="CL3" i="40"/>
  <c r="CI4" i="25"/>
  <c r="CI3" i="25"/>
  <c r="CM4" i="30"/>
  <c r="CM3" i="30"/>
  <c r="CH4" i="22"/>
  <c r="CH3" i="22"/>
  <c r="CF3" i="14"/>
  <c r="CF4" i="14"/>
  <c r="CK4" i="38"/>
  <c r="CK3" i="38"/>
  <c r="CK4" i="36"/>
  <c r="CK3" i="36"/>
  <c r="CJ3" i="48"/>
  <c r="CJ4" i="48"/>
  <c r="CK4" i="41"/>
  <c r="CK3" i="41"/>
  <c r="CN3" i="32"/>
  <c r="CN4" i="32"/>
  <c r="CF4" i="23"/>
  <c r="CF3" i="23"/>
  <c r="CH4" i="20"/>
  <c r="CH3" i="20"/>
  <c r="CF4" i="24"/>
  <c r="CF3" i="24"/>
  <c r="CK3" i="35"/>
  <c r="CK4" i="35"/>
  <c r="CJ4" i="34"/>
  <c r="CJ3" i="34"/>
  <c r="CJ3" i="25" l="1"/>
  <c r="CJ4" i="25"/>
  <c r="CO3" i="42"/>
  <c r="CO4" i="42"/>
  <c r="CL4" i="35"/>
  <c r="CL3" i="35"/>
  <c r="CG3" i="21"/>
  <c r="CG4" i="21"/>
  <c r="CL4" i="38"/>
  <c r="CL3" i="38"/>
  <c r="CL4" i="33"/>
  <c r="CL3" i="33"/>
  <c r="CF4" i="16"/>
  <c r="CF3" i="16"/>
  <c r="CL4" i="36"/>
  <c r="CL3" i="36"/>
  <c r="CF3" i="18"/>
  <c r="CF4" i="18"/>
  <c r="CK4" i="39"/>
  <c r="CK3" i="39"/>
  <c r="CO4" i="32"/>
  <c r="CO3" i="32"/>
  <c r="CL4" i="28"/>
  <c r="CL3" i="28"/>
  <c r="CQ4" i="29"/>
  <c r="CQ3" i="29"/>
  <c r="CI3" i="20"/>
  <c r="CI4" i="20"/>
  <c r="CG3" i="14"/>
  <c r="CG4" i="14"/>
  <c r="CG3" i="23"/>
  <c r="CG4" i="23"/>
  <c r="CK4" i="31"/>
  <c r="CK3" i="31"/>
  <c r="CK4" i="48"/>
  <c r="CK3" i="48"/>
  <c r="CG3" i="24"/>
  <c r="CG4" i="24"/>
  <c r="CM3" i="40"/>
  <c r="CM4" i="40"/>
  <c r="CI3" i="22"/>
  <c r="CI4" i="22"/>
  <c r="CK3" i="34"/>
  <c r="CK4" i="34"/>
  <c r="CL3" i="41"/>
  <c r="CL4" i="41"/>
  <c r="CN3" i="30"/>
  <c r="CN4" i="30"/>
  <c r="CO4" i="37"/>
  <c r="CO3" i="37"/>
  <c r="CL4" i="48" l="1"/>
  <c r="CL3" i="48"/>
  <c r="CM3" i="33"/>
  <c r="CM4" i="33"/>
  <c r="CM3" i="41"/>
  <c r="CM4" i="41"/>
  <c r="CL3" i="31"/>
  <c r="CL4" i="31"/>
  <c r="CP3" i="32"/>
  <c r="CP4" i="32"/>
  <c r="CM4" i="38"/>
  <c r="CM3" i="38"/>
  <c r="CO4" i="30"/>
  <c r="CO3" i="30"/>
  <c r="CM4" i="28"/>
  <c r="CM3" i="28"/>
  <c r="CL4" i="34"/>
  <c r="CL3" i="34"/>
  <c r="CH3" i="23"/>
  <c r="CH4" i="23"/>
  <c r="CH4" i="21"/>
  <c r="CH3" i="21"/>
  <c r="CL3" i="39"/>
  <c r="CL4" i="39"/>
  <c r="CJ3" i="22"/>
  <c r="CJ4" i="22"/>
  <c r="CH3" i="14"/>
  <c r="CH4" i="14"/>
  <c r="CG4" i="18"/>
  <c r="CG3" i="18"/>
  <c r="CM4" i="35"/>
  <c r="CM3" i="35"/>
  <c r="CN3" i="40"/>
  <c r="CN4" i="40"/>
  <c r="CJ4" i="20"/>
  <c r="CJ3" i="20"/>
  <c r="CP4" i="42"/>
  <c r="CP3" i="42"/>
  <c r="CM3" i="36"/>
  <c r="CM4" i="36"/>
  <c r="CH3" i="24"/>
  <c r="CH4" i="24"/>
  <c r="CK4" i="25"/>
  <c r="CK3" i="25"/>
  <c r="CP4" i="37"/>
  <c r="CP3" i="37"/>
  <c r="CR3" i="29"/>
  <c r="CR4" i="29"/>
  <c r="CG4" i="16"/>
  <c r="CG3" i="16"/>
  <c r="CK4" i="20" l="1"/>
  <c r="CK3" i="20"/>
  <c r="CN3" i="38"/>
  <c r="CN4" i="38"/>
  <c r="CM4" i="39"/>
  <c r="CM3" i="39"/>
  <c r="CQ4" i="32"/>
  <c r="CQ3" i="32"/>
  <c r="CI3" i="21"/>
  <c r="CI4" i="21"/>
  <c r="CS3" i="29"/>
  <c r="CS4" i="29"/>
  <c r="CI4" i="23"/>
  <c r="CI3" i="23"/>
  <c r="CM4" i="31"/>
  <c r="CM3" i="31"/>
  <c r="CQ3" i="37"/>
  <c r="CQ4" i="37"/>
  <c r="CN3" i="35"/>
  <c r="CN4" i="35"/>
  <c r="CO4" i="40"/>
  <c r="CO3" i="40"/>
  <c r="CN4" i="41"/>
  <c r="CN3" i="41"/>
  <c r="CM3" i="34"/>
  <c r="CM4" i="34"/>
  <c r="CI4" i="14"/>
  <c r="CI3" i="14"/>
  <c r="CN3" i="33"/>
  <c r="CN4" i="33"/>
  <c r="CN3" i="36"/>
  <c r="CN4" i="36"/>
  <c r="CN4" i="28"/>
  <c r="CN3" i="28"/>
  <c r="CL4" i="25"/>
  <c r="CL3" i="25"/>
  <c r="CI3" i="24"/>
  <c r="CI4" i="24"/>
  <c r="CH3" i="18"/>
  <c r="CH4" i="18"/>
  <c r="CK3" i="22"/>
  <c r="CK4" i="22"/>
  <c r="CH4" i="16"/>
  <c r="CH3" i="16"/>
  <c r="CQ3" i="42"/>
  <c r="CQ4" i="42"/>
  <c r="CP4" i="30"/>
  <c r="CP3" i="30"/>
  <c r="CM4" i="48"/>
  <c r="CM3" i="48"/>
  <c r="CR3" i="42" l="1"/>
  <c r="CR4" i="42"/>
  <c r="CJ3" i="21"/>
  <c r="CJ4" i="21"/>
  <c r="CO4" i="28"/>
  <c r="CO3" i="28"/>
  <c r="CP4" i="40"/>
  <c r="CP3" i="40"/>
  <c r="CO4" i="36"/>
  <c r="CO3" i="36"/>
  <c r="CO4" i="35"/>
  <c r="CO3" i="35"/>
  <c r="CQ3" i="30"/>
  <c r="CQ4" i="30"/>
  <c r="CR4" i="32"/>
  <c r="CR3" i="32"/>
  <c r="CN3" i="48"/>
  <c r="CN4" i="48"/>
  <c r="CO4" i="41"/>
  <c r="CO3" i="41"/>
  <c r="CI4" i="16"/>
  <c r="CI3" i="16"/>
  <c r="CL4" i="22"/>
  <c r="CL3" i="22"/>
  <c r="CO3" i="33"/>
  <c r="CO4" i="33"/>
  <c r="CR3" i="37"/>
  <c r="CR4" i="37"/>
  <c r="CN4" i="39"/>
  <c r="CN3" i="39"/>
  <c r="CT4" i="29"/>
  <c r="CT3" i="29"/>
  <c r="CI3" i="18"/>
  <c r="CI4" i="18"/>
  <c r="CO3" i="38"/>
  <c r="CO4" i="38"/>
  <c r="CJ4" i="14"/>
  <c r="CJ3" i="14"/>
  <c r="CN4" i="31"/>
  <c r="CN3" i="31"/>
  <c r="CM3" i="25"/>
  <c r="CM4" i="25"/>
  <c r="CJ3" i="24"/>
  <c r="CJ4" i="24"/>
  <c r="CN3" i="34"/>
  <c r="CN4" i="34"/>
  <c r="CJ3" i="23"/>
  <c r="CJ4" i="23"/>
  <c r="CL4" i="20"/>
  <c r="CL3" i="20"/>
  <c r="CP3" i="35" l="1"/>
  <c r="CP4" i="35"/>
  <c r="CJ4" i="18"/>
  <c r="CJ3" i="18"/>
  <c r="CJ4" i="16"/>
  <c r="CJ3" i="16"/>
  <c r="CP3" i="36"/>
  <c r="CP4" i="36"/>
  <c r="CP4" i="41"/>
  <c r="CP3" i="41"/>
  <c r="CQ3" i="40"/>
  <c r="CQ4" i="40"/>
  <c r="CO3" i="48"/>
  <c r="CO4" i="48"/>
  <c r="CO4" i="39"/>
  <c r="CO3" i="39"/>
  <c r="CP3" i="28"/>
  <c r="CP4" i="28"/>
  <c r="CK3" i="21"/>
  <c r="CK4" i="21"/>
  <c r="CM3" i="22"/>
  <c r="CM4" i="22"/>
  <c r="CK3" i="24"/>
  <c r="CK4" i="24"/>
  <c r="CN3" i="25"/>
  <c r="CN4" i="25"/>
  <c r="CS3" i="32"/>
  <c r="CS4" i="32"/>
  <c r="CK3" i="23"/>
  <c r="CK4" i="23"/>
  <c r="CP3" i="38"/>
  <c r="CP4" i="38"/>
  <c r="CO3" i="34"/>
  <c r="CO4" i="34"/>
  <c r="CS3" i="37"/>
  <c r="CS4" i="37"/>
  <c r="CP4" i="33"/>
  <c r="CP3" i="33"/>
  <c r="CR3" i="30"/>
  <c r="CR4" i="30"/>
  <c r="CS4" i="42"/>
  <c r="CS3" i="42"/>
  <c r="CU4" i="29"/>
  <c r="CU3" i="29"/>
  <c r="CO4" i="31"/>
  <c r="CO3" i="31"/>
  <c r="CM4" i="20"/>
  <c r="CM3" i="20"/>
  <c r="CK3" i="14"/>
  <c r="CK4" i="14"/>
  <c r="CP3" i="34" l="1"/>
  <c r="CP4" i="34"/>
  <c r="CN3" i="22"/>
  <c r="CN4" i="22"/>
  <c r="CN4" i="20"/>
  <c r="CN3" i="20"/>
  <c r="CP4" i="31"/>
  <c r="CP3" i="31"/>
  <c r="CQ4" i="41"/>
  <c r="CQ3" i="41"/>
  <c r="CR4" i="40"/>
  <c r="CR3" i="40"/>
  <c r="CQ3" i="38"/>
  <c r="CQ4" i="38"/>
  <c r="CL4" i="21"/>
  <c r="CL3" i="21"/>
  <c r="CQ3" i="36"/>
  <c r="CQ4" i="36"/>
  <c r="CT4" i="37"/>
  <c r="CT3" i="37"/>
  <c r="CL3" i="23"/>
  <c r="CL4" i="23"/>
  <c r="CQ3" i="28"/>
  <c r="CQ4" i="28"/>
  <c r="CK4" i="16"/>
  <c r="CK3" i="16"/>
  <c r="CL3" i="24"/>
  <c r="CL4" i="24"/>
  <c r="CS4" i="30"/>
  <c r="CS3" i="30"/>
  <c r="CT4" i="42"/>
  <c r="CT3" i="42"/>
  <c r="CP3" i="39"/>
  <c r="CP4" i="39"/>
  <c r="CK3" i="18"/>
  <c r="CK4" i="18"/>
  <c r="CL3" i="14"/>
  <c r="CL4" i="14"/>
  <c r="CP4" i="48"/>
  <c r="CP3" i="48"/>
  <c r="CQ4" i="35"/>
  <c r="CQ3" i="35"/>
  <c r="CV3" i="29"/>
  <c r="CV4" i="29"/>
  <c r="CT4" i="32"/>
  <c r="CT3" i="32"/>
  <c r="CO4" i="25"/>
  <c r="CO3" i="25"/>
  <c r="CQ3" i="33"/>
  <c r="CQ4" i="33"/>
  <c r="CP3" i="25" l="1"/>
  <c r="CP4" i="25"/>
  <c r="CS3" i="40"/>
  <c r="CS4" i="40"/>
  <c r="CM4" i="23"/>
  <c r="CM3" i="23"/>
  <c r="CR3" i="41"/>
  <c r="CR4" i="41"/>
  <c r="CQ4" i="31"/>
  <c r="CQ3" i="31"/>
  <c r="CR4" i="36"/>
  <c r="CR3" i="36"/>
  <c r="CO4" i="20"/>
  <c r="CO3" i="20"/>
  <c r="CQ4" i="39"/>
  <c r="CQ3" i="39"/>
  <c r="CU3" i="37"/>
  <c r="CU4" i="37"/>
  <c r="CR4" i="35"/>
  <c r="CR3" i="35"/>
  <c r="CO4" i="22"/>
  <c r="CO3" i="22"/>
  <c r="CU3" i="32"/>
  <c r="CU4" i="32"/>
  <c r="CW4" i="29"/>
  <c r="CW3" i="29"/>
  <c r="CU4" i="42"/>
  <c r="CU3" i="42"/>
  <c r="CT4" i="30"/>
  <c r="CT3" i="30"/>
  <c r="CQ4" i="48"/>
  <c r="CQ3" i="48"/>
  <c r="CM4" i="21"/>
  <c r="CM3" i="21"/>
  <c r="CL4" i="18"/>
  <c r="CL3" i="18"/>
  <c r="CR3" i="33"/>
  <c r="CR4" i="33"/>
  <c r="CR4" i="38"/>
  <c r="CR3" i="38"/>
  <c r="CQ4" i="34"/>
  <c r="CQ3" i="34"/>
  <c r="CR4" i="28"/>
  <c r="CR3" i="28"/>
  <c r="CM4" i="24"/>
  <c r="CM3" i="24"/>
  <c r="CM4" i="14"/>
  <c r="CM3" i="14"/>
  <c r="CL4" i="16"/>
  <c r="CL3" i="16"/>
  <c r="CS3" i="36" l="1"/>
  <c r="CS4" i="36"/>
  <c r="CN3" i="21"/>
  <c r="CN4" i="21"/>
  <c r="CP3" i="22"/>
  <c r="CP4" i="22"/>
  <c r="CR3" i="31"/>
  <c r="CR4" i="31"/>
  <c r="CS3" i="41"/>
  <c r="CS4" i="41"/>
  <c r="CS4" i="35"/>
  <c r="CS3" i="35"/>
  <c r="CV4" i="37"/>
  <c r="CV3" i="37"/>
  <c r="CN4" i="23"/>
  <c r="CN3" i="23"/>
  <c r="CV3" i="32"/>
  <c r="CV4" i="32"/>
  <c r="CN4" i="14"/>
  <c r="CN3" i="14"/>
  <c r="CN3" i="24"/>
  <c r="CN4" i="24"/>
  <c r="CS3" i="28"/>
  <c r="CS4" i="28"/>
  <c r="CR4" i="34"/>
  <c r="CR3" i="34"/>
  <c r="CT3" i="40"/>
  <c r="CT4" i="40"/>
  <c r="CR3" i="48"/>
  <c r="CR4" i="48"/>
  <c r="CS3" i="38"/>
  <c r="CS4" i="38"/>
  <c r="CV4" i="42"/>
  <c r="CV3" i="42"/>
  <c r="CR3" i="39"/>
  <c r="CR4" i="39"/>
  <c r="CM4" i="18"/>
  <c r="CM3" i="18"/>
  <c r="CU4" i="30"/>
  <c r="CU3" i="30"/>
  <c r="CS3" i="33"/>
  <c r="CS4" i="33"/>
  <c r="CQ4" i="25"/>
  <c r="CQ3" i="25"/>
  <c r="CM3" i="16"/>
  <c r="CM4" i="16"/>
  <c r="CX4" i="29"/>
  <c r="CX3" i="29"/>
  <c r="CP3" i="20"/>
  <c r="CP4" i="20"/>
  <c r="CT4" i="35" l="1"/>
  <c r="CT3" i="35"/>
  <c r="CN4" i="16"/>
  <c r="CN3" i="16"/>
  <c r="CO3" i="24"/>
  <c r="CO4" i="24"/>
  <c r="CT4" i="41"/>
  <c r="CT3" i="41"/>
  <c r="CT3" i="28"/>
  <c r="CT4" i="28"/>
  <c r="CW3" i="42"/>
  <c r="CW4" i="42"/>
  <c r="CS3" i="31"/>
  <c r="CS4" i="31"/>
  <c r="CT4" i="38"/>
  <c r="CT3" i="38"/>
  <c r="CR4" i="25"/>
  <c r="CR3" i="25"/>
  <c r="CO3" i="14"/>
  <c r="CO4" i="14"/>
  <c r="CT3" i="33"/>
  <c r="CT4" i="33"/>
  <c r="CS3" i="48"/>
  <c r="CS4" i="48"/>
  <c r="CW4" i="32"/>
  <c r="CW3" i="32"/>
  <c r="CQ4" i="22"/>
  <c r="CQ3" i="22"/>
  <c r="CS3" i="39"/>
  <c r="CS4" i="39"/>
  <c r="CU4" i="40"/>
  <c r="CU3" i="40"/>
  <c r="CO3" i="21"/>
  <c r="CO4" i="21"/>
  <c r="CO3" i="23"/>
  <c r="CO4" i="23"/>
  <c r="CY3" i="29"/>
  <c r="CY4" i="29"/>
  <c r="CV4" i="30"/>
  <c r="CV3" i="30"/>
  <c r="CQ3" i="20"/>
  <c r="CQ4" i="20"/>
  <c r="CT3" i="36"/>
  <c r="CT4" i="36"/>
  <c r="CN4" i="18"/>
  <c r="CN3" i="18"/>
  <c r="CS3" i="34"/>
  <c r="CS4" i="34"/>
  <c r="CW3" i="37"/>
  <c r="CW4" i="37"/>
  <c r="CU4" i="33" l="1"/>
  <c r="CU3" i="33"/>
  <c r="CU4" i="28"/>
  <c r="CU3" i="28"/>
  <c r="CT4" i="48"/>
  <c r="CT3" i="48"/>
  <c r="CO3" i="18"/>
  <c r="CO4" i="18"/>
  <c r="CT4" i="34"/>
  <c r="CT3" i="34"/>
  <c r="CU4" i="41"/>
  <c r="CU3" i="41"/>
  <c r="CX3" i="42"/>
  <c r="CX4" i="42"/>
  <c r="CT3" i="39"/>
  <c r="CT4" i="39"/>
  <c r="CP3" i="24"/>
  <c r="CP4" i="24"/>
  <c r="CS4" i="25"/>
  <c r="CS3" i="25"/>
  <c r="CV4" i="40"/>
  <c r="CV3" i="40"/>
  <c r="CP4" i="23"/>
  <c r="CP3" i="23"/>
  <c r="CU3" i="36"/>
  <c r="CU4" i="36"/>
  <c r="CR4" i="20"/>
  <c r="CR3" i="20"/>
  <c r="CW3" i="30"/>
  <c r="CW4" i="30"/>
  <c r="CR3" i="22"/>
  <c r="CR4" i="22"/>
  <c r="CO3" i="16"/>
  <c r="CO4" i="16"/>
  <c r="CP3" i="21"/>
  <c r="CP4" i="21"/>
  <c r="CP3" i="14"/>
  <c r="CP4" i="14"/>
  <c r="CU3" i="38"/>
  <c r="CU4" i="38"/>
  <c r="CX4" i="37"/>
  <c r="CX3" i="37"/>
  <c r="CZ3" i="29"/>
  <c r="CZ4" i="29"/>
  <c r="CT4" i="31"/>
  <c r="CT3" i="31"/>
  <c r="CX4" i="32"/>
  <c r="CX3" i="32"/>
  <c r="CU4" i="35"/>
  <c r="CU3" i="35"/>
  <c r="CY4" i="32" l="1"/>
  <c r="CY3" i="32"/>
  <c r="CV3" i="41"/>
  <c r="CV4" i="41"/>
  <c r="CP3" i="16"/>
  <c r="CP4" i="16"/>
  <c r="CU4" i="31"/>
  <c r="CU3" i="31"/>
  <c r="CW4" i="40"/>
  <c r="CW3" i="40"/>
  <c r="CU4" i="34"/>
  <c r="CU3" i="34"/>
  <c r="CP3" i="18"/>
  <c r="CP4" i="18"/>
  <c r="CQ3" i="23"/>
  <c r="CQ4" i="23"/>
  <c r="CT4" i="25"/>
  <c r="CT3" i="25"/>
  <c r="CU4" i="48"/>
  <c r="CU3" i="48"/>
  <c r="CS3" i="22"/>
  <c r="CS4" i="22"/>
  <c r="CX3" i="30"/>
  <c r="CX4" i="30"/>
  <c r="CY4" i="37"/>
  <c r="CY3" i="37"/>
  <c r="CV3" i="38"/>
  <c r="CV4" i="38"/>
  <c r="CU4" i="39"/>
  <c r="CU3" i="39"/>
  <c r="CQ4" i="21"/>
  <c r="CQ3" i="21"/>
  <c r="CQ4" i="24"/>
  <c r="CQ3" i="24"/>
  <c r="CS3" i="20"/>
  <c r="CS4" i="20"/>
  <c r="CV4" i="28"/>
  <c r="CV3" i="28"/>
  <c r="CQ4" i="14"/>
  <c r="CQ3" i="14"/>
  <c r="CV4" i="36"/>
  <c r="CV3" i="36"/>
  <c r="CY4" i="42"/>
  <c r="CY3" i="42"/>
  <c r="DA3" i="29"/>
  <c r="DA4" i="29"/>
  <c r="CV4" i="35"/>
  <c r="CV3" i="35"/>
  <c r="CV4" i="33"/>
  <c r="CV3" i="33"/>
  <c r="CT4" i="20" l="1"/>
  <c r="CT3" i="20"/>
  <c r="CW3" i="35"/>
  <c r="CW4" i="35"/>
  <c r="CV3" i="34"/>
  <c r="CV4" i="34"/>
  <c r="CT4" i="22"/>
  <c r="CT3" i="22"/>
  <c r="CR4" i="24"/>
  <c r="CR3" i="24"/>
  <c r="CX4" i="40"/>
  <c r="CX3" i="40"/>
  <c r="CY4" i="30"/>
  <c r="CY3" i="30"/>
  <c r="CR4" i="21"/>
  <c r="CR3" i="21"/>
  <c r="CV4" i="48"/>
  <c r="CV3" i="48"/>
  <c r="CV4" i="31"/>
  <c r="CV3" i="31"/>
  <c r="CQ3" i="16"/>
  <c r="CQ4" i="16"/>
  <c r="CW4" i="36"/>
  <c r="CW3" i="36"/>
  <c r="CU3" i="25"/>
  <c r="CU4" i="25"/>
  <c r="CW4" i="38"/>
  <c r="CW3" i="38"/>
  <c r="CR4" i="23"/>
  <c r="CR3" i="23"/>
  <c r="CW4" i="41"/>
  <c r="CW3" i="41"/>
  <c r="CR3" i="14"/>
  <c r="CR4" i="14"/>
  <c r="CZ4" i="42"/>
  <c r="CZ3" i="42"/>
  <c r="CQ3" i="18"/>
  <c r="CQ4" i="18"/>
  <c r="DB4" i="29"/>
  <c r="DB3" i="29"/>
  <c r="CV4" i="39"/>
  <c r="CV3" i="39"/>
  <c r="CW4" i="33"/>
  <c r="CW3" i="33"/>
  <c r="CW4" i="28"/>
  <c r="CW3" i="28"/>
  <c r="CZ4" i="37"/>
  <c r="CZ3" i="37"/>
  <c r="CZ4" i="32"/>
  <c r="CZ3" i="32"/>
  <c r="DA3" i="37" l="1"/>
  <c r="DA4" i="37"/>
  <c r="DA3" i="42"/>
  <c r="DA4" i="42"/>
  <c r="CX4" i="36"/>
  <c r="CX3" i="36"/>
  <c r="CY3" i="40"/>
  <c r="CY4" i="40"/>
  <c r="CR4" i="16"/>
  <c r="CR3" i="16"/>
  <c r="CX3" i="28"/>
  <c r="CX4" i="28"/>
  <c r="CS3" i="24"/>
  <c r="CS4" i="24"/>
  <c r="CS3" i="14"/>
  <c r="CS4" i="14"/>
  <c r="CU3" i="22"/>
  <c r="CU4" i="22"/>
  <c r="CW4" i="34"/>
  <c r="CW3" i="34"/>
  <c r="CX3" i="33"/>
  <c r="CX4" i="33"/>
  <c r="CW4" i="39"/>
  <c r="CW3" i="39"/>
  <c r="CW4" i="48"/>
  <c r="CW3" i="48"/>
  <c r="CX4" i="35"/>
  <c r="CX3" i="35"/>
  <c r="CW4" i="31"/>
  <c r="CW3" i="31"/>
  <c r="CS3" i="23"/>
  <c r="CS4" i="23"/>
  <c r="DC4" i="29"/>
  <c r="DC3" i="29"/>
  <c r="CX3" i="38"/>
  <c r="CX4" i="38"/>
  <c r="CS3" i="21"/>
  <c r="CS4" i="21"/>
  <c r="CX3" i="41"/>
  <c r="CX4" i="41"/>
  <c r="CV4" i="25"/>
  <c r="CV3" i="25"/>
  <c r="CR4" i="18"/>
  <c r="CR3" i="18"/>
  <c r="DA4" i="32"/>
  <c r="DA3" i="32"/>
  <c r="CZ3" i="30"/>
  <c r="CZ4" i="30"/>
  <c r="CU3" i="20"/>
  <c r="CU4" i="20"/>
  <c r="CY4" i="33" l="1"/>
  <c r="CY3" i="33"/>
  <c r="DD3" i="29"/>
  <c r="DD4" i="29"/>
  <c r="CS4" i="16"/>
  <c r="CS3" i="16"/>
  <c r="CT4" i="23"/>
  <c r="CT3" i="23"/>
  <c r="CZ3" i="40"/>
  <c r="CZ4" i="40"/>
  <c r="CY4" i="28"/>
  <c r="CY3" i="28"/>
  <c r="CV4" i="22"/>
  <c r="CV3" i="22"/>
  <c r="DA4" i="30"/>
  <c r="DA3" i="30"/>
  <c r="DB3" i="32"/>
  <c r="DB4" i="32"/>
  <c r="CY3" i="36"/>
  <c r="CY4" i="36"/>
  <c r="CY4" i="38"/>
  <c r="CY3" i="38"/>
  <c r="CX4" i="39"/>
  <c r="CX3" i="39"/>
  <c r="CT3" i="14"/>
  <c r="CT4" i="14"/>
  <c r="DB3" i="42"/>
  <c r="DB4" i="42"/>
  <c r="CS3" i="18"/>
  <c r="CS4" i="18"/>
  <c r="CX3" i="34"/>
  <c r="CX4" i="34"/>
  <c r="CW3" i="25"/>
  <c r="CW4" i="25"/>
  <c r="CY3" i="41"/>
  <c r="CY4" i="41"/>
  <c r="CY4" i="35"/>
  <c r="CY3" i="35"/>
  <c r="CV3" i="20"/>
  <c r="CV4" i="20"/>
  <c r="CT4" i="21"/>
  <c r="CT3" i="21"/>
  <c r="CT4" i="24"/>
  <c r="CT3" i="24"/>
  <c r="DB4" i="37"/>
  <c r="DB3" i="37"/>
  <c r="CX3" i="31"/>
  <c r="CX4" i="31"/>
  <c r="CX3" i="48"/>
  <c r="CX4" i="48"/>
  <c r="CZ4" i="28" l="1"/>
  <c r="CZ3" i="28"/>
  <c r="DA4" i="40"/>
  <c r="DA3" i="40"/>
  <c r="DC4" i="37"/>
  <c r="DC3" i="37"/>
  <c r="CZ4" i="38"/>
  <c r="CZ3" i="38"/>
  <c r="CY4" i="39"/>
  <c r="CY3" i="39"/>
  <c r="CZ3" i="36"/>
  <c r="CZ4" i="36"/>
  <c r="CZ4" i="41"/>
  <c r="CZ3" i="41"/>
  <c r="CX4" i="25"/>
  <c r="CX3" i="25"/>
  <c r="CU4" i="23"/>
  <c r="CU3" i="23"/>
  <c r="CY4" i="31"/>
  <c r="CY3" i="31"/>
  <c r="CT4" i="18"/>
  <c r="CT3" i="18"/>
  <c r="CU3" i="24"/>
  <c r="CU4" i="24"/>
  <c r="CT3" i="16"/>
  <c r="CT4" i="16"/>
  <c r="CY4" i="34"/>
  <c r="CY3" i="34"/>
  <c r="DC3" i="42"/>
  <c r="DC4" i="42"/>
  <c r="DE3" i="29"/>
  <c r="DE4" i="29"/>
  <c r="CU3" i="21"/>
  <c r="CU4" i="21"/>
  <c r="DB4" i="30"/>
  <c r="DB3" i="30"/>
  <c r="CY4" i="48"/>
  <c r="CY3" i="48"/>
  <c r="DC3" i="32"/>
  <c r="DC4" i="32"/>
  <c r="CW4" i="20"/>
  <c r="CW3" i="20"/>
  <c r="CU4" i="14"/>
  <c r="CU3" i="14"/>
  <c r="CZ4" i="35"/>
  <c r="CZ3" i="35"/>
  <c r="CW3" i="22"/>
  <c r="CW4" i="22"/>
  <c r="CZ3" i="33"/>
  <c r="CZ4" i="33"/>
  <c r="CX4" i="22" l="1"/>
  <c r="CX3" i="22"/>
  <c r="DC3" i="30"/>
  <c r="DC4" i="30"/>
  <c r="CV3" i="21"/>
  <c r="CV4" i="21"/>
  <c r="CU4" i="18"/>
  <c r="CU3" i="18"/>
  <c r="CZ3" i="39"/>
  <c r="CZ4" i="39"/>
  <c r="CZ4" i="31"/>
  <c r="CZ3" i="31"/>
  <c r="DA3" i="38"/>
  <c r="DA4" i="38"/>
  <c r="DA4" i="36"/>
  <c r="DA3" i="36"/>
  <c r="CV3" i="23"/>
  <c r="CV4" i="23"/>
  <c r="DD3" i="37"/>
  <c r="DD4" i="37"/>
  <c r="DA4" i="35"/>
  <c r="DA3" i="35"/>
  <c r="CV4" i="14"/>
  <c r="CV3" i="14"/>
  <c r="CZ4" i="34"/>
  <c r="CZ3" i="34"/>
  <c r="CY3" i="25"/>
  <c r="CY4" i="25"/>
  <c r="DB4" i="40"/>
  <c r="DB3" i="40"/>
  <c r="CV4" i="24"/>
  <c r="CV3" i="24"/>
  <c r="CX3" i="20"/>
  <c r="CX4" i="20"/>
  <c r="CU3" i="16"/>
  <c r="CU4" i="16"/>
  <c r="DF4" i="29"/>
  <c r="DF3" i="29"/>
  <c r="DD3" i="42"/>
  <c r="DD4" i="42"/>
  <c r="DD4" i="32"/>
  <c r="DD3" i="32"/>
  <c r="DA3" i="33"/>
  <c r="DA4" i="33"/>
  <c r="CZ3" i="48"/>
  <c r="CZ4" i="48"/>
  <c r="DA4" i="41"/>
  <c r="DA3" i="41"/>
  <c r="DA4" i="28"/>
  <c r="DA3" i="28"/>
  <c r="DA4" i="39" l="1"/>
  <c r="DA3" i="39"/>
  <c r="CV3" i="16"/>
  <c r="CV4" i="16"/>
  <c r="DA3" i="31"/>
  <c r="DA4" i="31"/>
  <c r="DB3" i="33"/>
  <c r="DB4" i="33"/>
  <c r="DE4" i="37"/>
  <c r="DE3" i="37"/>
  <c r="DB4" i="41"/>
  <c r="DB3" i="41"/>
  <c r="DA3" i="48"/>
  <c r="DA4" i="48"/>
  <c r="CW3" i="24"/>
  <c r="CW4" i="24"/>
  <c r="CV3" i="18"/>
  <c r="CV4" i="18"/>
  <c r="CY4" i="20"/>
  <c r="CY3" i="20"/>
  <c r="CW3" i="23"/>
  <c r="CW4" i="23"/>
  <c r="CW3" i="21"/>
  <c r="CW4" i="21"/>
  <c r="DE3" i="32"/>
  <c r="DE4" i="32"/>
  <c r="DC3" i="40"/>
  <c r="DC4" i="40"/>
  <c r="CW4" i="14"/>
  <c r="CW3" i="14"/>
  <c r="DB4" i="35"/>
  <c r="DB3" i="35"/>
  <c r="DE4" i="42"/>
  <c r="DE3" i="42"/>
  <c r="CZ3" i="25"/>
  <c r="CZ4" i="25"/>
  <c r="DD3" i="30"/>
  <c r="DD4" i="30"/>
  <c r="DB3" i="36"/>
  <c r="DB4" i="36"/>
  <c r="DB4" i="38"/>
  <c r="DB3" i="38"/>
  <c r="DB4" i="28"/>
  <c r="DB3" i="28"/>
  <c r="DG4" i="29"/>
  <c r="DG3" i="29"/>
  <c r="DA4" i="34"/>
  <c r="DA3" i="34"/>
  <c r="CY3" i="22"/>
  <c r="CY4" i="22"/>
  <c r="CX3" i="23" l="1"/>
  <c r="CX4" i="23"/>
  <c r="DH3" i="29"/>
  <c r="DH4" i="29"/>
  <c r="DF4" i="42"/>
  <c r="DF3" i="42"/>
  <c r="DF4" i="37"/>
  <c r="DF3" i="37"/>
  <c r="CX3" i="21"/>
  <c r="CX4" i="21"/>
  <c r="DC4" i="33"/>
  <c r="DC3" i="33"/>
  <c r="CZ3" i="20"/>
  <c r="CZ4" i="20"/>
  <c r="CW3" i="18"/>
  <c r="CW4" i="18"/>
  <c r="DB4" i="31"/>
  <c r="DB3" i="31"/>
  <c r="DC3" i="38"/>
  <c r="DC4" i="38"/>
  <c r="CX4" i="14"/>
  <c r="CX3" i="14"/>
  <c r="DA4" i="25"/>
  <c r="DA3" i="25"/>
  <c r="DC3" i="36"/>
  <c r="DC4" i="36"/>
  <c r="DD3" i="40"/>
  <c r="DD4" i="40"/>
  <c r="CX4" i="24"/>
  <c r="CX3" i="24"/>
  <c r="CW4" i="16"/>
  <c r="CW3" i="16"/>
  <c r="DC4" i="35"/>
  <c r="DC3" i="35"/>
  <c r="DC3" i="41"/>
  <c r="DC4" i="41"/>
  <c r="DC3" i="28"/>
  <c r="DC4" i="28"/>
  <c r="CZ4" i="22"/>
  <c r="CZ3" i="22"/>
  <c r="DE4" i="30"/>
  <c r="DE3" i="30"/>
  <c r="DF4" i="32"/>
  <c r="DF3" i="32"/>
  <c r="DB4" i="48"/>
  <c r="DB3" i="48"/>
  <c r="DB3" i="34"/>
  <c r="DB4" i="34"/>
  <c r="DB4" i="39"/>
  <c r="DB3" i="39"/>
  <c r="DB4" i="25" l="1"/>
  <c r="DB3" i="25"/>
  <c r="DD3" i="33"/>
  <c r="DD4" i="33"/>
  <c r="CY4" i="21"/>
  <c r="CY3" i="21"/>
  <c r="DC4" i="48"/>
  <c r="DC3" i="48"/>
  <c r="DD3" i="35"/>
  <c r="DD4" i="35"/>
  <c r="CY3" i="14"/>
  <c r="CY4" i="14"/>
  <c r="DD3" i="38"/>
  <c r="DD4" i="38"/>
  <c r="DG3" i="32"/>
  <c r="DG4" i="32"/>
  <c r="DG3" i="37"/>
  <c r="DG4" i="37"/>
  <c r="DC3" i="34"/>
  <c r="DC4" i="34"/>
  <c r="DF4" i="30"/>
  <c r="DF3" i="30"/>
  <c r="DG4" i="42"/>
  <c r="DG3" i="42"/>
  <c r="CX4" i="16"/>
  <c r="CX3" i="16"/>
  <c r="DE3" i="40"/>
  <c r="DE4" i="40"/>
  <c r="CX4" i="18"/>
  <c r="CX3" i="18"/>
  <c r="DI4" i="29"/>
  <c r="DI3" i="29"/>
  <c r="DC3" i="31"/>
  <c r="DC4" i="31"/>
  <c r="DD4" i="28"/>
  <c r="DD3" i="28"/>
  <c r="DA4" i="20"/>
  <c r="DA3" i="20"/>
  <c r="CY4" i="23"/>
  <c r="CY3" i="23"/>
  <c r="DD3" i="41"/>
  <c r="DD4" i="41"/>
  <c r="CY4" i="24"/>
  <c r="CY3" i="24"/>
  <c r="DA4" i="22"/>
  <c r="DA3" i="22"/>
  <c r="DD4" i="36"/>
  <c r="DD3" i="36"/>
  <c r="DC3" i="39"/>
  <c r="DC4" i="39"/>
  <c r="DE3" i="35" l="1"/>
  <c r="DE4" i="35"/>
  <c r="DH4" i="42"/>
  <c r="DH3" i="42"/>
  <c r="DG4" i="30"/>
  <c r="DG3" i="30"/>
  <c r="DE3" i="36"/>
  <c r="DE4" i="36"/>
  <c r="DD4" i="34"/>
  <c r="DD3" i="34"/>
  <c r="DD4" i="31"/>
  <c r="DD3" i="31"/>
  <c r="DJ4" i="29"/>
  <c r="DJ3" i="29"/>
  <c r="DD3" i="48"/>
  <c r="DD4" i="48"/>
  <c r="DH4" i="37"/>
  <c r="DH3" i="37"/>
  <c r="CZ3" i="21"/>
  <c r="CZ4" i="21"/>
  <c r="DE3" i="41"/>
  <c r="DE4" i="41"/>
  <c r="DH4" i="32"/>
  <c r="DH3" i="32"/>
  <c r="DE3" i="33"/>
  <c r="DE4" i="33"/>
  <c r="CZ4" i="23"/>
  <c r="CZ3" i="23"/>
  <c r="DE4" i="28"/>
  <c r="DE3" i="28"/>
  <c r="DB3" i="22"/>
  <c r="DB4" i="22"/>
  <c r="CZ3" i="24"/>
  <c r="CZ4" i="24"/>
  <c r="CY4" i="18"/>
  <c r="CY3" i="18"/>
  <c r="DD3" i="39"/>
  <c r="DD4" i="39"/>
  <c r="CZ3" i="14"/>
  <c r="CZ4" i="14"/>
  <c r="DF3" i="40"/>
  <c r="DF4" i="40"/>
  <c r="DE4" i="38"/>
  <c r="DE3" i="38"/>
  <c r="DB4" i="20"/>
  <c r="DB3" i="20"/>
  <c r="CY3" i="16"/>
  <c r="CY4" i="16"/>
  <c r="DC3" i="25"/>
  <c r="DC4" i="25"/>
  <c r="CZ3" i="16" l="1"/>
  <c r="CZ4" i="16"/>
  <c r="CZ3" i="18"/>
  <c r="CZ4" i="18"/>
  <c r="DI4" i="32"/>
  <c r="DI3" i="32"/>
  <c r="DE3" i="31"/>
  <c r="DE4" i="31"/>
  <c r="DE3" i="34"/>
  <c r="DE4" i="34"/>
  <c r="DA3" i="21"/>
  <c r="DA4" i="21"/>
  <c r="DF3" i="36"/>
  <c r="DF4" i="36"/>
  <c r="DF4" i="41"/>
  <c r="DF3" i="41"/>
  <c r="DA3" i="24"/>
  <c r="DA4" i="24"/>
  <c r="DC4" i="20"/>
  <c r="DC3" i="20"/>
  <c r="DI3" i="37"/>
  <c r="DI4" i="37"/>
  <c r="DH3" i="30"/>
  <c r="DH4" i="30"/>
  <c r="DC3" i="22"/>
  <c r="DC4" i="22"/>
  <c r="DG4" i="40"/>
  <c r="DG3" i="40"/>
  <c r="DF4" i="28"/>
  <c r="DF3" i="28"/>
  <c r="DA3" i="23"/>
  <c r="DA4" i="23"/>
  <c r="DI3" i="42"/>
  <c r="DI4" i="42"/>
  <c r="DF3" i="38"/>
  <c r="DF4" i="38"/>
  <c r="DF3" i="33"/>
  <c r="DF4" i="33"/>
  <c r="DF4" i="35"/>
  <c r="DF3" i="35"/>
  <c r="DA4" i="14"/>
  <c r="DA3" i="14"/>
  <c r="DE3" i="48"/>
  <c r="DE4" i="48"/>
  <c r="DD4" i="25"/>
  <c r="DD3" i="25"/>
  <c r="DE3" i="39"/>
  <c r="DE4" i="39"/>
  <c r="DK3" i="29"/>
  <c r="DK4" i="29"/>
  <c r="DI3" i="30" l="1"/>
  <c r="DI4" i="30"/>
  <c r="DB3" i="21"/>
  <c r="DB4" i="21"/>
  <c r="DF4" i="31"/>
  <c r="DF3" i="31"/>
  <c r="DJ3" i="37"/>
  <c r="DJ4" i="37"/>
  <c r="DD4" i="20"/>
  <c r="DD3" i="20"/>
  <c r="DF3" i="39"/>
  <c r="DF4" i="39"/>
  <c r="DF4" i="48"/>
  <c r="DF3" i="48"/>
  <c r="DB3" i="24"/>
  <c r="DB4" i="24"/>
  <c r="DF4" i="34"/>
  <c r="DF3" i="34"/>
  <c r="DB3" i="23"/>
  <c r="DB4" i="23"/>
  <c r="DG4" i="28"/>
  <c r="DG3" i="28"/>
  <c r="DJ3" i="32"/>
  <c r="DJ4" i="32"/>
  <c r="DG3" i="38"/>
  <c r="DG4" i="38"/>
  <c r="DA4" i="18"/>
  <c r="DA3" i="18"/>
  <c r="DG4" i="35"/>
  <c r="DG3" i="35"/>
  <c r="DH4" i="40"/>
  <c r="DH3" i="40"/>
  <c r="DG4" i="41"/>
  <c r="DG3" i="41"/>
  <c r="DJ3" i="42"/>
  <c r="DJ4" i="42"/>
  <c r="DB3" i="14"/>
  <c r="DB4" i="14"/>
  <c r="DG4" i="33"/>
  <c r="DG3" i="33"/>
  <c r="DD3" i="22"/>
  <c r="DD4" i="22"/>
  <c r="DG3" i="36"/>
  <c r="DG4" i="36"/>
  <c r="DA3" i="16"/>
  <c r="DA4" i="16"/>
  <c r="DE4" i="25"/>
  <c r="DE3" i="25"/>
  <c r="DL3" i="29"/>
  <c r="DL4" i="29"/>
  <c r="DK4" i="42" l="1"/>
  <c r="DK3" i="42"/>
  <c r="DK4" i="32"/>
  <c r="DK3" i="32"/>
  <c r="DG4" i="39"/>
  <c r="DG3" i="39"/>
  <c r="DF4" i="25"/>
  <c r="DF3" i="25"/>
  <c r="DE4" i="20"/>
  <c r="DE3" i="20"/>
  <c r="DH4" i="36"/>
  <c r="DH3" i="36"/>
  <c r="DC3" i="23"/>
  <c r="DC4" i="23"/>
  <c r="DK4" i="37"/>
  <c r="DK3" i="37"/>
  <c r="DH3" i="41"/>
  <c r="DH4" i="41"/>
  <c r="DH3" i="35"/>
  <c r="DH4" i="35"/>
  <c r="DG4" i="34"/>
  <c r="DG3" i="34"/>
  <c r="DG4" i="31"/>
  <c r="DG3" i="31"/>
  <c r="DI4" i="40"/>
  <c r="DI3" i="40"/>
  <c r="DC4" i="24"/>
  <c r="DC3" i="24"/>
  <c r="DC4" i="21"/>
  <c r="DC3" i="21"/>
  <c r="DH4" i="28"/>
  <c r="DH3" i="28"/>
  <c r="DB3" i="18"/>
  <c r="DB4" i="18"/>
  <c r="DE3" i="22"/>
  <c r="DE4" i="22"/>
  <c r="DC4" i="14"/>
  <c r="DC3" i="14"/>
  <c r="DH3" i="38"/>
  <c r="DH4" i="38"/>
  <c r="DJ3" i="30"/>
  <c r="DJ4" i="30"/>
  <c r="DB3" i="16"/>
  <c r="DB4" i="16"/>
  <c r="DH4" i="33"/>
  <c r="DH3" i="33"/>
  <c r="DM3" i="29"/>
  <c r="DM4" i="29"/>
  <c r="DG4" i="48"/>
  <c r="DG3" i="48"/>
  <c r="DC3" i="18" l="1"/>
  <c r="DC4" i="18"/>
  <c r="DI4" i="36"/>
  <c r="DI3" i="36"/>
  <c r="DH3" i="34"/>
  <c r="DH4" i="34"/>
  <c r="DF4" i="20"/>
  <c r="DF3" i="20"/>
  <c r="DC3" i="16"/>
  <c r="DC4" i="16"/>
  <c r="DI4" i="35"/>
  <c r="DI3" i="35"/>
  <c r="DH4" i="31"/>
  <c r="DH3" i="31"/>
  <c r="DI4" i="28"/>
  <c r="DI3" i="28"/>
  <c r="DG4" i="25"/>
  <c r="DG3" i="25"/>
  <c r="DF4" i="22"/>
  <c r="DF3" i="22"/>
  <c r="DI4" i="33"/>
  <c r="DI3" i="33"/>
  <c r="DK4" i="30"/>
  <c r="DK3" i="30"/>
  <c r="DI4" i="41"/>
  <c r="DI3" i="41"/>
  <c r="DH4" i="39"/>
  <c r="DH3" i="39"/>
  <c r="DD4" i="21"/>
  <c r="DD3" i="21"/>
  <c r="DI4" i="38"/>
  <c r="DI3" i="38"/>
  <c r="DN4" i="29"/>
  <c r="DN3" i="29"/>
  <c r="DD4" i="24"/>
  <c r="DD3" i="24"/>
  <c r="DL4" i="37"/>
  <c r="DL3" i="37"/>
  <c r="DL4" i="32"/>
  <c r="DL3" i="32"/>
  <c r="DD3" i="23"/>
  <c r="DD4" i="23"/>
  <c r="DH3" i="48"/>
  <c r="DH4" i="48"/>
  <c r="DD3" i="14"/>
  <c r="DD4" i="14"/>
  <c r="DJ4" i="40"/>
  <c r="DJ3" i="40"/>
  <c r="DL4" i="42"/>
  <c r="DL3" i="42"/>
  <c r="DK3" i="40" l="1"/>
  <c r="DK4" i="40"/>
  <c r="DJ4" i="35"/>
  <c r="DJ3" i="35"/>
  <c r="DE3" i="14"/>
  <c r="DE4" i="14"/>
  <c r="DD4" i="16"/>
  <c r="DD3" i="16"/>
  <c r="DO4" i="29"/>
  <c r="DO3" i="29"/>
  <c r="DJ3" i="33"/>
  <c r="DJ4" i="33"/>
  <c r="DL3" i="30"/>
  <c r="DL4" i="30"/>
  <c r="DI4" i="48"/>
  <c r="DI3" i="48"/>
  <c r="DM3" i="37"/>
  <c r="DM4" i="37"/>
  <c r="DJ3" i="38"/>
  <c r="DJ4" i="38"/>
  <c r="DG3" i="22"/>
  <c r="DG4" i="22"/>
  <c r="DG3" i="20"/>
  <c r="DG4" i="20"/>
  <c r="DI3" i="34"/>
  <c r="DI4" i="34"/>
  <c r="DE3" i="24"/>
  <c r="DE4" i="24"/>
  <c r="DE3" i="21"/>
  <c r="DE4" i="21"/>
  <c r="DH4" i="25"/>
  <c r="DH3" i="25"/>
  <c r="DE3" i="23"/>
  <c r="DE4" i="23"/>
  <c r="DM4" i="42"/>
  <c r="DM3" i="42"/>
  <c r="DM4" i="32"/>
  <c r="DM3" i="32"/>
  <c r="DI4" i="39"/>
  <c r="DI3" i="39"/>
  <c r="DJ3" i="28"/>
  <c r="DJ4" i="28"/>
  <c r="DJ3" i="36"/>
  <c r="DJ4" i="36"/>
  <c r="DD3" i="18"/>
  <c r="DD4" i="18"/>
  <c r="DJ3" i="41"/>
  <c r="DJ4" i="41"/>
  <c r="DI4" i="31"/>
  <c r="DI3" i="31"/>
  <c r="DK4" i="33" l="1"/>
  <c r="DK3" i="33"/>
  <c r="DE4" i="18"/>
  <c r="DE3" i="18"/>
  <c r="DN4" i="42"/>
  <c r="DN3" i="42"/>
  <c r="DF3" i="23"/>
  <c r="DF4" i="23"/>
  <c r="DH3" i="22"/>
  <c r="DH4" i="22"/>
  <c r="DP3" i="29"/>
  <c r="DP4" i="29"/>
  <c r="DK3" i="36"/>
  <c r="DK4" i="36"/>
  <c r="DE4" i="16"/>
  <c r="DE3" i="16"/>
  <c r="DH4" i="20"/>
  <c r="DH3" i="20"/>
  <c r="DN4" i="37"/>
  <c r="DN3" i="37"/>
  <c r="DF3" i="14"/>
  <c r="DF4" i="14"/>
  <c r="DK4" i="28"/>
  <c r="DK3" i="28"/>
  <c r="DF3" i="24"/>
  <c r="DF4" i="24"/>
  <c r="DI3" i="25"/>
  <c r="DI4" i="25"/>
  <c r="DF4" i="21"/>
  <c r="DF3" i="21"/>
  <c r="DJ4" i="39"/>
  <c r="DJ3" i="39"/>
  <c r="DJ3" i="48"/>
  <c r="DJ4" i="48"/>
  <c r="DK4" i="35"/>
  <c r="DK3" i="35"/>
  <c r="DK3" i="41"/>
  <c r="DK4" i="41"/>
  <c r="DK3" i="38"/>
  <c r="DK4" i="38"/>
  <c r="DM4" i="30"/>
  <c r="DM3" i="30"/>
  <c r="DL3" i="40"/>
  <c r="DL4" i="40"/>
  <c r="DJ4" i="34"/>
  <c r="DJ3" i="34"/>
  <c r="DJ4" i="31"/>
  <c r="DJ3" i="31"/>
  <c r="DN4" i="32"/>
  <c r="DN3" i="32"/>
  <c r="DK4" i="31" l="1"/>
  <c r="DK3" i="31"/>
  <c r="DG4" i="14"/>
  <c r="DG3" i="14"/>
  <c r="DI3" i="22"/>
  <c r="DI4" i="22"/>
  <c r="DK4" i="48"/>
  <c r="DK3" i="48"/>
  <c r="DK3" i="34"/>
  <c r="DK4" i="34"/>
  <c r="DG4" i="23"/>
  <c r="DG3" i="23"/>
  <c r="DL4" i="35"/>
  <c r="DL3" i="35"/>
  <c r="DO4" i="37"/>
  <c r="DO3" i="37"/>
  <c r="DQ3" i="29"/>
  <c r="DQ4" i="29"/>
  <c r="DG3" i="21"/>
  <c r="DG4" i="21"/>
  <c r="DI4" i="20"/>
  <c r="DI3" i="20"/>
  <c r="DO3" i="42"/>
  <c r="DO4" i="42"/>
  <c r="DM4" i="40"/>
  <c r="DM3" i="40"/>
  <c r="DL4" i="38"/>
  <c r="DL3" i="38"/>
  <c r="DJ4" i="25"/>
  <c r="DJ3" i="25"/>
  <c r="DL4" i="28"/>
  <c r="DL3" i="28"/>
  <c r="DN4" i="30"/>
  <c r="DN3" i="30"/>
  <c r="DF4" i="16"/>
  <c r="DF3" i="16"/>
  <c r="DF3" i="18"/>
  <c r="DF4" i="18"/>
  <c r="DL4" i="41"/>
  <c r="DL3" i="41"/>
  <c r="DG3" i="24"/>
  <c r="DG4" i="24"/>
  <c r="DL3" i="36"/>
  <c r="DL4" i="36"/>
  <c r="DK4" i="39"/>
  <c r="DK3" i="39"/>
  <c r="DO4" i="32"/>
  <c r="DO3" i="32"/>
  <c r="DL3" i="33"/>
  <c r="DL4" i="33"/>
  <c r="DL3" i="34" l="1"/>
  <c r="DL4" i="34"/>
  <c r="DL4" i="39"/>
  <c r="DL3" i="39"/>
  <c r="DH4" i="21"/>
  <c r="DH3" i="21"/>
  <c r="DH3" i="23"/>
  <c r="DH4" i="23"/>
  <c r="DM4" i="36"/>
  <c r="DM3" i="36"/>
  <c r="DM4" i="28"/>
  <c r="DM3" i="28"/>
  <c r="DL3" i="48"/>
  <c r="DL4" i="48"/>
  <c r="DJ3" i="22"/>
  <c r="DJ4" i="22"/>
  <c r="DP3" i="42"/>
  <c r="DP4" i="42"/>
  <c r="DH3" i="24"/>
  <c r="DH4" i="24"/>
  <c r="DK3" i="25"/>
  <c r="DK4" i="25"/>
  <c r="DG4" i="16"/>
  <c r="DG3" i="16"/>
  <c r="DO3" i="30"/>
  <c r="DO4" i="30"/>
  <c r="DM4" i="41"/>
  <c r="DM3" i="41"/>
  <c r="DM4" i="38"/>
  <c r="DM3" i="38"/>
  <c r="DP3" i="37"/>
  <c r="DP4" i="37"/>
  <c r="DH4" i="14"/>
  <c r="DH3" i="14"/>
  <c r="DP3" i="32"/>
  <c r="DP4" i="32"/>
  <c r="DJ3" i="20"/>
  <c r="DJ4" i="20"/>
  <c r="DG4" i="18"/>
  <c r="DG3" i="18"/>
  <c r="DR4" i="29"/>
  <c r="DR3" i="29"/>
  <c r="DM4" i="33"/>
  <c r="DM3" i="33"/>
  <c r="DN4" i="40"/>
  <c r="DN3" i="40"/>
  <c r="DM3" i="35"/>
  <c r="DM4" i="35"/>
  <c r="DL4" i="31"/>
  <c r="DL3" i="31"/>
  <c r="DH3" i="16" l="1"/>
  <c r="DH4" i="16"/>
  <c r="DN4" i="28"/>
  <c r="DN3" i="28"/>
  <c r="DN4" i="35"/>
  <c r="DN3" i="35"/>
  <c r="DN3" i="36"/>
  <c r="DN4" i="36"/>
  <c r="DI3" i="23"/>
  <c r="DI4" i="23"/>
  <c r="DQ3" i="32"/>
  <c r="DQ4" i="32"/>
  <c r="DN3" i="33"/>
  <c r="DN4" i="33"/>
  <c r="DN3" i="38"/>
  <c r="DN4" i="38"/>
  <c r="DI3" i="21"/>
  <c r="DI4" i="21"/>
  <c r="DO3" i="40"/>
  <c r="DO4" i="40"/>
  <c r="DI3" i="24"/>
  <c r="DI4" i="24"/>
  <c r="DK3" i="22"/>
  <c r="DK4" i="22"/>
  <c r="DL4" i="25"/>
  <c r="DL3" i="25"/>
  <c r="DM4" i="39"/>
  <c r="DM3" i="39"/>
  <c r="DI3" i="14"/>
  <c r="DI4" i="14"/>
  <c r="DQ4" i="37"/>
  <c r="DQ3" i="37"/>
  <c r="DS4" i="29"/>
  <c r="DS3" i="29"/>
  <c r="DK4" i="20"/>
  <c r="DK3" i="20"/>
  <c r="DM4" i="48"/>
  <c r="DM3" i="48"/>
  <c r="DM4" i="34"/>
  <c r="DM3" i="34"/>
  <c r="DQ4" i="42"/>
  <c r="DQ3" i="42"/>
  <c r="DH3" i="18"/>
  <c r="DH4" i="18"/>
  <c r="DN4" i="41"/>
  <c r="DN3" i="41"/>
  <c r="DP3" i="30"/>
  <c r="DP4" i="30"/>
  <c r="DM3" i="31"/>
  <c r="DM4" i="31"/>
  <c r="DQ4" i="30" l="1"/>
  <c r="DQ3" i="30"/>
  <c r="DJ4" i="24"/>
  <c r="DJ3" i="24"/>
  <c r="DJ3" i="23"/>
  <c r="DJ4" i="23"/>
  <c r="DT4" i="29"/>
  <c r="DT3" i="29"/>
  <c r="DP4" i="40"/>
  <c r="DP3" i="40"/>
  <c r="DO3" i="36"/>
  <c r="DO4" i="36"/>
  <c r="DO3" i="41"/>
  <c r="DO4" i="41"/>
  <c r="DI3" i="18"/>
  <c r="DI4" i="18"/>
  <c r="DR4" i="37"/>
  <c r="DR3" i="37"/>
  <c r="DO4" i="35"/>
  <c r="DO3" i="35"/>
  <c r="DO4" i="38"/>
  <c r="DO3" i="38"/>
  <c r="DL4" i="22"/>
  <c r="DL3" i="22"/>
  <c r="DL3" i="20"/>
  <c r="DL4" i="20"/>
  <c r="DJ3" i="21"/>
  <c r="DJ4" i="21"/>
  <c r="DO3" i="28"/>
  <c r="DO4" i="28"/>
  <c r="DR3" i="32"/>
  <c r="DR4" i="32"/>
  <c r="DJ4" i="14"/>
  <c r="DJ3" i="14"/>
  <c r="DO3" i="33"/>
  <c r="DO4" i="33"/>
  <c r="DI4" i="16"/>
  <c r="DI3" i="16"/>
  <c r="DR4" i="42"/>
  <c r="DR3" i="42"/>
  <c r="DN4" i="34"/>
  <c r="DN3" i="34"/>
  <c r="DN4" i="39"/>
  <c r="DN3" i="39"/>
  <c r="DN3" i="31"/>
  <c r="DN4" i="31"/>
  <c r="DN4" i="48"/>
  <c r="DN3" i="48"/>
  <c r="DM4" i="25"/>
  <c r="DM3" i="25"/>
  <c r="DO4" i="48" l="1"/>
  <c r="DO3" i="48"/>
  <c r="DM4" i="22"/>
  <c r="DM3" i="22"/>
  <c r="DO4" i="31"/>
  <c r="DO3" i="31"/>
  <c r="DP4" i="36"/>
  <c r="DP3" i="36"/>
  <c r="DK4" i="14"/>
  <c r="DK3" i="14"/>
  <c r="DP3" i="38"/>
  <c r="DP4" i="38"/>
  <c r="DQ3" i="40"/>
  <c r="DQ4" i="40"/>
  <c r="DS3" i="32"/>
  <c r="DS4" i="32"/>
  <c r="DO4" i="39"/>
  <c r="DO3" i="39"/>
  <c r="DP3" i="35"/>
  <c r="DP4" i="35"/>
  <c r="DU4" i="29"/>
  <c r="DU3" i="29"/>
  <c r="DP4" i="28"/>
  <c r="DP3" i="28"/>
  <c r="DK4" i="23"/>
  <c r="DK3" i="23"/>
  <c r="DP4" i="33"/>
  <c r="DP3" i="33"/>
  <c r="DO3" i="34"/>
  <c r="DO4" i="34"/>
  <c r="DS3" i="37"/>
  <c r="DS4" i="37"/>
  <c r="DK4" i="21"/>
  <c r="DK3" i="21"/>
  <c r="DJ4" i="18"/>
  <c r="DJ3" i="18"/>
  <c r="DK4" i="24"/>
  <c r="DK3" i="24"/>
  <c r="DM3" i="20"/>
  <c r="DM4" i="20"/>
  <c r="DP3" i="41"/>
  <c r="DP4" i="41"/>
  <c r="DS4" i="42"/>
  <c r="DS3" i="42"/>
  <c r="DN4" i="25"/>
  <c r="DN3" i="25"/>
  <c r="DJ4" i="16"/>
  <c r="DJ3" i="16"/>
  <c r="DR4" i="30"/>
  <c r="DR3" i="30"/>
  <c r="DK3" i="16" l="1"/>
  <c r="DK4" i="16"/>
  <c r="DK4" i="18"/>
  <c r="DK3" i="18"/>
  <c r="DQ4" i="28"/>
  <c r="DQ3" i="28"/>
  <c r="DQ3" i="38"/>
  <c r="DQ4" i="38"/>
  <c r="DL4" i="14"/>
  <c r="DL3" i="14"/>
  <c r="DO3" i="25"/>
  <c r="DO4" i="25"/>
  <c r="DQ3" i="36"/>
  <c r="DQ4" i="36"/>
  <c r="DP3" i="34"/>
  <c r="DP4" i="34"/>
  <c r="DP3" i="39"/>
  <c r="DP4" i="39"/>
  <c r="DV3" i="29"/>
  <c r="DV4" i="29"/>
  <c r="DT4" i="37"/>
  <c r="DT3" i="37"/>
  <c r="DT4" i="42"/>
  <c r="DT3" i="42"/>
  <c r="DN4" i="20"/>
  <c r="DN3" i="20"/>
  <c r="DT4" i="32"/>
  <c r="DT3" i="32"/>
  <c r="DQ3" i="33"/>
  <c r="DQ4" i="33"/>
  <c r="DN3" i="22"/>
  <c r="DN4" i="22"/>
  <c r="DL3" i="21"/>
  <c r="DL4" i="21"/>
  <c r="DQ3" i="35"/>
  <c r="DQ4" i="35"/>
  <c r="DQ3" i="41"/>
  <c r="DQ4" i="41"/>
  <c r="DR3" i="40"/>
  <c r="DR4" i="40"/>
  <c r="DS3" i="30"/>
  <c r="DS4" i="30"/>
  <c r="DL3" i="24"/>
  <c r="DL4" i="24"/>
  <c r="DL4" i="23"/>
  <c r="DL3" i="23"/>
  <c r="DP3" i="48"/>
  <c r="DP4" i="48"/>
  <c r="DU3" i="42" l="1"/>
  <c r="DU4" i="42"/>
  <c r="DM4" i="21"/>
  <c r="DM3" i="21"/>
  <c r="DM4" i="14"/>
  <c r="DM3" i="14"/>
  <c r="DW3" i="29"/>
  <c r="DW4" i="29"/>
  <c r="DR4" i="38"/>
  <c r="DR3" i="38"/>
  <c r="DR4" i="35"/>
  <c r="DR3" i="35"/>
  <c r="DO4" i="22"/>
  <c r="DO3" i="22"/>
  <c r="DT4" i="30"/>
  <c r="DT3" i="30"/>
  <c r="DR3" i="33"/>
  <c r="DR4" i="33"/>
  <c r="DQ3" i="39"/>
  <c r="DQ4" i="39"/>
  <c r="DR3" i="28"/>
  <c r="DR4" i="28"/>
  <c r="DS4" i="40"/>
  <c r="DS3" i="40"/>
  <c r="DQ3" i="34"/>
  <c r="DQ4" i="34"/>
  <c r="DM3" i="23"/>
  <c r="DM4" i="23"/>
  <c r="DL3" i="18"/>
  <c r="DL4" i="18"/>
  <c r="DQ3" i="48"/>
  <c r="DQ4" i="48"/>
  <c r="DU3" i="37"/>
  <c r="DU4" i="37"/>
  <c r="DR4" i="41"/>
  <c r="DR3" i="41"/>
  <c r="DR4" i="36"/>
  <c r="DR3" i="36"/>
  <c r="DL3" i="16"/>
  <c r="DL4" i="16"/>
  <c r="DP4" i="25"/>
  <c r="DP3" i="25"/>
  <c r="DM3" i="24"/>
  <c r="DM4" i="24"/>
  <c r="DU4" i="32"/>
  <c r="DU3" i="32"/>
  <c r="DO3" i="20"/>
  <c r="DO4" i="20"/>
  <c r="DS4" i="35" l="1"/>
  <c r="DS3" i="35"/>
  <c r="DV4" i="37"/>
  <c r="DV3" i="37"/>
  <c r="DS4" i="28"/>
  <c r="DS3" i="28"/>
  <c r="DV3" i="32"/>
  <c r="DV4" i="32"/>
  <c r="DS3" i="38"/>
  <c r="DS4" i="38"/>
  <c r="DS4" i="41"/>
  <c r="DS3" i="41"/>
  <c r="DR3" i="39"/>
  <c r="DR4" i="39"/>
  <c r="DX3" i="29"/>
  <c r="DX4" i="29"/>
  <c r="DP4" i="20"/>
  <c r="DP3" i="20"/>
  <c r="DN3" i="24"/>
  <c r="DN4" i="24"/>
  <c r="DN3" i="14"/>
  <c r="DN4" i="14"/>
  <c r="DM3" i="18"/>
  <c r="DM4" i="18"/>
  <c r="DM3" i="16"/>
  <c r="DM4" i="16"/>
  <c r="DN4" i="23"/>
  <c r="DN3" i="23"/>
  <c r="DS4" i="33"/>
  <c r="DS3" i="33"/>
  <c r="DU3" i="30"/>
  <c r="DU4" i="30"/>
  <c r="DN3" i="21"/>
  <c r="DN4" i="21"/>
  <c r="DT4" i="40"/>
  <c r="DT3" i="40"/>
  <c r="DR4" i="48"/>
  <c r="DR3" i="48"/>
  <c r="DR4" i="34"/>
  <c r="DR3" i="34"/>
  <c r="DV3" i="42"/>
  <c r="DV4" i="42"/>
  <c r="DQ4" i="25"/>
  <c r="DQ3" i="25"/>
  <c r="DS3" i="36"/>
  <c r="DS4" i="36"/>
  <c r="DP3" i="22"/>
  <c r="DP4" i="22"/>
  <c r="DT3" i="41" l="1"/>
  <c r="DT4" i="41"/>
  <c r="DT3" i="36"/>
  <c r="DT4" i="36"/>
  <c r="DT4" i="38"/>
  <c r="DT3" i="38"/>
  <c r="DW3" i="32"/>
  <c r="DW4" i="32"/>
  <c r="DV3" i="30"/>
  <c r="DV4" i="30"/>
  <c r="DO4" i="24"/>
  <c r="DO3" i="24"/>
  <c r="DT4" i="33"/>
  <c r="DT3" i="33"/>
  <c r="DT3" i="28"/>
  <c r="DT4" i="28"/>
  <c r="DR4" i="25"/>
  <c r="DR3" i="25"/>
  <c r="DO3" i="14"/>
  <c r="DO4" i="14"/>
  <c r="DS4" i="34"/>
  <c r="DS3" i="34"/>
  <c r="DW4" i="37"/>
  <c r="DW3" i="37"/>
  <c r="DQ4" i="22"/>
  <c r="DQ3" i="22"/>
  <c r="DN4" i="18"/>
  <c r="DN3" i="18"/>
  <c r="DO4" i="21"/>
  <c r="DO3" i="21"/>
  <c r="DQ3" i="20"/>
  <c r="DQ4" i="20"/>
  <c r="DN3" i="16"/>
  <c r="DN4" i="16"/>
  <c r="DU4" i="40"/>
  <c r="DU3" i="40"/>
  <c r="DW4" i="42"/>
  <c r="DW3" i="42"/>
  <c r="DY3" i="29"/>
  <c r="DY4" i="29"/>
  <c r="DO3" i="23"/>
  <c r="DO4" i="23"/>
  <c r="DS4" i="39"/>
  <c r="DS3" i="39"/>
  <c r="DS4" i="48"/>
  <c r="DS3" i="48"/>
  <c r="DT4" i="35"/>
  <c r="DT3" i="35"/>
  <c r="DO3" i="16" l="1"/>
  <c r="DO4" i="16"/>
  <c r="DW4" i="30"/>
  <c r="DW3" i="30"/>
  <c r="DX4" i="37"/>
  <c r="DX3" i="37"/>
  <c r="DT4" i="48"/>
  <c r="DT3" i="48"/>
  <c r="DT4" i="34"/>
  <c r="DT3" i="34"/>
  <c r="DU4" i="35"/>
  <c r="DU3" i="35"/>
  <c r="DR4" i="20"/>
  <c r="DR3" i="20"/>
  <c r="DP3" i="14"/>
  <c r="DP4" i="14"/>
  <c r="DX4" i="32"/>
  <c r="DX3" i="32"/>
  <c r="DV4" i="40"/>
  <c r="DV3" i="40"/>
  <c r="DT4" i="39"/>
  <c r="DT3" i="39"/>
  <c r="DP4" i="24"/>
  <c r="DP3" i="24"/>
  <c r="DS4" i="25"/>
  <c r="DS3" i="25"/>
  <c r="DU4" i="38"/>
  <c r="DU3" i="38"/>
  <c r="DU4" i="28"/>
  <c r="DU3" i="28"/>
  <c r="DU4" i="36"/>
  <c r="DU3" i="36"/>
  <c r="DP3" i="23"/>
  <c r="DP4" i="23"/>
  <c r="DP4" i="21"/>
  <c r="DP3" i="21"/>
  <c r="DO3" i="18"/>
  <c r="DO4" i="18"/>
  <c r="DU4" i="41"/>
  <c r="DU3" i="41"/>
  <c r="DZ4" i="29"/>
  <c r="DZ3" i="29"/>
  <c r="DX4" i="42"/>
  <c r="DX3" i="42"/>
  <c r="DR4" i="22"/>
  <c r="DR3" i="22"/>
  <c r="DU4" i="33"/>
  <c r="DU3" i="33"/>
  <c r="DQ3" i="24" l="1"/>
  <c r="DQ4" i="24"/>
  <c r="DV4" i="35"/>
  <c r="DV3" i="35"/>
  <c r="DQ3" i="23"/>
  <c r="DQ4" i="23"/>
  <c r="DQ3" i="21"/>
  <c r="DQ4" i="21"/>
  <c r="DU4" i="39"/>
  <c r="DU3" i="39"/>
  <c r="DU4" i="34"/>
  <c r="DU3" i="34"/>
  <c r="DW3" i="40"/>
  <c r="DW4" i="40"/>
  <c r="DU3" i="48"/>
  <c r="DU4" i="48"/>
  <c r="DY3" i="32"/>
  <c r="DY4" i="32"/>
  <c r="DY4" i="37"/>
  <c r="DY3" i="37"/>
  <c r="DQ3" i="14"/>
  <c r="DQ4" i="14"/>
  <c r="DV4" i="33"/>
  <c r="DV3" i="33"/>
  <c r="DV4" i="28"/>
  <c r="DV3" i="28"/>
  <c r="DX3" i="30"/>
  <c r="DX4" i="30"/>
  <c r="DP4" i="16"/>
  <c r="DP3" i="16"/>
  <c r="DS3" i="22"/>
  <c r="DS4" i="22"/>
  <c r="DY4" i="42"/>
  <c r="DY3" i="42"/>
  <c r="DV3" i="36"/>
  <c r="DV4" i="36"/>
  <c r="EA4" i="29"/>
  <c r="EA3" i="29"/>
  <c r="DV3" i="41"/>
  <c r="DV4" i="41"/>
  <c r="DV4" i="38"/>
  <c r="DV3" i="38"/>
  <c r="DP3" i="18"/>
  <c r="DP4" i="18"/>
  <c r="DT3" i="25"/>
  <c r="DT4" i="25"/>
  <c r="DS3" i="20"/>
  <c r="DS4" i="20"/>
  <c r="DW3" i="33" l="1"/>
  <c r="DW4" i="33"/>
  <c r="DV3" i="34"/>
  <c r="DV4" i="34"/>
  <c r="DU4" i="25"/>
  <c r="DU3" i="25"/>
  <c r="DR3" i="14"/>
  <c r="DR4" i="14"/>
  <c r="DV4" i="39"/>
  <c r="DV3" i="39"/>
  <c r="DQ3" i="18"/>
  <c r="DQ4" i="18"/>
  <c r="DT3" i="22"/>
  <c r="DT4" i="22"/>
  <c r="DR3" i="21"/>
  <c r="DR4" i="21"/>
  <c r="DZ4" i="37"/>
  <c r="DZ3" i="37"/>
  <c r="DZ3" i="32"/>
  <c r="DZ4" i="32"/>
  <c r="DR4" i="23"/>
  <c r="DR3" i="23"/>
  <c r="DW3" i="36"/>
  <c r="DW4" i="36"/>
  <c r="DT4" i="20"/>
  <c r="DT3" i="20"/>
  <c r="DV3" i="48"/>
  <c r="DV4" i="48"/>
  <c r="DW4" i="35"/>
  <c r="DW3" i="35"/>
  <c r="DX3" i="40"/>
  <c r="DX4" i="40"/>
  <c r="DR4" i="24"/>
  <c r="DR3" i="24"/>
  <c r="DZ3" i="42"/>
  <c r="DZ4" i="42"/>
  <c r="DW3" i="38"/>
  <c r="DW4" i="38"/>
  <c r="DQ4" i="16"/>
  <c r="DQ3" i="16"/>
  <c r="DW3" i="41"/>
  <c r="DW4" i="41"/>
  <c r="DY4" i="30"/>
  <c r="DY3" i="30"/>
  <c r="EB3" i="29"/>
  <c r="EB4" i="29"/>
  <c r="DW3" i="28"/>
  <c r="DW4" i="28"/>
  <c r="EA3" i="42" l="1"/>
  <c r="EA4" i="42"/>
  <c r="EC3" i="29"/>
  <c r="EC4" i="29"/>
  <c r="DS3" i="24"/>
  <c r="DS4" i="24"/>
  <c r="DS4" i="23"/>
  <c r="DS3" i="23"/>
  <c r="DW4" i="39"/>
  <c r="DW3" i="39"/>
  <c r="DY4" i="40"/>
  <c r="DY3" i="40"/>
  <c r="EA4" i="32"/>
  <c r="EA3" i="32"/>
  <c r="DS4" i="14"/>
  <c r="DS3" i="14"/>
  <c r="DX4" i="41"/>
  <c r="DX3" i="41"/>
  <c r="EA4" i="37"/>
  <c r="EA3" i="37"/>
  <c r="DV4" i="25"/>
  <c r="DV3" i="25"/>
  <c r="DR4" i="18"/>
  <c r="DR3" i="18"/>
  <c r="DS3" i="21"/>
  <c r="DS4" i="21"/>
  <c r="DW3" i="34"/>
  <c r="DW4" i="34"/>
  <c r="DX3" i="36"/>
  <c r="DX4" i="36"/>
  <c r="DZ4" i="30"/>
  <c r="DZ3" i="30"/>
  <c r="DX4" i="35"/>
  <c r="DX3" i="35"/>
  <c r="DW4" i="48"/>
  <c r="DW3" i="48"/>
  <c r="DR4" i="16"/>
  <c r="DR3" i="16"/>
  <c r="DX3" i="38"/>
  <c r="DX4" i="38"/>
  <c r="DU3" i="22"/>
  <c r="DU4" i="22"/>
  <c r="DX3" i="33"/>
  <c r="DX4" i="33"/>
  <c r="DX4" i="28"/>
  <c r="DX3" i="28"/>
  <c r="DU4" i="20"/>
  <c r="DU3" i="20"/>
  <c r="DS3" i="18" l="1"/>
  <c r="DS4" i="18"/>
  <c r="DZ4" i="40"/>
  <c r="DZ3" i="40"/>
  <c r="DW3" i="25"/>
  <c r="DW4" i="25"/>
  <c r="DX4" i="39"/>
  <c r="DX3" i="39"/>
  <c r="EA3" i="30"/>
  <c r="EA4" i="30"/>
  <c r="EB3" i="37"/>
  <c r="EB4" i="37"/>
  <c r="DT3" i="23"/>
  <c r="DT4" i="23"/>
  <c r="DX3" i="48"/>
  <c r="DX4" i="48"/>
  <c r="DY4" i="33"/>
  <c r="DY3" i="33"/>
  <c r="DY4" i="36"/>
  <c r="DY3" i="36"/>
  <c r="DT4" i="24"/>
  <c r="DT3" i="24"/>
  <c r="DY4" i="41"/>
  <c r="DY3" i="41"/>
  <c r="ED4" i="29"/>
  <c r="ED3" i="29"/>
  <c r="DT4" i="14"/>
  <c r="DT3" i="14"/>
  <c r="DY4" i="28"/>
  <c r="DY3" i="28"/>
  <c r="DY4" i="38"/>
  <c r="DY3" i="38"/>
  <c r="DT3" i="21"/>
  <c r="DT4" i="21"/>
  <c r="EB3" i="42"/>
  <c r="EB4" i="42"/>
  <c r="DV4" i="20"/>
  <c r="DV3" i="20"/>
  <c r="DY4" i="35"/>
  <c r="DY3" i="35"/>
  <c r="DV3" i="22"/>
  <c r="DV4" i="22"/>
  <c r="DX3" i="34"/>
  <c r="DX4" i="34"/>
  <c r="DS4" i="16"/>
  <c r="DS3" i="16"/>
  <c r="EB4" i="32"/>
  <c r="EB3" i="32"/>
  <c r="DZ4" i="41" l="1"/>
  <c r="DZ3" i="41"/>
  <c r="EB3" i="30"/>
  <c r="EB4" i="30"/>
  <c r="EC4" i="42"/>
  <c r="EC3" i="42"/>
  <c r="EC4" i="32"/>
  <c r="EC3" i="32"/>
  <c r="DT3" i="16"/>
  <c r="DT4" i="16"/>
  <c r="DU3" i="24"/>
  <c r="DU4" i="24"/>
  <c r="EC4" i="37"/>
  <c r="EC3" i="37"/>
  <c r="DY4" i="39"/>
  <c r="DY3" i="39"/>
  <c r="DX4" i="25"/>
  <c r="DX3" i="25"/>
  <c r="DZ4" i="38"/>
  <c r="DZ3" i="38"/>
  <c r="DY4" i="34"/>
  <c r="DY3" i="34"/>
  <c r="DW3" i="22"/>
  <c r="DW4" i="22"/>
  <c r="DY3" i="48"/>
  <c r="DY4" i="48"/>
  <c r="DU3" i="21"/>
  <c r="DU4" i="21"/>
  <c r="DZ4" i="28"/>
  <c r="DZ3" i="28"/>
  <c r="EA3" i="40"/>
  <c r="EA4" i="40"/>
  <c r="DZ3" i="36"/>
  <c r="DZ4" i="36"/>
  <c r="DU3" i="23"/>
  <c r="DU4" i="23"/>
  <c r="DT4" i="18"/>
  <c r="DT3" i="18"/>
  <c r="DZ4" i="33"/>
  <c r="DZ3" i="33"/>
  <c r="DZ3" i="35"/>
  <c r="DZ4" i="35"/>
  <c r="DU3" i="14"/>
  <c r="DU4" i="14"/>
  <c r="DW3" i="20"/>
  <c r="DW4" i="20"/>
  <c r="EE4" i="29"/>
  <c r="EE3" i="29"/>
  <c r="DX3" i="22" l="1"/>
  <c r="DX4" i="22"/>
  <c r="DV3" i="23"/>
  <c r="DV4" i="23"/>
  <c r="DV4" i="24"/>
  <c r="DV3" i="24"/>
  <c r="DX3" i="20"/>
  <c r="DX4" i="20"/>
  <c r="EA3" i="36"/>
  <c r="EA4" i="36"/>
  <c r="DU4" i="16"/>
  <c r="DU3" i="16"/>
  <c r="ED3" i="32"/>
  <c r="ED4" i="32"/>
  <c r="EA3" i="35"/>
  <c r="EA4" i="35"/>
  <c r="DV3" i="14"/>
  <c r="DV4" i="14"/>
  <c r="DY3" i="25"/>
  <c r="DY4" i="25"/>
  <c r="ED4" i="42"/>
  <c r="ED3" i="42"/>
  <c r="EC4" i="30"/>
  <c r="EC3" i="30"/>
  <c r="EF4" i="29"/>
  <c r="EF3" i="29"/>
  <c r="DZ4" i="34"/>
  <c r="DZ3" i="34"/>
  <c r="EB3" i="40"/>
  <c r="EB4" i="40"/>
  <c r="EA3" i="38"/>
  <c r="EA4" i="38"/>
  <c r="EA3" i="28"/>
  <c r="EA4" i="28"/>
  <c r="DZ4" i="48"/>
  <c r="DZ3" i="48"/>
  <c r="DV3" i="21"/>
  <c r="DV4" i="21"/>
  <c r="EA4" i="33"/>
  <c r="EA3" i="33"/>
  <c r="DZ4" i="39"/>
  <c r="DZ3" i="39"/>
  <c r="DU3" i="18"/>
  <c r="DU4" i="18"/>
  <c r="ED4" i="37"/>
  <c r="ED3" i="37"/>
  <c r="EA3" i="41"/>
  <c r="EA4" i="41"/>
  <c r="ED4" i="30" l="1"/>
  <c r="ED3" i="30"/>
  <c r="DV4" i="16"/>
  <c r="DV3" i="16"/>
  <c r="EB4" i="36"/>
  <c r="EB3" i="36"/>
  <c r="EE4" i="42"/>
  <c r="EE3" i="42"/>
  <c r="DY4" i="20"/>
  <c r="DY3" i="20"/>
  <c r="EE4" i="37"/>
  <c r="EE3" i="37"/>
  <c r="DV3" i="18"/>
  <c r="DV4" i="18"/>
  <c r="EB3" i="38"/>
  <c r="EB4" i="38"/>
  <c r="DW4" i="24"/>
  <c r="DW3" i="24"/>
  <c r="EA4" i="48"/>
  <c r="EA3" i="48"/>
  <c r="EB4" i="28"/>
  <c r="EB3" i="28"/>
  <c r="DZ3" i="25"/>
  <c r="DZ4" i="25"/>
  <c r="DW4" i="14"/>
  <c r="DW3" i="14"/>
  <c r="DW4" i="23"/>
  <c r="DW3" i="23"/>
  <c r="EB3" i="33"/>
  <c r="EB4" i="33"/>
  <c r="EB3" i="41"/>
  <c r="EB4" i="41"/>
  <c r="EC3" i="40"/>
  <c r="EC4" i="40"/>
  <c r="EA4" i="39"/>
  <c r="EA3" i="39"/>
  <c r="DY4" i="22"/>
  <c r="DY3" i="22"/>
  <c r="EB3" i="35"/>
  <c r="EB4" i="35"/>
  <c r="EA3" i="34"/>
  <c r="EA4" i="34"/>
  <c r="DW4" i="21"/>
  <c r="DW3" i="21"/>
  <c r="EE3" i="32"/>
  <c r="EE4" i="32"/>
  <c r="EG4" i="29"/>
  <c r="EG3" i="29"/>
  <c r="EF3" i="37" l="1"/>
  <c r="EF4" i="37"/>
  <c r="EC3" i="28"/>
  <c r="EC4" i="28"/>
  <c r="DZ3" i="20"/>
  <c r="DZ4" i="20"/>
  <c r="EF4" i="42"/>
  <c r="EF3" i="42"/>
  <c r="EA4" i="25"/>
  <c r="EA3" i="25"/>
  <c r="DX3" i="21"/>
  <c r="DX4" i="21"/>
  <c r="EC3" i="36"/>
  <c r="EC4" i="36"/>
  <c r="EF4" i="32"/>
  <c r="EF3" i="32"/>
  <c r="EC4" i="38"/>
  <c r="EC3" i="38"/>
  <c r="EC4" i="33"/>
  <c r="EC3" i="33"/>
  <c r="DW3" i="16"/>
  <c r="DW4" i="16"/>
  <c r="EB3" i="39"/>
  <c r="EB4" i="39"/>
  <c r="EC3" i="41"/>
  <c r="EC4" i="41"/>
  <c r="DX3" i="24"/>
  <c r="DX4" i="24"/>
  <c r="EC3" i="35"/>
  <c r="EC4" i="35"/>
  <c r="EH4" i="29"/>
  <c r="EH3" i="29"/>
  <c r="ED3" i="40"/>
  <c r="ED4" i="40"/>
  <c r="EB3" i="48"/>
  <c r="EB4" i="48"/>
  <c r="EB4" i="34"/>
  <c r="EB3" i="34"/>
  <c r="DX4" i="23"/>
  <c r="DX3" i="23"/>
  <c r="DW4" i="18"/>
  <c r="DW3" i="18"/>
  <c r="DZ3" i="22"/>
  <c r="DZ4" i="22"/>
  <c r="DX4" i="14"/>
  <c r="DX3" i="14"/>
  <c r="EE4" i="30"/>
  <c r="EE3" i="30"/>
  <c r="DX4" i="16" l="1"/>
  <c r="DX3" i="16"/>
  <c r="EC3" i="48"/>
  <c r="EC4" i="48"/>
  <c r="EB4" i="25"/>
  <c r="EB3" i="25"/>
  <c r="DY3" i="14"/>
  <c r="DY4" i="14"/>
  <c r="EA4" i="22"/>
  <c r="EA3" i="22"/>
  <c r="EF4" i="30"/>
  <c r="EF3" i="30"/>
  <c r="EI3" i="29"/>
  <c r="EI4" i="29"/>
  <c r="EG3" i="42"/>
  <c r="EG4" i="42"/>
  <c r="EA3" i="20"/>
  <c r="EA4" i="20"/>
  <c r="EC3" i="39"/>
  <c r="EC4" i="39"/>
  <c r="EE4" i="40"/>
  <c r="EE3" i="40"/>
  <c r="ED3" i="33"/>
  <c r="ED4" i="33"/>
  <c r="ED3" i="38"/>
  <c r="ED4" i="38"/>
  <c r="DY3" i="24"/>
  <c r="DY4" i="24"/>
  <c r="ED3" i="28"/>
  <c r="ED4" i="28"/>
  <c r="DY3" i="23"/>
  <c r="DY4" i="23"/>
  <c r="EG4" i="32"/>
  <c r="EG3" i="32"/>
  <c r="DY3" i="21"/>
  <c r="DY4" i="21"/>
  <c r="ED4" i="35"/>
  <c r="ED3" i="35"/>
  <c r="ED4" i="41"/>
  <c r="ED3" i="41"/>
  <c r="ED3" i="36"/>
  <c r="ED4" i="36"/>
  <c r="EG3" i="37"/>
  <c r="EG4" i="37"/>
  <c r="DX4" i="18"/>
  <c r="DX3" i="18"/>
  <c r="EC3" i="34"/>
  <c r="EC4" i="34"/>
  <c r="ED3" i="34" l="1"/>
  <c r="ED4" i="34"/>
  <c r="EG3" i="30"/>
  <c r="EG4" i="30"/>
  <c r="EB3" i="22"/>
  <c r="EB4" i="22"/>
  <c r="ED3" i="39"/>
  <c r="ED4" i="39"/>
  <c r="DZ3" i="14"/>
  <c r="DZ4" i="14"/>
  <c r="EE4" i="33"/>
  <c r="EE3" i="33"/>
  <c r="EH4" i="32"/>
  <c r="EH3" i="32"/>
  <c r="EF4" i="40"/>
  <c r="EF3" i="40"/>
  <c r="EC4" i="25"/>
  <c r="EC3" i="25"/>
  <c r="EE3" i="36"/>
  <c r="EE4" i="36"/>
  <c r="DZ3" i="24"/>
  <c r="DZ4" i="24"/>
  <c r="ED4" i="48"/>
  <c r="ED3" i="48"/>
  <c r="DZ3" i="21"/>
  <c r="DZ4" i="21"/>
  <c r="DY3" i="18"/>
  <c r="DY4" i="18"/>
  <c r="EE4" i="41"/>
  <c r="EE3" i="41"/>
  <c r="EH3" i="37"/>
  <c r="EH4" i="37"/>
  <c r="EJ3" i="29"/>
  <c r="EJ4" i="29"/>
  <c r="DZ3" i="23"/>
  <c r="DZ4" i="23"/>
  <c r="EE4" i="28"/>
  <c r="EE3" i="28"/>
  <c r="EB4" i="20"/>
  <c r="EB3" i="20"/>
  <c r="EH3" i="42"/>
  <c r="EH4" i="42"/>
  <c r="EE3" i="38"/>
  <c r="EE4" i="38"/>
  <c r="EE3" i="35"/>
  <c r="EE4" i="35"/>
  <c r="DY3" i="16"/>
  <c r="DY4" i="16"/>
  <c r="EF4" i="35" l="1"/>
  <c r="EF3" i="35"/>
  <c r="EA4" i="24"/>
  <c r="EA3" i="24"/>
  <c r="EA4" i="14"/>
  <c r="EA3" i="14"/>
  <c r="DZ3" i="16"/>
  <c r="DZ4" i="16"/>
  <c r="EI4" i="37"/>
  <c r="EI3" i="37"/>
  <c r="EF3" i="36"/>
  <c r="EF4" i="36"/>
  <c r="EE4" i="39"/>
  <c r="EE3" i="39"/>
  <c r="EC3" i="22"/>
  <c r="EC4" i="22"/>
  <c r="EK3" i="29"/>
  <c r="EK4" i="29"/>
  <c r="EF4" i="38"/>
  <c r="EF3" i="38"/>
  <c r="EI4" i="42"/>
  <c r="EI3" i="42"/>
  <c r="ED3" i="25"/>
  <c r="ED4" i="25"/>
  <c r="EF4" i="33"/>
  <c r="EF3" i="33"/>
  <c r="EH3" i="30"/>
  <c r="EH4" i="30"/>
  <c r="EF3" i="41"/>
  <c r="EF4" i="41"/>
  <c r="EC3" i="20"/>
  <c r="EC4" i="20"/>
  <c r="EG4" i="40"/>
  <c r="EG3" i="40"/>
  <c r="EA3" i="23"/>
  <c r="EA4" i="23"/>
  <c r="EE4" i="48"/>
  <c r="EE3" i="48"/>
  <c r="EA4" i="21"/>
  <c r="EA3" i="21"/>
  <c r="EE4" i="34"/>
  <c r="EE3" i="34"/>
  <c r="DZ3" i="18"/>
  <c r="DZ4" i="18"/>
  <c r="EF4" i="28"/>
  <c r="EF3" i="28"/>
  <c r="EI4" i="32"/>
  <c r="EI3" i="32"/>
  <c r="EB4" i="23" l="1"/>
  <c r="EB3" i="23"/>
  <c r="EE4" i="25"/>
  <c r="EE3" i="25"/>
  <c r="EG4" i="36"/>
  <c r="EG3" i="36"/>
  <c r="EG3" i="28"/>
  <c r="EG4" i="28"/>
  <c r="EJ4" i="37"/>
  <c r="EJ3" i="37"/>
  <c r="EA3" i="16"/>
  <c r="EA4" i="16"/>
  <c r="EH4" i="40"/>
  <c r="EH3" i="40"/>
  <c r="EA4" i="18"/>
  <c r="EA3" i="18"/>
  <c r="EB3" i="14"/>
  <c r="EB4" i="14"/>
  <c r="EJ3" i="32"/>
  <c r="EJ4" i="32"/>
  <c r="ED4" i="20"/>
  <c r="ED3" i="20"/>
  <c r="EG4" i="38"/>
  <c r="EG3" i="38"/>
  <c r="EB4" i="24"/>
  <c r="EB3" i="24"/>
  <c r="EF4" i="34"/>
  <c r="EF3" i="34"/>
  <c r="EJ4" i="42"/>
  <c r="EJ3" i="42"/>
  <c r="EG4" i="41"/>
  <c r="EG3" i="41"/>
  <c r="EL4" i="29"/>
  <c r="EL3" i="29"/>
  <c r="EI4" i="30"/>
  <c r="EI3" i="30"/>
  <c r="ED4" i="22"/>
  <c r="ED3" i="22"/>
  <c r="EB4" i="21"/>
  <c r="EB3" i="21"/>
  <c r="EF4" i="48"/>
  <c r="EF3" i="48"/>
  <c r="EG3" i="33"/>
  <c r="EG4" i="33"/>
  <c r="EF4" i="39"/>
  <c r="EF3" i="39"/>
  <c r="EG4" i="35"/>
  <c r="EG3" i="35"/>
  <c r="EK3" i="37" l="1"/>
  <c r="EK4" i="37"/>
  <c r="EH4" i="35"/>
  <c r="EH3" i="35"/>
  <c r="EK4" i="32"/>
  <c r="EK3" i="32"/>
  <c r="EH3" i="28"/>
  <c r="EH4" i="28"/>
  <c r="EJ3" i="30"/>
  <c r="EJ4" i="30"/>
  <c r="EC3" i="14"/>
  <c r="EC4" i="14"/>
  <c r="EB4" i="16"/>
  <c r="EB3" i="16"/>
  <c r="EG4" i="39"/>
  <c r="EG3" i="39"/>
  <c r="EG4" i="48"/>
  <c r="EG3" i="48"/>
  <c r="EH3" i="36"/>
  <c r="EH4" i="36"/>
  <c r="EH3" i="38"/>
  <c r="EH4" i="38"/>
  <c r="EH4" i="33"/>
  <c r="EH3" i="33"/>
  <c r="EF4" i="25"/>
  <c r="EF3" i="25"/>
  <c r="EE3" i="20"/>
  <c r="EE4" i="20"/>
  <c r="EH3" i="41"/>
  <c r="EH4" i="41"/>
  <c r="EK4" i="42"/>
  <c r="EK3" i="42"/>
  <c r="EC3" i="21"/>
  <c r="EC4" i="21"/>
  <c r="EG4" i="34"/>
  <c r="EG3" i="34"/>
  <c r="EB3" i="18"/>
  <c r="EB4" i="18"/>
  <c r="EE3" i="22"/>
  <c r="EE4" i="22"/>
  <c r="EC3" i="24"/>
  <c r="EC4" i="24"/>
  <c r="EI3" i="40"/>
  <c r="EI4" i="40"/>
  <c r="EC3" i="23"/>
  <c r="EC4" i="23"/>
  <c r="EI4" i="33" l="1"/>
  <c r="EI3" i="33"/>
  <c r="EI4" i="38"/>
  <c r="EI3" i="38"/>
  <c r="EJ3" i="40"/>
  <c r="EJ4" i="40"/>
  <c r="EI3" i="36"/>
  <c r="EI4" i="36"/>
  <c r="EI3" i="28"/>
  <c r="EI4" i="28"/>
  <c r="EL3" i="42"/>
  <c r="EL4" i="42"/>
  <c r="EK4" i="30"/>
  <c r="EK3" i="30"/>
  <c r="ED3" i="24"/>
  <c r="ED4" i="24"/>
  <c r="EH4" i="48"/>
  <c r="EH3" i="48"/>
  <c r="EL4" i="32"/>
  <c r="EL3" i="32"/>
  <c r="EH4" i="34"/>
  <c r="EH3" i="34"/>
  <c r="EF4" i="22"/>
  <c r="EF3" i="22"/>
  <c r="ED3" i="23"/>
  <c r="ED4" i="23"/>
  <c r="EH4" i="39"/>
  <c r="EH3" i="39"/>
  <c r="EI4" i="35"/>
  <c r="EI3" i="35"/>
  <c r="ED3" i="14"/>
  <c r="ED4" i="14"/>
  <c r="ED3" i="21"/>
  <c r="ED4" i="21"/>
  <c r="EL4" i="37"/>
  <c r="EL3" i="37"/>
  <c r="EI3" i="41"/>
  <c r="EI4" i="41"/>
  <c r="EF3" i="20"/>
  <c r="EF4" i="20"/>
  <c r="EC3" i="18"/>
  <c r="EC4" i="18"/>
  <c r="EG4" i="25"/>
  <c r="EG3" i="25"/>
  <c r="EC4" i="16"/>
  <c r="EC3" i="16"/>
  <c r="EJ4" i="28" l="1"/>
  <c r="EJ3" i="28"/>
  <c r="ED4" i="16"/>
  <c r="ED3" i="16"/>
  <c r="EI3" i="34"/>
  <c r="EI4" i="34"/>
  <c r="EJ3" i="36"/>
  <c r="EJ4" i="36"/>
  <c r="EH4" i="25"/>
  <c r="EH3" i="25"/>
  <c r="EK4" i="40"/>
  <c r="EK3" i="40"/>
  <c r="EI4" i="48"/>
  <c r="EI3" i="48"/>
  <c r="EE3" i="21"/>
  <c r="EE4" i="21"/>
  <c r="EE3" i="24"/>
  <c r="EE4" i="24"/>
  <c r="EJ4" i="35"/>
  <c r="EJ3" i="35"/>
  <c r="EJ3" i="38"/>
  <c r="EJ4" i="38"/>
  <c r="EG3" i="22"/>
  <c r="EG4" i="22"/>
  <c r="EE4" i="23"/>
  <c r="EE3" i="23"/>
  <c r="EE4" i="14"/>
  <c r="EE3" i="14"/>
  <c r="ED3" i="18"/>
  <c r="ED4" i="18"/>
  <c r="EG4" i="20"/>
  <c r="EG3" i="20"/>
  <c r="EI4" i="39"/>
  <c r="EI3" i="39"/>
  <c r="EJ4" i="41"/>
  <c r="EJ3" i="41"/>
  <c r="EL3" i="30"/>
  <c r="EL4" i="30"/>
  <c r="EJ3" i="33"/>
  <c r="EJ4" i="33"/>
  <c r="EL4" i="40" l="1"/>
  <c r="EL3" i="40"/>
  <c r="EK3" i="38"/>
  <c r="EK4" i="38"/>
  <c r="EJ4" i="39"/>
  <c r="EJ3" i="39"/>
  <c r="EK4" i="36"/>
  <c r="EK3" i="36"/>
  <c r="EH4" i="20"/>
  <c r="EH3" i="20"/>
  <c r="EK3" i="35"/>
  <c r="EK4" i="35"/>
  <c r="EE4" i="18"/>
  <c r="EE3" i="18"/>
  <c r="EF3" i="24"/>
  <c r="EF4" i="24"/>
  <c r="EJ3" i="34"/>
  <c r="EJ4" i="34"/>
  <c r="EK4" i="41"/>
  <c r="EK3" i="41"/>
  <c r="EK4" i="33"/>
  <c r="EK3" i="33"/>
  <c r="EF4" i="21"/>
  <c r="EF3" i="21"/>
  <c r="EF4" i="14"/>
  <c r="EF3" i="14"/>
  <c r="EE4" i="16"/>
  <c r="EE3" i="16"/>
  <c r="EM3" i="30"/>
  <c r="EM4" i="30"/>
  <c r="EN4" i="30" s="1"/>
  <c r="EO4" i="30" s="1"/>
  <c r="EP4" i="30" s="1"/>
  <c r="EQ4" i="30" s="1"/>
  <c r="EF3" i="23"/>
  <c r="EF4" i="23"/>
  <c r="EJ3" i="48"/>
  <c r="EJ4" i="48"/>
  <c r="EK4" i="28"/>
  <c r="EK3" i="28"/>
  <c r="EG3" i="21" l="1"/>
  <c r="EG4" i="21"/>
  <c r="EL4" i="28"/>
  <c r="EL3" i="28"/>
  <c r="EI4" i="20"/>
  <c r="EI3" i="20"/>
  <c r="EL4" i="35"/>
  <c r="EL3" i="35"/>
  <c r="EL3" i="36"/>
  <c r="EL4" i="36"/>
  <c r="EG3" i="23"/>
  <c r="EG4" i="23"/>
  <c r="EK4" i="39"/>
  <c r="EK3" i="39"/>
  <c r="EG3" i="24"/>
  <c r="EG4" i="24"/>
  <c r="EL4" i="38"/>
  <c r="EL3" i="38"/>
  <c r="EK3" i="48"/>
  <c r="EK4" i="48"/>
  <c r="EL3" i="33"/>
  <c r="EL4" i="33"/>
  <c r="EL4" i="41"/>
  <c r="EL3" i="41"/>
  <c r="EK4" i="34"/>
  <c r="EK3" i="34"/>
  <c r="EF3" i="16"/>
  <c r="EF4" i="16"/>
  <c r="EG4" i="14"/>
  <c r="EG3" i="14"/>
  <c r="EF3" i="18"/>
  <c r="EF4" i="18"/>
  <c r="EG3" i="18" l="1"/>
  <c r="EG4" i="18"/>
  <c r="EJ4" i="20"/>
  <c r="EJ3" i="20"/>
  <c r="EG4" i="16"/>
  <c r="EG3" i="16"/>
  <c r="EH3" i="24"/>
  <c r="EH4" i="24"/>
  <c r="EM3" i="28"/>
  <c r="EM4" i="28"/>
  <c r="EH4" i="21"/>
  <c r="EH3" i="21"/>
  <c r="EL4" i="34"/>
  <c r="EL3" i="34"/>
  <c r="EL4" i="39"/>
  <c r="EL3" i="39"/>
  <c r="EN4" i="28" l="1"/>
  <c r="EN3" i="28"/>
  <c r="EK4" i="20"/>
  <c r="EK3" i="20"/>
  <c r="EL3" i="20" l="1"/>
  <c r="EL4" i="20"/>
  <c r="EO4" i="28"/>
  <c r="EO3" i="28"/>
  <c r="EP4" i="28" l="1"/>
  <c r="EP3" i="28"/>
  <c r="EM3" i="20"/>
  <c r="EM4" i="20"/>
  <c r="EQ4" i="28" l="1"/>
  <c r="EQ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Philalay, Monica</author>
  </authors>
  <commentList>
    <comment ref="K40" authorId="0" shapeId="0" xr:uid="{00000000-0006-0000-2100-000001000000}">
      <text>
        <r>
          <rPr>
            <b/>
            <sz val="9"/>
            <color indexed="81"/>
            <rFont val="Tahoma"/>
            <family val="2"/>
          </rPr>
          <t>Philalay, Monica:</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<sst xmlns="http://schemas.openxmlformats.org/spreadsheetml/2006/main" count="16779" uniqueCount="1476">
  <si>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</si>
  <si>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</si>
  <si>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</si>
  <si>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</si>
  <si>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</si>
  <si>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</si>
  <si>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</si>
  <si>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</si>
  <si>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</si>
  <si>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</si>
  <si>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</si>
  <si>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</si>
  <si>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</si>
  <si>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</si>
  <si>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</si>
  <si>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</si>
  <si>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</si>
  <si>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</si>
  <si>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</si>
  <si>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</si>
  <si>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</si>
  <si>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</si>
  <si>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</si>
  <si>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</si>
  <si>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</si>
  <si>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</si>
  <si>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</si>
  <si>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</si>
  <si>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</si>
  <si>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</si>
  <si>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</si>
  <si>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</si>
  <si>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</si>
  <si>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</si>
  <si>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</si>
  <si>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</si>
  <si>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</si>
  <si>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</si>
  <si>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</si>
  <si>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</si>
  <si>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</si>
  <si>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</si>
  <si>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</si>
  <si>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</si>
  <si>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</si>
  <si>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</si>
  <si>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</si>
  <si>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</si>
  <si>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</si>
  <si>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</si>
  <si>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</si>
  <si>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</si>
  <si>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</si>
  <si>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</si>
  <si>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</si>
  <si>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</si>
  <si>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</si>
  <si>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</si>
  <si>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</si>
  <si>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</si>
  <si>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</si>
  <si>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</si>
  <si>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</si>
  <si>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</si>
  <si>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</si>
  <si>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</si>
  <si>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</si>
  <si>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</si>
  <si>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</si>
  <si>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</si>
  <si>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</si>
  <si>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</si>
  <si>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</si>
  <si>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</si>
  <si>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</si>
  <si>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</si>
  <si>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</si>
  <si>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</si>
  <si>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</si>
  <si>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</si>
  <si>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</si>
  <si>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</si>
  <si>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</si>
  <si>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</si>
  <si>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</si>
  <si>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</si>
  <si>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</si>
  <si>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</si>
  <si>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</si>
  <si>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</si>
  <si>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</si>
  <si>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</si>
  <si>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</si>
  <si>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</si>
  <si>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Back to Table of Contents</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</si>
  <si>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</si>
  <si>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</si>
  <si>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</si>
  <si>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</si>
  <si>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</si>
  <si>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</si>
  <si>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</si>
  <si>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</si>
  <si>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</si>
  <si>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</si>
  <si>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</si>
  <si>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</si>
  <si>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</si>
  <si>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</si>
  <si>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</si>
  <si>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</si>
  <si>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Office of the Chief Economist Logo</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</si>
  <si>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</si>
  <si>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</si>
  <si>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</si>
  <si>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</si>
  <si>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</si>
  <si>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</si>
  <si>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</si>
  <si>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</si>
  <si>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</si>
  <si>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</si>
  <si>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</si>
  <si>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</si>
  <si>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</si>
  <si>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</si>
  <si>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</si>
  <si>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</si>
  <si>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</si>
  <si>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</si>
  <si>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</si>
  <si>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Calcined</t>
  </si>
  <si>
    <t>Iron ore  df</t>
  </si>
  <si>
    <t>Mt</t>
  </si>
  <si>
    <t>Lead</t>
  </si>
  <si>
    <t>Bullion</t>
  </si>
  <si>
    <t>Limestone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</si>
  <si>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</si>
  <si>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</si>
  <si>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</si>
  <si>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</si>
  <si>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</si>
  <si>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</si>
  <si>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</si>
  <si>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</si>
  <si>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</si>
  <si>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</si>
  <si>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</si>
  <si>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</si>
  <si>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</si>
  <si>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</si>
  <si>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</si>
  <si>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</si>
  <si>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</si>
  <si>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</si>
  <si>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</si>
  <si>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</si>
  <si>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</si>
  <si>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</si>
  <si>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</si>
  <si>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</si>
  <si>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</si>
  <si>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</si>
  <si>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</si>
  <si>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</si>
  <si>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</si>
  <si>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</si>
  <si>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</si>
  <si>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</si>
  <si>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</si>
  <si>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</si>
  <si>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</si>
  <si>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</si>
  <si>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</si>
  <si>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</si>
  <si>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</si>
  <si>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</si>
  <si>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</si>
  <si>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</si>
  <si>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</si>
  <si>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</si>
  <si>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</si>
  <si>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</si>
  <si>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</si>
  <si>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</si>
  <si>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</si>
  <si>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</si>
  <si>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</si>
  <si>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</si>
  <si>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</si>
  <si>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</si>
  <si>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</si>
  <si>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</si>
  <si>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</si>
  <si>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</si>
  <si>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</si>
  <si>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</si>
  <si>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</si>
  <si>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</si>
  <si>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</si>
  <si>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</si>
  <si>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</si>
  <si>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</si>
  <si>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</si>
  <si>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</si>
  <si>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</si>
  <si>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</si>
  <si>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</si>
  <si>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</si>
  <si>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</si>
  <si>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</si>
  <si>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</si>
  <si>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</si>
  <si>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</si>
  <si>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</si>
  <si>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</si>
  <si>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</si>
  <si>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</si>
  <si>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</si>
  <si>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</si>
  <si>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</si>
  <si>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</si>
  <si>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AB15228</t>
  </si>
  <si>
    <t>Diamonds</t>
  </si>
  <si>
    <t>AB14489</t>
  </si>
  <si>
    <t>Ferroalloys</t>
  </si>
  <si>
    <t>AB14486</t>
  </si>
  <si>
    <t>Gold (refined and unrefined)</t>
  </si>
  <si>
    <t>AB14487</t>
  </si>
  <si>
    <t>Iron ore  e</t>
  </si>
  <si>
    <t>Petroleum</t>
  </si>
  <si>
    <t>AB11769</t>
  </si>
  <si>
    <t>AB18667</t>
  </si>
  <si>
    <t>Petroleum products  c</t>
  </si>
  <si>
    <t>AB18666</t>
  </si>
  <si>
    <t>Natural gas d</t>
  </si>
  <si>
    <t>AB11467</t>
  </si>
  <si>
    <t>Phosphate rock</t>
  </si>
  <si>
    <t>calculated form below cells</t>
  </si>
  <si>
    <t>Phosphates</t>
  </si>
  <si>
    <t>Diammonium</t>
  </si>
  <si>
    <t>Monammonium</t>
  </si>
  <si>
    <t>High analysis</t>
  </si>
  <si>
    <t>AB14491</t>
  </si>
  <si>
    <t>Silver</t>
  </si>
  <si>
    <t>AB14488</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</si>
  <si>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</si>
  <si>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</si>
  <si>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</si>
  <si>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</si>
  <si>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</si>
  <si>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</si>
  <si>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</si>
  <si>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</si>
  <si>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</si>
  <si>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</si>
  <si>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</si>
  <si>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</si>
  <si>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</si>
  <si>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</si>
  <si>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</si>
  <si>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</si>
  <si>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</si>
  <si>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</si>
  <si>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</si>
  <si>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</si>
  <si>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</si>
  <si>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</si>
  <si>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</si>
  <si>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</si>
  <si>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</si>
  <si>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</si>
  <si>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</si>
  <si>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</si>
  <si>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</si>
  <si>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</si>
  <si>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</si>
  <si>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</si>
  <si>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</si>
  <si>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</si>
  <si>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</si>
  <si>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</si>
  <si>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</si>
  <si>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</si>
  <si>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</si>
  <si>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</si>
  <si>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</si>
  <si>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</si>
  <si>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</si>
  <si>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</si>
  <si>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</si>
  <si>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</si>
  <si>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</si>
  <si>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</si>
  <si>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</si>
  <si>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</si>
  <si>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</si>
  <si>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</si>
  <si>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</si>
  <si>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</si>
  <si>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</si>
  <si>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</si>
  <si>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</si>
  <si>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</si>
  <si>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</si>
  <si>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</si>
  <si>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</si>
  <si>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</si>
  <si>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</si>
  <si>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</si>
  <si>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</si>
  <si>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</si>
  <si>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</si>
  <si>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</si>
  <si>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</si>
  <si>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</si>
  <si>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</si>
  <si>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</si>
  <si>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</si>
  <si>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</si>
  <si>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</si>
  <si>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</si>
  <si>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</si>
  <si>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</si>
  <si>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</si>
  <si>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</si>
  <si>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</si>
  <si>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</si>
  <si>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</si>
  <si>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</si>
  <si>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</si>
  <si>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</si>
  <si>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</si>
  <si>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</si>
  <si>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</si>
  <si>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</si>
  <si>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</si>
  <si>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</si>
  <si>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</si>
  <si>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</si>
  <si>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</si>
  <si>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</si>
  <si>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</si>
  <si>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</si>
  <si>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</si>
  <si>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</si>
  <si>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</si>
  <si>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</si>
  <si>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</si>
  <si>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</si>
  <si>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</si>
  <si>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</si>
  <si>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</si>
  <si>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</si>
  <si>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</si>
  <si>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</si>
  <si>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</si>
  <si>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</si>
  <si>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</si>
  <si>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</si>
  <si>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</si>
  <si>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</si>
  <si>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</si>
  <si>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</si>
  <si>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</si>
  <si>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</si>
  <si>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</si>
  <si>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</si>
  <si>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</si>
  <si>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</si>
  <si>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</si>
  <si>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</si>
  <si>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</si>
  <si>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</si>
  <si>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</si>
  <si>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</si>
  <si>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</si>
  <si>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</si>
  <si>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</si>
  <si>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</si>
  <si>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</si>
  <si>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</si>
  <si>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</si>
  <si>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</si>
  <si>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</si>
  <si>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</si>
  <si>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</si>
  <si>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</si>
  <si>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</si>
  <si>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</si>
  <si>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</si>
  <si>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</si>
  <si>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</si>
  <si>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</si>
  <si>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</si>
  <si>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</si>
  <si>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</si>
  <si>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</si>
  <si>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</si>
  <si>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</si>
  <si>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</si>
  <si>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</si>
  <si>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</si>
  <si>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</si>
  <si>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</si>
  <si>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</si>
  <si>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</si>
  <si>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</si>
  <si>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</si>
  <si>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</si>
  <si>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</si>
  <si>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</si>
  <si>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</si>
  <si>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</si>
  <si>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</si>
  <si>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</si>
  <si>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</si>
  <si>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</si>
  <si>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</si>
  <si>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</si>
  <si>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</si>
  <si>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</si>
  <si>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</si>
  <si>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</si>
  <si>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</si>
  <si>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</si>
  <si>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</si>
  <si>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</si>
  <si>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</si>
  <si>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</si>
  <si>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</si>
  <si>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</si>
  <si>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</si>
  <si>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</si>
  <si>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</si>
  <si>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</si>
  <si>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</si>
  <si>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</si>
  <si>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</si>
  <si>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</si>
  <si>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</si>
  <si>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</si>
  <si>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</si>
  <si>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</si>
  <si>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</si>
  <si>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</si>
  <si>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</si>
  <si>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</si>
  <si>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</si>
  <si>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</si>
  <si>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</si>
  <si>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</si>
  <si>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</si>
  <si>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</si>
  <si>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</si>
  <si>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</si>
  <si>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</si>
  <si>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</si>
  <si>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</si>
  <si>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</si>
  <si>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</si>
  <si>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</si>
  <si>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</si>
  <si>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</si>
  <si>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</si>
  <si>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</si>
  <si>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</si>
  <si>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</si>
  <si>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</si>
  <si>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</si>
  <si>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</si>
  <si>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</si>
  <si>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</si>
  <si>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</si>
  <si>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</si>
  <si>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</si>
  <si>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</si>
  <si>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</si>
  <si>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</si>
  <si>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</si>
  <si>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</si>
  <si>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</si>
  <si>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</si>
  <si>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</si>
  <si>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</si>
  <si>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</si>
  <si>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</si>
  <si>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</si>
  <si>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</si>
  <si>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</si>
  <si>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</si>
  <si>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</si>
  <si>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</si>
  <si>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</si>
  <si>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</si>
  <si>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</si>
  <si>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</si>
  <si>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</si>
  <si>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</si>
  <si>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</si>
  <si>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</si>
  <si>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</si>
  <si>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</si>
  <si>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</si>
  <si>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</si>
  <si>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</si>
  <si>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</si>
  <si>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</si>
  <si>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fiscal year</t>
  </si>
  <si>
    <t>Quantity</t>
  </si>
  <si>
    <t>AB14476</t>
  </si>
  <si>
    <t>Diamonds  b</t>
  </si>
  <si>
    <t>AB14477</t>
  </si>
  <si>
    <t>AB14478</t>
  </si>
  <si>
    <t>AB14479</t>
  </si>
  <si>
    <t>AB11540</t>
  </si>
  <si>
    <t>AB18663</t>
  </si>
  <si>
    <t>AB18583</t>
  </si>
  <si>
    <t>AB11252</t>
  </si>
  <si>
    <t>Value</t>
  </si>
  <si>
    <t>Gold  c</t>
  </si>
  <si>
    <t>AB19671</t>
  </si>
  <si>
    <t>Natural gas  d</t>
  </si>
  <si>
    <t>calculated</t>
  </si>
  <si>
    <t>AB9697</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</si>
  <si>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</si>
  <si>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</si>
  <si>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</si>
  <si>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</si>
  <si>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</si>
  <si>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</si>
  <si>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</si>
  <si>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</si>
  <si>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</si>
  <si>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</si>
  <si>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</si>
  <si>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</si>
  <si>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</si>
  <si>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</si>
  <si>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</si>
  <si>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</si>
  <si>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</si>
  <si>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</si>
  <si>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Aluminium LME cash</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</si>
  <si>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</si>
  <si>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</si>
  <si>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</si>
  <si>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</si>
  <si>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</si>
  <si>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</si>
  <si>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</si>
  <si>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</si>
  <si>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</si>
  <si>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</si>
  <si>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Zinc LME cash</t>
  </si>
  <si>
    <t>Silver London fix c</t>
  </si>
  <si>
    <t>Nickel LME cash</t>
  </si>
  <si>
    <t>US$/MMBtu</t>
  </si>
  <si>
    <t xml:space="preserve">US$/lb </t>
  </si>
  <si>
    <t>US$/troy oz</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</si>
  <si>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</si>
  <si>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</si>
  <si>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</si>
  <si>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</si>
  <si>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</si>
  <si>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</si>
  <si>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</si>
  <si>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</si>
  <si>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</si>
  <si>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</si>
  <si>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</si>
  <si>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</si>
  <si>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</si>
  <si>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</si>
  <si>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</si>
  <si>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</si>
  <si>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</si>
  <si>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</si>
  <si>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</si>
  <si>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</si>
  <si>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</si>
  <si>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</si>
  <si>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</si>
  <si>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</si>
  <si>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</si>
  <si>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</si>
  <si>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</si>
  <si>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</si>
  <si>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</si>
  <si>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</si>
  <si>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</si>
  <si>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</si>
  <si>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</si>
  <si>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</si>
  <si>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</si>
  <si>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</si>
  <si>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</si>
  <si>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</si>
  <si>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</si>
  <si>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</si>
  <si>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</si>
  <si>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</si>
  <si>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</si>
  <si>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</si>
  <si>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</si>
  <si>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</si>
  <si>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</si>
  <si>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</si>
  <si>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</si>
  <si>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</si>
  <si>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</si>
  <si>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</si>
  <si>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</si>
  <si>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</si>
  <si>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</si>
  <si>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</si>
  <si>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</si>
  <si>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</si>
  <si>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</si>
  <si>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</si>
  <si>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</si>
  <si>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</si>
  <si>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</si>
  <si>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</si>
  <si>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</si>
  <si>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</si>
  <si>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</si>
  <si>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</si>
  <si>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</si>
  <si>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</si>
  <si>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</si>
  <si>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</si>
  <si>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</si>
  <si>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</si>
  <si>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</si>
  <si>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</si>
  <si>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</si>
  <si>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</si>
  <si>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</si>
  <si>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</si>
  <si>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</si>
  <si>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</si>
  <si>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</si>
  <si>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</si>
  <si>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</si>
  <si>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</si>
  <si>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</si>
  <si>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</si>
  <si>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</si>
  <si>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</si>
  <si>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</si>
  <si>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</si>
  <si>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</si>
  <si>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</si>
  <si>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</si>
  <si>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</si>
  <si>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</si>
  <si>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</si>
  <si>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</si>
  <si>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</si>
  <si>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</si>
  <si>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</si>
  <si>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</si>
  <si>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Refined and unrefined bullion</t>
  </si>
  <si>
    <t>Hong Kong</t>
  </si>
  <si>
    <t>United Kingdom</t>
  </si>
  <si>
    <t>United States</t>
  </si>
  <si>
    <t>LBMA gold price PM</t>
  </si>
  <si>
    <t>A$/oz</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</si>
  <si>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</si>
  <si>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</si>
  <si>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</si>
  <si>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</si>
  <si>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</si>
  <si>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</si>
  <si>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</si>
  <si>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</si>
  <si>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</si>
  <si>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</si>
  <si>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</si>
  <si>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</si>
  <si>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</si>
  <si>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</si>
  <si>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</si>
  <si>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</si>
  <si>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</si>
  <si>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</si>
  <si>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</si>
  <si>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</si>
  <si>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</si>
  <si>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</si>
  <si>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</si>
  <si>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</si>
  <si>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</si>
  <si>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</si>
  <si>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</si>
  <si>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</si>
  <si>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</si>
  <si>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</si>
  <si>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</si>
  <si>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</si>
  <si>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</si>
  <si>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</si>
  <si>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</si>
  <si>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</si>
  <si>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</si>
  <si>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</si>
  <si>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</si>
  <si>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</si>
  <si>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</si>
  <si>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</si>
  <si>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Production  bs</t>
  </si>
  <si>
    <t>Nickel content</t>
  </si>
  <si>
    <t>Intermediate nickel</t>
  </si>
  <si>
    <t>Refined nickel, class 1  c</t>
  </si>
  <si>
    <t>Refined nickel, class 2  d</t>
  </si>
  <si>
    <t xml:space="preserve">Exports </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</si>
  <si>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</si>
  <si>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</si>
  <si>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</si>
  <si>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</si>
  <si>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</si>
  <si>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</si>
  <si>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</si>
  <si>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</si>
  <si>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</si>
  <si>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</si>
  <si>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</si>
  <si>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</si>
  <si>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</si>
  <si>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</si>
  <si>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r>
      <t>s</t>
    </r>
    <r>
      <rPr>
        <sz val="11"/>
        <rFont val="Arial"/>
        <family val="2"/>
      </rPr>
      <t xml:space="preserve">  Estimate. </t>
    </r>
  </si>
  <si>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</si>
  <si>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</si>
  <si>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</si>
  <si>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</si>
  <si>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</si>
  <si>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</si>
  <si>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</si>
  <si>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</si>
  <si>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</si>
  <si>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</si>
  <si>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</si>
  <si>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</si>
  <si>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</si>
  <si>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</si>
  <si>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</si>
  <si>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</si>
  <si>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</si>
  <si>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</si>
  <si>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</si>
  <si>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</si>
  <si>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</si>
  <si>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</si>
  <si>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</si>
  <si>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</si>
  <si>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</si>
  <si>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</si>
  <si>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</si>
  <si>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</si>
  <si>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</si>
  <si>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</si>
  <si>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</si>
  <si>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</si>
  <si>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</si>
  <si>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</si>
  <si>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</si>
  <si>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</si>
  <si>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</si>
  <si>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</si>
  <si>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</si>
  <si>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</si>
  <si>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</si>
  <si>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</si>
  <si>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</si>
  <si>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</si>
  <si>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</si>
  <si>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</si>
  <si>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</si>
  <si>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</si>
  <si>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</si>
  <si>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</si>
  <si>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</si>
  <si>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</si>
  <si>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</si>
  <si>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</si>
  <si>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</si>
  <si>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</si>
  <si>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</si>
  <si>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</si>
  <si>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</si>
  <si>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</si>
  <si>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</si>
  <si>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</si>
  <si>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</si>
  <si>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</si>
  <si>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</si>
  <si>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 xml:space="preserve">India </t>
  </si>
  <si>
    <t>LNG  n</t>
  </si>
  <si>
    <t xml:space="preserve">China </t>
  </si>
  <si>
    <t>China  l</t>
  </si>
  <si>
    <t>Japan l</t>
  </si>
  <si>
    <t>Philippines l</t>
  </si>
  <si>
    <t xml:space="preserve">China  </t>
  </si>
  <si>
    <t>Oil h</t>
  </si>
  <si>
    <t xml:space="preserve">Ores and concentrates  </t>
  </si>
  <si>
    <t xml:space="preserve">Germany </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</si>
  <si>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</si>
  <si>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</si>
  <si>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</si>
  <si>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</si>
  <si>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</si>
  <si>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</si>
  <si>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</si>
  <si>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</si>
  <si>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</si>
  <si>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</si>
  <si>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</si>
  <si>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</si>
  <si>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</si>
  <si>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</si>
  <si>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</si>
  <si>
    <t>Lithium</t>
  </si>
  <si>
    <t>Spodumene</t>
  </si>
  <si>
    <t>Lithium hydroxide</t>
  </si>
  <si>
    <t>Belgium</t>
  </si>
  <si>
    <t>Lithium (spodumene)</t>
  </si>
  <si>
    <t>Mine (spodumene)</t>
  </si>
  <si>
    <t>Refined (lithium hydroxide)</t>
  </si>
  <si>
    <t>Volume</t>
  </si>
  <si>
    <t>Total  a b</t>
  </si>
  <si>
    <r>
      <t xml:space="preserve">b </t>
    </r>
    <r>
      <rPr>
        <sz val="11"/>
        <rFont val="Arial"/>
        <family val="2"/>
      </rPr>
      <t>Revenue from spodumene concentrate, lithium hydroxide and other lithium products</t>
    </r>
    <r>
      <rPr>
        <b/>
        <sz val="11"/>
        <rFont val="Arial"/>
        <family val="2"/>
      </rPr>
      <t>.</t>
    </r>
  </si>
  <si>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</si>
  <si>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</si>
  <si>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t>Ore and concentrate (spodumene)  a</t>
  </si>
  <si>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</si>
  <si>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</si>
  <si>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</si>
  <si>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</si>
  <si>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</si>
  <si>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</si>
  <si>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</si>
  <si>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</si>
  <si>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</si>
  <si>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</si>
  <si>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</si>
  <si>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30  Lithium</t>
  </si>
  <si>
    <t>31   Nickel</t>
  </si>
  <si>
    <t>32 Petroleum</t>
  </si>
  <si>
    <t>33   Phosphate</t>
  </si>
  <si>
    <t>34   Silver</t>
  </si>
  <si>
    <t>35   Tin</t>
  </si>
  <si>
    <t>36   Uranium</t>
  </si>
  <si>
    <t>37   Zinc</t>
  </si>
  <si>
    <t>Lithium spodumene China spot price</t>
  </si>
  <si>
    <t>Lithium lithium hydroxide China spot price</t>
  </si>
  <si>
    <r>
      <t xml:space="preserve">c </t>
    </r>
    <r>
      <rPr>
        <sz val="11"/>
        <rFont val="Arial"/>
        <family val="2"/>
      </rPr>
      <t>Lithium carbonate equivalent: this is a measure of the quantity of lithium metal in the product</t>
    </r>
  </si>
  <si>
    <t>China spodumene price CIF</t>
  </si>
  <si>
    <t>China lithium hydroxide price FOB</t>
  </si>
  <si>
    <t>Source: ABS</t>
  </si>
  <si>
    <t xml:space="preserve">Gold </t>
  </si>
  <si>
    <t>Sources: ABS, International Trade in Goods and Services, Australia, cat. no. 5368.0; Company reports; Department of Industry, Science, and Resources; International Trade Centre, International Trade Statistics 2001–2021.</t>
  </si>
  <si>
    <t>Sources: ABS, International Trade in Goods and Services, Australia, cat. no. 5368.0; Company reports; Department of Industry, Science, and Resources; LME; International Trade Centre, International Trade Statistics 2001–2021.</t>
  </si>
  <si>
    <t>Sources:  ABS, International Trade in Goods and Services, Australia, cat. no. 5368.0; Company reports; Department of Industry, Science, and Resources; LME Zinc spot price.</t>
  </si>
  <si>
    <r>
      <t xml:space="preserve">LCE kt </t>
    </r>
    <r>
      <rPr>
        <b/>
        <sz val="11"/>
        <rFont val="Arial"/>
        <family val="2"/>
      </rPr>
      <t>c</t>
    </r>
  </si>
  <si>
    <t>Department of Industry, Science and Resources, Commonwealth of Australia, Resources and Energy Quarterly, September 2024.</t>
  </si>
  <si>
    <t>Vol. 14, No. 3</t>
  </si>
  <si>
    <t>© Commonwealth of Australia 2024</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</si>
  <si>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</si>
  <si>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</si>
  <si>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</si>
  <si>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</si>
  <si>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</si>
  <si>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</si>
  <si>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</si>
  <si>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</si>
  <si>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</si>
  <si>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</si>
  <si>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</si>
  <si>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</si>
  <si>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</si>
  <si>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</si>
  <si>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</si>
  <si>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</si>
  <si>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</si>
  <si>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</si>
  <si>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</si>
  <si>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</si>
  <si>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</si>
  <si>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</si>
  <si>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</si>
  <si>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</si>
  <si>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</si>
  <si>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</si>
  <si>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</si>
  <si>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</si>
  <si>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</si>
  <si>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</si>
  <si>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</si>
  <si>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</si>
  <si>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</si>
  <si>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</si>
  <si>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</si>
  <si>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</si>
  <si>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na</t>
  </si>
  <si>
    <t>2024/09/11</t>
  </si>
  <si>
    <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</si>
  <si>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</si>
  <si>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</si>
  <si>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</si>
  <si>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</si>
  <si>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</si>
  <si>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</si>
  <si>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</si>
  <si>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</si>
  <si>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</si>
  <si>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</si>
  <si>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</si>
  <si>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</si>
  <si>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</si>
  <si>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</si>
  <si>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</si>
  <si>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</si>
  <si>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</si>
  <si>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</si>
  <si>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</si>
  <si>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</si>
  <si>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</si>
  <si>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</si>
  <si>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</si>
  <si>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</si>
  <si>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</si>
  <si>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</si>
  <si>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</si>
  <si>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</si>
  <si>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</si>
  <si>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</si>
  <si>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</si>
  <si>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</si>
  <si>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</si>
  <si>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</si>
  <si>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</si>
  <si>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</si>
  <si>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</si>
  <si>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</si>
  <si>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</si>
  <si>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</si>
  <si>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</si>
  <si>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</si>
  <si>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</si>
  <si>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</si>
  <si>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</si>
  <si>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</si>
  <si>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</si>
  <si>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</si>
  <si>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</si>
  <si>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</si>
  <si>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</si>
  <si>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</si>
  <si>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</si>
  <si>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</si>
  <si>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</si>
  <si>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</si>
  <si>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</si>
  <si>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</si>
  <si>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</si>
  <si>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</si>
  <si>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</si>
  <si>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</si>
  <si>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</si>
  <si>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</si>
  <si>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</si>
  <si>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</si>
  <si>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</si>
  <si>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</si>
  <si>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</si>
  <si>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</si>
  <si>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</si>
  <si>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</si>
  <si>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</si>
  <si>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</si>
  <si>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</si>
  <si>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</si>
  <si>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</si>
  <si>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</si>
  <si>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</si>
  <si>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</si>
  <si>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</si>
  <si>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</si>
  <si>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</si>
  <si>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</si>
  <si>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</si>
  <si>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</si>
  <si>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</si>
  <si>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</si>
  <si>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</si>
  <si>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</si>
  <si>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</si>
  <si>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</si>
  <si>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</si>
  <si>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</si>
  <si>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</si>
  <si>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</si>
  <si>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</si>
  <si>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</si>
  <si>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</si>
  <si>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</si>
  <si>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</si>
  <si>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</si>
  <si>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</si>
  <si>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</si>
  <si>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</si>
  <si>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</si>
  <si>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</si>
  <si>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</si>
  <si>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</si>
  <si>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</si>
  <si>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</si>
  <si>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</si>
  <si>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</si>
  <si>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</si>
  <si>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</si>
  <si>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</si>
  <si>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</si>
  <si>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</si>
  <si>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</si>
  <si>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</si>
  <si>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</si>
  <si>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</si>
  <si>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</si>
  <si>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</si>
  <si>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</si>
  <si>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</si>
  <si>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</si>
  <si>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</si>
  <si>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</si>
  <si>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</si>
  <si>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</si>
  <si>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</si>
  <si>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</si>
  <si>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Jun–2023</t>
  </si>
  <si>
    <t>Sep–2023</t>
  </si>
  <si>
    <t>Dec–2023</t>
  </si>
  <si>
    <t>Mar–2024</t>
  </si>
  <si>
    <t>Jun–2024</t>
  </si>
  <si>
    <t>b</t>
  </si>
  <si>
    <t>Lump and fines.</t>
  </si>
  <si>
    <t>c</t>
  </si>
  <si>
    <t>Includes intermediate products; data is quarterly average; figures for the latest 6 months are preliminary</t>
  </si>
  <si>
    <t>Source: ABS, International Trade in Goods and Services, Australia, cat. no. 5368.0</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</si>
  <si>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</si>
  <si>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</si>
  <si>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</si>
  <si>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</si>
  <si>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</si>
  <si>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</si>
  <si>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</si>
  <si>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</si>
  <si>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</si>
  <si>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</si>
  <si>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</si>
  <si>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</si>
  <si>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</si>
  <si>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</si>
  <si>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</si>
  <si>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</si>
  <si>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</si>
  <si>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</si>
  <si>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</si>
  <si>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</si>
  <si>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</si>
  <si>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</si>
  <si>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</si>
  <si>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</si>
  <si>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</si>
  <si>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</si>
  <si>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</si>
  <si>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</si>
  <si>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</si>
  <si>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</si>
  <si>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</si>
  <si>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</si>
  <si>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</si>
  <si>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</si>
  <si>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</si>
  <si>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</si>
  <si>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</si>
  <si>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</si>
  <si>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</si>
  <si>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</si>
  <si>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</si>
  <si>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</si>
  <si>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</si>
  <si>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</si>
  <si>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</si>
  <si>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</si>
  <si>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</si>
  <si>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</si>
  <si>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</si>
  <si>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</si>
  <si>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</si>
  <si>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</si>
  <si>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</si>
  <si>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</si>
  <si>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</si>
  <si>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</si>
  <si>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</si>
  <si>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</si>
  <si>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</si>
  <si>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</si>
  <si>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</si>
  <si>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</si>
  <si>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</si>
  <si>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</si>
  <si>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</si>
  <si>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</si>
  <si>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</si>
  <si>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</si>
  <si>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</si>
  <si>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</si>
  <si>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</si>
  <si>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</si>
  <si>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</si>
  <si>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</si>
  <si>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</si>
  <si>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</si>
  <si>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</si>
  <si>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</si>
  <si>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</si>
  <si>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</si>
  <si>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</si>
  <si>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</si>
  <si>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</si>
  <si>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</si>
  <si>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</si>
  <si>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</si>
  <si>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</si>
  <si>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</si>
  <si>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</si>
  <si>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</si>
  <si>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</si>
  <si>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</si>
  <si>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</si>
  <si>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</si>
  <si>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</si>
  <si>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</si>
  <si>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</si>
  <si>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</si>
  <si>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</si>
  <si>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</si>
  <si>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</si>
  <si>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</si>
  <si>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</si>
  <si>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</si>
  <si>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</si>
  <si>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</si>
  <si>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</si>
  <si>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</si>
  <si>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</si>
  <si>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</si>
  <si>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</si>
  <si>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</si>
  <si>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</si>
  <si>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</si>
  <si>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</si>
  <si>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</si>
  <si>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</si>
  <si>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</si>
  <si>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</si>
  <si>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</si>
  <si>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</si>
  <si>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</si>
  <si>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</si>
  <si>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</si>
  <si>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</si>
  <si>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</si>
  <si>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</si>
  <si>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</si>
  <si>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</si>
  <si>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</si>
  <si>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</si>
  <si>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</si>
  <si>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</si>
  <si>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</si>
  <si>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</si>
  <si>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</si>
  <si>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</si>
  <si>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</si>
  <si>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</si>
  <si>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</si>
  <si>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</si>
  <si>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</si>
  <si>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</si>
  <si>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</si>
  <si>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</si>
  <si>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</si>
  <si>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</si>
  <si>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</si>
  <si>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</si>
  <si>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</si>
  <si>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</si>
  <si>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</si>
  <si>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</si>
  <si>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</si>
  <si>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</si>
  <si>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</si>
  <si>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</si>
  <si>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</si>
  <si>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</si>
  <si>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</si>
  <si>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</si>
  <si>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</si>
  <si>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</si>
  <si>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</si>
  <si>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</si>
  <si>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</si>
  <si>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</si>
  <si>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</si>
  <si>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</si>
  <si>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</si>
  <si>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</si>
  <si>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</si>
  <si>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</si>
  <si>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</si>
  <si>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</si>
  <si>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</si>
  <si>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</si>
  <si>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</si>
  <si>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</si>
  <si>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</si>
  <si>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</si>
  <si>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</si>
  <si>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</si>
  <si>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</si>
  <si>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</si>
  <si>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</si>
  <si>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</si>
  <si>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</si>
  <si>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</si>
  <si>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</si>
  <si>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</si>
  <si>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</si>
  <si>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</si>
  <si>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</si>
  <si>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</si>
  <si>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</si>
  <si>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</si>
  <si>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</si>
  <si>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</si>
  <si>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</si>
  <si>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</si>
  <si>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</si>
  <si>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</si>
  <si>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</si>
  <si>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</si>
  <si>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</si>
  <si>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</si>
  <si>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</si>
  <si>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</si>
  <si>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</si>
  <si>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</si>
  <si>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</si>
  <si>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</si>
  <si>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</si>
  <si>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</si>
  <si>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</si>
  <si>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</si>
  <si>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</si>
  <si>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</si>
  <si>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</si>
  <si>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</si>
  <si>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</si>
  <si>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</si>
  <si>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</si>
  <si>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</si>
  <si>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</si>
  <si>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</si>
  <si>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</si>
  <si>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</si>
  <si>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</si>
  <si>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</si>
  <si>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</si>
  <si>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</si>
  <si>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</si>
  <si>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</si>
  <si>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</si>
  <si>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</si>
  <si>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</si>
  <si>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</si>
  <si>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</si>
  <si>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</si>
  <si>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</si>
  <si>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</si>
  <si>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</si>
  <si>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</si>
  <si>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</si>
  <si>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</si>
  <si>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</si>
  <si>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</si>
  <si>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</si>
  <si>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</si>
  <si>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</si>
  <si>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</si>
  <si>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</si>
  <si>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</si>
  <si>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</si>
  <si>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</si>
  <si>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</si>
  <si>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</si>
  <si>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</si>
  <si>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</si>
  <si>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</si>
  <si>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</si>
  <si>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</si>
  <si>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</si>
  <si>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</si>
  <si>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</si>
  <si>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</si>
  <si>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</si>
  <si>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</si>
  <si>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</si>
  <si>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</si>
  <si>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</si>
  <si>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</si>
  <si>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</si>
  <si>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</si>
  <si>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</si>
  <si>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</si>
  <si>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</si>
  <si>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</si>
  <si>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</si>
  <si>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</si>
  <si>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</si>
  <si>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</si>
  <si>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</si>
  <si>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</si>
  <si>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</si>
  <si>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</si>
  <si>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</si>
  <si>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</si>
  <si>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</si>
  <si>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</si>
  <si>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</si>
  <si>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</si>
  <si>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</si>
  <si>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</si>
  <si>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</si>
  <si>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</si>
  <si>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</si>
  <si>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</si>
  <si>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</si>
  <si>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</si>
  <si>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</si>
  <si>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</si>
  <si>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</si>
  <si>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</si>
  <si>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</si>
  <si>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</si>
  <si>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</si>
  <si>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</si>
  <si>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</si>
  <si>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</si>
  <si>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</si>
  <si>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</si>
  <si>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</si>
  <si>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</si>
  <si>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</si>
  <si>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</si>
  <si>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</si>
  <si>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</si>
  <si>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</si>
  <si>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</si>
  <si>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</si>
  <si>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</si>
  <si>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</si>
  <si>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</si>
  <si>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</si>
  <si>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</si>
  <si>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</si>
  <si>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</si>
  <si>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</si>
  <si>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</si>
  <si>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</si>
  <si>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</si>
  <si>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</si>
  <si>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</si>
  <si>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</si>
  <si>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</si>
  <si>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</si>
  <si>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</si>
  <si>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</si>
  <si>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</si>
  <si>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</si>
  <si>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</si>
  <si>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</si>
  <si>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</si>
  <si>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</si>
  <si>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</si>
  <si>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</si>
  <si>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</si>
  <si>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</si>
  <si>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</si>
  <si>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</si>
  <si>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</si>
  <si>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</si>
  <si>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</si>
  <si>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</si>
  <si>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</si>
  <si>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</si>
  <si>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</si>
  <si>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</si>
  <si>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</si>
  <si>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</si>
  <si>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</si>
  <si>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</si>
  <si>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</si>
  <si>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</si>
  <si>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</si>
  <si>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</si>
  <si>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</si>
  <si>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</si>
  <si>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</si>
  <si>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</si>
  <si>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</si>
  <si>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</si>
  <si>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</si>
  <si>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</si>
  <si>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</si>
  <si>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</si>
  <si>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</si>
  <si>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</si>
  <si>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</si>
  <si>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</si>
  <si>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</si>
  <si>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</si>
  <si>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</si>
  <si>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</si>
  <si>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</si>
  <si>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</si>
  <si>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</si>
  <si>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</si>
  <si>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</si>
  <si>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</si>
  <si>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</si>
  <si>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</si>
  <si>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</si>
  <si>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</si>
  <si>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</si>
  <si>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</si>
  <si>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</si>
  <si>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</si>
  <si>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</si>
  <si>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</si>
  <si>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</si>
  <si>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</si>
  <si>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</si>
  <si>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</si>
  <si>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</si>
  <si>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</si>
  <si>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</si>
  <si>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</si>
  <si>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</si>
  <si>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</si>
  <si>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</si>
  <si>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</si>
  <si>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</si>
  <si>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</si>
  <si>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</si>
  <si>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</si>
  <si>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July 2024</t>
  </si>
  <si>
    <t>August 2024</t>
  </si>
  <si>
    <t>2023-24</t>
  </si>
  <si>
    <r>
      <rPr>
        <b/>
        <sz val="11"/>
        <rFont val="Arial"/>
        <family val="2"/>
      </rPr>
      <t>a</t>
    </r>
    <r>
      <rPr>
        <sz val="11"/>
        <rFont val="Arial"/>
        <family val="2"/>
      </rPr>
      <t xml:space="preserve">  In Australian dollars. Base: 2023–24 = 100.  </t>
    </r>
  </si>
  <si>
    <r>
      <t>c</t>
    </r>
    <r>
      <rPr>
        <sz val="11"/>
        <rFont val="Arial"/>
        <family val="2"/>
      </rPr>
      <t xml:space="preserve">  Reference year is 2021–22.</t>
    </r>
  </si>
  <si>
    <r>
      <t>b</t>
    </r>
    <r>
      <rPr>
        <sz val="11"/>
        <rFont val="Arial"/>
        <family val="2"/>
      </rPr>
      <t xml:space="preserve">  Base: September 2024 = 100.
</t>
    </r>
  </si>
  <si>
    <t>Alumina fob Western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</si>
</sst>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 numFmtId="172" formatCode="#.00\ ##0;\–###.00\ ##0"/>
    <numFmt numFmtId="173" formatCode="#,##0.00000000"/>
  </numFmts>
  <fonts count="43">
    <font>
      <sz val="11"/>
      <color theme="1"/>
      <name val="Calibri"/>
      <family val="2"/>
      <scheme val="minor"/>
    </font>
    <font>
      <b/>
      <sz val="14"/>
      <color rgb="FF005CAF"/>
      <name val="Calibri"/>
      <family val="2"/>
      <scheme val="minor"/>
    </font>
    <font>
      <b/>
      <sz val="12"/>
      <color rgb="FF005CAF"/>
      <name val="Myriad pro"/>
    </font>
    <font>
      <sz val="11"/>
      <color theme="1"/>
      <name val="Calibri"/>
      <family val="2"/>
    </font>
    <font>
      <b/>
      <sz val="14"/>
      <color rgb="FF005CAF"/>
      <name val="Myriad pro"/>
    </font>
    <font>
      <sz val="11"/>
      <color theme="1"/>
      <name val="Myriad pro"/>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sz val="11"/>
      <color theme="1"/>
      <name val="Calibri"/>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sz val="11"/>
      <color rgb="FFFFFFFF"/>
      <name val="Calibri"/>
      <family val="2"/>
    </font>
    <font>
      <b/>
      <u/>
      <sz val="14"/>
      <color rgb="FF005CAF"/>
      <name val="Calibri"/>
      <family val="2"/>
      <scheme val="minor"/>
    </font>
    <font>
      <b/>
      <sz val="11"/>
      <color theme="1"/>
      <name val="Arial"/>
      <family val="2"/>
    </font>
    <font>
      <sz val="11"/>
      <color theme="1"/>
      <name val="Arial"/>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
      <sz val="8"/>
      <name val="Calibri"/>
      <family val="2"/>
      <scheme val="minor"/>
    </font>
    <font>
      <sz val="11"/>
      <color theme="0"/>
      <name val="Arial"/>
      <family val="2"/>
    </font>
  </fonts>
  <fills count="3">
    <fill>
      <patternFill patternType="none"/>
    </fill>
    <fill>
      <patternFill patternType="gray125"/>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s>
  <cellStyleXfs count="1">
    <xf numFmtId="0" fontId="0" fillId="0" borderId="0"/>
  </cellStyleXfs>
  <cellXfs count="126">
    <xf numFmtId="0" fontId="0" fillId="0" borderId="0" xfId="0"/>
    <xf numFmtId="0" fontId="1" fillId="0" borderId="0" xfId="0" applyFont="1"/>
    <xf numFmtId="0" fontId="2" fillId="0" borderId="0" xfId="0" applyFont="1" applyAlignment="1">
      <alignment horizontal="left" indent="2"/>
    </xf>
    <xf numFmtId="0" fontId="3" fillId="0" borderId="0" xfId="0" applyFont="1" applyAlignment="1">
      <alignment horizontal="left" indent="2"/>
    </xf>
    <xf numFmtId="0" fontId="4" fillId="0" borderId="0" xfId="0" applyFont="1"/>
    <xf numFmtId="0" fontId="5" fillId="0" borderId="0" xfId="0" applyFont="1" applyAlignment="1">
      <alignment horizontal="left" indent="2"/>
    </xf>
    <xf numFmtId="0" fontId="6" fillId="0" borderId="0" xfId="0" applyFont="1" applyAlignment="1">
      <alignment horizontal="left" indent="2"/>
    </xf>
    <xf numFmtId="0" fontId="5" fillId="0" borderId="0" xfId="0" applyFont="1" applyAlignment="1">
      <alignment horizontal="right"/>
    </xf>
    <xf numFmtId="0" fontId="4" fillId="0" borderId="0" xfId="0" applyFont="1" applyAlignment="1">
      <alignment horizontal="right"/>
    </xf>
    <xf numFmtId="0" fontId="9" fillId="0" borderId="0" xfId="0" applyFont="1" applyAlignment="1">
      <alignment horizontal="left" indent="2"/>
    </xf>
    <xf numFmtId="0" fontId="5" fillId="0" borderId="1" xfId="0" applyFont="1" applyBorder="1" applyAlignment="1">
      <alignment horizontal="center"/>
    </xf>
    <xf numFmtId="0" fontId="7" fillId="0" borderId="0" xfId="0" applyFont="1" applyAlignment="1">
      <alignment horizontal="left" indent="2"/>
    </xf>
    <xf numFmtId="0" fontId="5"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1"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8" fillId="0" borderId="0" xfId="0" applyFont="1" applyAlignment="1">
      <alignment vertical="center"/>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9" fillId="0" borderId="0" xfId="0" applyNumberFormat="1" applyFont="1" applyAlignment="1">
      <alignment vertical="center"/>
    </xf>
    <xf numFmtId="0" fontId="20" fillId="0" borderId="0" xfId="0" applyFont="1" applyAlignment="1" applyProtection="1">
      <alignment horizontal="right"/>
      <protection locked="0"/>
    </xf>
    <xf numFmtId="1" fontId="20" fillId="0" borderId="0" xfId="0" applyNumberFormat="1" applyFont="1" applyAlignment="1" applyProtection="1">
      <alignment horizontal="left"/>
      <protection locked="0"/>
    </xf>
    <xf numFmtId="1" fontId="20" fillId="0" borderId="0" xfId="0" applyNumberFormat="1" applyFont="1" applyAlignment="1" applyProtection="1">
      <alignment horizontal="right"/>
      <protection locked="0"/>
    </xf>
    <xf numFmtId="0" fontId="20" fillId="0" borderId="5" xfId="0" applyFont="1" applyBorder="1" applyAlignment="1">
      <alignment horizontal="right"/>
    </xf>
    <xf numFmtId="0" fontId="20"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20" fillId="0" borderId="0" xfId="0" applyFont="1" applyAlignment="1">
      <alignment horizontal="left"/>
    </xf>
    <xf numFmtId="0" fontId="20" fillId="0" borderId="0" xfId="0" applyFont="1"/>
    <xf numFmtId="0" fontId="21"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20" fillId="0" borderId="5" xfId="0" applyNumberFormat="1" applyFont="1" applyBorder="1" applyAlignment="1">
      <alignment horizontal="right"/>
    </xf>
    <xf numFmtId="170" fontId="17" fillId="0" borderId="0" xfId="0" applyNumberFormat="1" applyFont="1"/>
    <xf numFmtId="0" fontId="20" fillId="0" borderId="0" xfId="0" applyFont="1" applyAlignment="1">
      <alignment horizontal="left" vertical="top" wrapText="1"/>
    </xf>
    <xf numFmtId="0" fontId="20" fillId="0" borderId="0" xfId="0" applyFont="1" applyAlignment="1">
      <alignment horizontal="left" vertical="top"/>
    </xf>
    <xf numFmtId="0" fontId="22"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20" fillId="0" borderId="0" xfId="0" applyFont="1" applyAlignment="1" applyProtection="1">
      <alignment horizontal="left" vertical="top" wrapText="1"/>
      <protection locked="0"/>
    </xf>
    <xf numFmtId="169" fontId="20"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3" fillId="0" borderId="0" xfId="0" applyFont="1" applyAlignment="1" applyProtection="1">
      <alignment horizontal="left" vertical="center"/>
      <protection locked="0"/>
    </xf>
    <xf numFmtId="0" fontId="20" fillId="0" borderId="0" xfId="0" applyFont="1" applyAlignment="1">
      <alignment horizontal="right"/>
    </xf>
    <xf numFmtId="0" fontId="17" fillId="0" borderId="0" xfId="0" applyFont="1" applyAlignment="1">
      <alignment horizontal="left" vertical="top"/>
    </xf>
    <xf numFmtId="0" fontId="20" fillId="0" borderId="0" xfId="0" applyFont="1" applyAlignment="1" applyProtection="1">
      <alignment horizontal="right" wrapText="1"/>
      <protection locked="0"/>
    </xf>
    <xf numFmtId="165" fontId="20" fillId="0" borderId="0" xfId="0" applyNumberFormat="1" applyFont="1" applyAlignment="1">
      <alignment horizontal="right" wrapText="1"/>
    </xf>
    <xf numFmtId="166" fontId="17" fillId="2" borderId="0" xfId="0" applyNumberFormat="1" applyFont="1" applyFill="1" applyAlignment="1">
      <alignment horizontal="right"/>
    </xf>
    <xf numFmtId="171" fontId="20"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4"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4" fillId="0" borderId="0" xfId="0" applyFont="1"/>
    <xf numFmtId="0" fontId="25" fillId="0" borderId="0" xfId="0" applyFont="1" applyAlignment="1">
      <alignment horizontal="left" vertical="center"/>
    </xf>
    <xf numFmtId="1" fontId="3" fillId="0" borderId="0" xfId="0" applyNumberFormat="1" applyFont="1"/>
    <xf numFmtId="0" fontId="20"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6"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0" fontId="27" fillId="0" borderId="6" xfId="0" applyFont="1" applyBorder="1"/>
    <xf numFmtId="0" fontId="28" fillId="0" borderId="6" xfId="0" applyFont="1" applyBorder="1" applyAlignment="1">
      <alignment horizontal="left"/>
    </xf>
    <xf numFmtId="14" fontId="16" fillId="0" borderId="6" xfId="0" applyNumberFormat="1" applyFont="1" applyBorder="1"/>
    <xf numFmtId="169" fontId="20"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3" fontId="17" fillId="0" borderId="7" xfId="0" applyNumberFormat="1" applyFont="1" applyBorder="1" applyAlignment="1">
      <alignment horizontal="right"/>
    </xf>
    <xf numFmtId="0" fontId="3" fillId="0" borderId="7" xfId="0" applyFont="1" applyBorder="1"/>
    <xf numFmtId="0" fontId="3" fillId="0" borderId="0" xfId="0" applyFont="1"/>
    <xf numFmtId="0" fontId="20" fillId="0" borderId="6" xfId="0" applyFont="1" applyBorder="1"/>
    <xf numFmtId="0" fontId="20" fillId="0" borderId="6" xfId="0" applyFont="1" applyBorder="1" applyAlignment="1">
      <alignment horizontal="left"/>
    </xf>
    <xf numFmtId="171" fontId="20" fillId="0" borderId="6" xfId="0" applyNumberFormat="1" applyFont="1" applyBorder="1" applyAlignment="1" applyProtection="1">
      <alignment horizontal="left"/>
      <protection locked="0"/>
    </xf>
    <xf numFmtId="0" fontId="29" fillId="0" borderId="6" xfId="0" applyFont="1" applyBorder="1"/>
    <xf numFmtId="3" fontId="30" fillId="0" borderId="6" xfId="0" applyNumberFormat="1" applyFont="1" applyBorder="1"/>
    <xf numFmtId="164" fontId="31" fillId="0" borderId="6" xfId="0" applyNumberFormat="1" applyFont="1" applyBorder="1" applyAlignment="1">
      <alignment vertical="center"/>
    </xf>
    <xf numFmtId="0" fontId="32" fillId="0" borderId="6" xfId="0" applyFont="1" applyBorder="1" applyAlignment="1" applyProtection="1">
      <alignment horizontal="right"/>
      <protection locked="0"/>
    </xf>
    <xf numFmtId="0" fontId="16" fillId="0" borderId="6" xfId="0" applyFont="1" applyBorder="1" applyAlignment="1">
      <alignment horizontal="left"/>
    </xf>
    <xf numFmtId="0" fontId="42" fillId="0" borderId="6" xfId="0" applyFont="1" applyBorder="1" applyAlignment="1" applyProtection="1">
      <alignment horizontal="right"/>
      <protection locked="0"/>
    </xf>
    <xf numFmtId="0" fontId="34" fillId="0" borderId="0" xfId="0" applyFont="1" applyAlignment="1">
      <alignment horizontal="left" vertical="top" wrapText="1"/>
    </xf>
    <xf numFmtId="172" fontId="17" fillId="0" borderId="0" xfId="0" applyNumberFormat="1" applyFont="1" applyAlignment="1">
      <alignment horizontal="right"/>
    </xf>
    <xf numFmtId="173" fontId="17" fillId="0" borderId="0" xfId="0" applyNumberFormat="1" applyFont="1" applyAlignment="1">
      <alignment horizontal="right"/>
    </xf>
    <xf numFmtId="0" fontId="7" fillId="0" borderId="1"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8" fillId="0" borderId="4" xfId="0" applyFont="1" applyBorder="1" applyAlignment="1">
      <alignment horizontal="center" vertical="center" wrapText="1"/>
    </xf>
    <xf numFmtId="0" fontId="5" fillId="0" borderId="2" xfId="0" applyFont="1" applyBorder="1" applyAlignment="1">
      <alignment horizontal="center"/>
    </xf>
    <xf numFmtId="0" fontId="5" fillId="0" borderId="3" xfId="0" applyFont="1" applyBorder="1" applyAlignment="1">
      <alignment horizontal="center"/>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1571625</xdr:colOff>
      <xdr:row>4</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81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00000000-0008-0000-1800-000002000000}"/>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4864608" cy="85953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571500</xdr:colOff>
      <xdr:row>38</xdr:row>
      <xdr:rowOff>228600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00000000-0008-0000-2100-000003040000}"/>
            </a:ext>
          </a:extLst>
        </xdr:cNvPr>
        <xdr:cNvSpPr txBox="1">
          <a:spLocks noChangeArrowheads="1"/>
        </xdr:cNvSpPr>
      </xdr:nvSpPr>
      <xdr:spPr bwMode="auto">
        <a:xfrm>
          <a:off x="11058525" y="12258675"/>
          <a:ext cx="1381125" cy="77152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tabSelected="1" topLeftCell="A4" workbookViewId="0">
      <selection activeCell="F37" sqref="F37"/>
    </sheetView>
  </sheetViews>
  <sheetFormatPr defaultColWidth="11.44140625" defaultRowHeight="14.4"/>
  <cols>
    <col min="6" max="6" width="94.44140625" customWidth="1"/>
  </cols>
  <sheetData>
    <row r="5" spans="6:6" ht="18" customHeight="1">
      <c r="F5" s="1"/>
    </row>
    <row r="6" spans="6:6" ht="17.399999999999999" customHeight="1">
      <c r="F6" s="4" t="s">
        <v>0</v>
      </c>
    </row>
    <row r="7" spans="6:6" ht="17.399999999999999" customHeight="1">
      <c r="F7" s="4" t="s">
        <v>1</v>
      </c>
    </row>
    <row r="8" spans="6:6">
      <c r="F8" s="5"/>
    </row>
    <row r="9" spans="6:6">
      <c r="F9" s="5"/>
    </row>
    <row r="10" spans="6:6" ht="15.6" customHeight="1">
      <c r="F10" s="2" t="s">
        <v>2</v>
      </c>
    </row>
    <row r="11" spans="6:6" ht="15.6" customHeight="1">
      <c r="F11" s="2" t="s">
        <v>3</v>
      </c>
    </row>
    <row r="12" spans="6:6" ht="15.6" customHeight="1">
      <c r="F12" s="2" t="s">
        <v>4</v>
      </c>
    </row>
    <row r="13" spans="6:6" ht="15.6" customHeight="1">
      <c r="F13" s="2" t="s">
        <v>5</v>
      </c>
    </row>
    <row r="14" spans="6:6" ht="15.6" customHeight="1">
      <c r="F14" s="2" t="s">
        <v>6</v>
      </c>
    </row>
    <row r="15" spans="6:6" ht="15.6" customHeight="1">
      <c r="F15" s="2" t="s">
        <v>7</v>
      </c>
    </row>
    <row r="16" spans="6:6" ht="15.6" customHeight="1">
      <c r="F16" s="2" t="s">
        <v>8</v>
      </c>
    </row>
    <row r="17" spans="6:6" ht="15.6" customHeight="1">
      <c r="F17" s="2" t="s">
        <v>9</v>
      </c>
    </row>
    <row r="18" spans="6:6" ht="15.6" customHeight="1">
      <c r="F18" s="2" t="s">
        <v>10</v>
      </c>
    </row>
    <row r="19" spans="6:6" ht="15.6" customHeight="1">
      <c r="F19" s="2" t="s">
        <v>11</v>
      </c>
    </row>
    <row r="20" spans="6:6" ht="15.6" customHeight="1">
      <c r="F20" s="2" t="s">
        <v>12</v>
      </c>
    </row>
    <row r="21" spans="6:6" ht="15.6" customHeight="1">
      <c r="F21" s="2" t="s">
        <v>13</v>
      </c>
    </row>
    <row r="22" spans="6:6" ht="15.6" customHeight="1">
      <c r="F22" s="2" t="s">
        <v>14</v>
      </c>
    </row>
    <row r="23" spans="6:6" ht="15.6" customHeight="1">
      <c r="F23" s="2" t="s">
        <v>15</v>
      </c>
    </row>
    <row r="24" spans="6:6" ht="15.6" customHeight="1">
      <c r="F24" s="2" t="s">
        <v>16</v>
      </c>
    </row>
    <row r="25" spans="6:6" ht="15.6" customHeight="1">
      <c r="F25" s="2" t="s">
        <v>17</v>
      </c>
    </row>
    <row r="26" spans="6:6" ht="15.6" customHeight="1">
      <c r="F26" s="2" t="s">
        <v>18</v>
      </c>
    </row>
    <row r="27" spans="6:6" ht="15.6" customHeight="1">
      <c r="F27" s="2" t="s">
        <v>19</v>
      </c>
    </row>
    <row r="28" spans="6:6" ht="15.6" customHeight="1">
      <c r="F28" s="2" t="s">
        <v>20</v>
      </c>
    </row>
    <row r="29" spans="6:6" ht="15.6" customHeight="1">
      <c r="F29" s="2" t="s">
        <v>21</v>
      </c>
    </row>
    <row r="30" spans="6:6" ht="15.6" customHeight="1">
      <c r="F30" s="2" t="s">
        <v>22</v>
      </c>
    </row>
    <row r="31" spans="6:6" ht="15.6" customHeight="1">
      <c r="F31" s="2" t="s">
        <v>23</v>
      </c>
    </row>
    <row r="32" spans="6:6" ht="15.6" customHeight="1">
      <c r="F32" s="2" t="s">
        <v>24</v>
      </c>
    </row>
    <row r="33" spans="6:6" ht="15.6" customHeight="1">
      <c r="F33" s="2" t="s">
        <v>25</v>
      </c>
    </row>
    <row r="34" spans="6:6" ht="15.6" customHeight="1">
      <c r="F34" s="2" t="s">
        <v>26</v>
      </c>
    </row>
    <row r="35" spans="6:6" ht="15.6" customHeight="1">
      <c r="F35" s="2" t="s">
        <v>27</v>
      </c>
    </row>
    <row r="36" spans="6:6" ht="15.6" customHeight="1">
      <c r="F36" s="2" t="s">
        <v>28</v>
      </c>
    </row>
    <row r="37" spans="6:6" ht="15.6" customHeight="1">
      <c r="F37" s="2" t="s">
        <v>29</v>
      </c>
    </row>
    <row r="38" spans="6:6" ht="15.6" customHeight="1">
      <c r="F38" s="2" t="s">
        <v>30</v>
      </c>
    </row>
    <row r="39" spans="6:6" ht="15.6" customHeight="1">
      <c r="F39" s="2" t="s">
        <v>31</v>
      </c>
    </row>
    <row r="40" spans="6:6" ht="15.6" customHeight="1">
      <c r="F40" s="2" t="s">
        <v>32</v>
      </c>
    </row>
    <row r="41" spans="6:6" ht="15.6" customHeight="1">
      <c r="F41" s="2" t="s">
        <v>33</v>
      </c>
    </row>
    <row r="42" spans="6:6" ht="15.6" customHeight="1">
      <c r="F42" s="2" t="s">
        <v>846</v>
      </c>
    </row>
    <row r="43" spans="6:6" ht="15.6" customHeight="1">
      <c r="F43" s="2" t="s">
        <v>835</v>
      </c>
    </row>
    <row r="44" spans="6:6" ht="15.6" customHeight="1">
      <c r="F44" s="2" t="s">
        <v>836</v>
      </c>
    </row>
    <row r="45" spans="6:6" ht="15.6" customHeight="1">
      <c r="F45" s="2" t="s">
        <v>837</v>
      </c>
    </row>
    <row r="46" spans="6:6" ht="15.6" customHeight="1">
      <c r="F46" s="2" t="s">
        <v>838</v>
      </c>
    </row>
    <row r="47" spans="6:6" ht="15.6" customHeight="1">
      <c r="F47" s="2" t="s">
        <v>839</v>
      </c>
    </row>
    <row r="48" spans="6:6" ht="15.6" customHeight="1">
      <c r="F48" s="2" t="s">
        <v>840</v>
      </c>
    </row>
    <row r="49" spans="6:6" ht="15.6" customHeight="1">
      <c r="F49" s="2" t="s">
        <v>841</v>
      </c>
    </row>
    <row r="50" spans="6:6" ht="15.6" customHeight="1">
      <c r="F50" s="2" t="s">
        <v>842</v>
      </c>
    </row>
    <row r="51" spans="6:6" ht="15.6" customHeight="1">
      <c r="F51" s="2" t="s">
        <v>843</v>
      </c>
    </row>
    <row r="52" spans="6:6" ht="15.6" customHeight="1">
      <c r="F52" s="2" t="s">
        <v>844</v>
      </c>
    </row>
    <row r="53" spans="6:6" ht="15.6" customHeight="1">
      <c r="F53" s="2" t="s">
        <v>845</v>
      </c>
    </row>
    <row r="54" spans="6:6">
      <c r="F54" s="3"/>
    </row>
    <row r="55" spans="6:6">
      <c r="F55" s="3"/>
    </row>
    <row r="56" spans="6:6">
      <c r="F56" s="3"/>
    </row>
    <row r="57" spans="6:6">
      <c r="F57" s="3"/>
    </row>
    <row r="58" spans="6:6">
      <c r="F58" s="3"/>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4" location="'32'!A1" display="32  Petroleum" xr:uid="{00000000-0004-0000-0000-000020000000}"/>
    <hyperlink ref="F45" location="'33'!A1" display="33  Phosphate" xr:uid="{00000000-0004-0000-0000-000021000000}"/>
    <hyperlink ref="F47" location="'35'!A1" display="35  Tin" xr:uid="{00000000-0004-0000-0000-000022000000}"/>
    <hyperlink ref="F48" location="'36'!A1" display="36  Uranium" xr:uid="{00000000-0004-0000-0000-000023000000}"/>
    <hyperlink ref="F49" location="'37'!A1" display="37  Zinc" xr:uid="{00000000-0004-0000-0000-000024000000}"/>
    <hyperlink ref="F50" location="'38'!A1" display="38  Principal markets for Australia's commodity exports, by value (FY)" xr:uid="{00000000-0004-0000-0000-000025000000}"/>
    <hyperlink ref="F51" location="'39'!A1" display="39  Principal markets for Australia's commodity exports, by volume (FY)" xr:uid="{00000000-0004-0000-0000-000026000000}"/>
    <hyperlink ref="F52" location="'40'!A1" display="40  Principal markets for Australia's commodity exports, by value (CY)" xr:uid="{00000000-0004-0000-0000-000027000000}"/>
    <hyperlink ref="F53" location="'41'!A1" display="41  Principal markets for Australia's commodity exports, by volume (CY)" xr:uid="{00000000-0004-0000-0000-000028000000}"/>
    <hyperlink ref="F42" location="'30'!A1" display="30  Lithium" xr:uid="{00000000-0004-0000-0000-000029000000}"/>
    <hyperlink ref="F43" location="'31'!A1" display="31  Nickel" xr:uid="{00000000-0004-0000-0000-00002A000000}"/>
    <hyperlink ref="F46" location="'34'!A1" display="34  Silver" xr:uid="{00000000-0004-0000-0000-00002B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9"/>
  <sheetViews>
    <sheetView topLeftCell="A3" workbookViewId="0">
      <pane xSplit="7" ySplit="4" topLeftCell="H7" activePane="bottomRight" state="frozen"/>
      <selection activeCell="A3" sqref="A3"/>
      <selection pane="topRight" activeCell="H3" sqref="H3"/>
      <selection pane="bottomLeft" activeCell="A7" sqref="A7"/>
      <selection pane="bottomRight"/>
    </sheetView>
  </sheetViews>
  <sheetFormatPr defaultColWidth="11.44140625" defaultRowHeight="14.4"/>
  <cols>
    <col min="1" max="1" width="16.5546875" customWidth="1"/>
    <col min="4" max="4" width="13.44140625" customWidth="1"/>
    <col min="6" max="6" width="44.88671875" customWidth="1"/>
    <col min="7" max="7" width="12.88671875" customWidth="1"/>
    <col min="8" max="53" width="14.44140625" customWidth="1"/>
  </cols>
  <sheetData>
    <row r="1" spans="1:150"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5" t="s">
        <v>905</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row>
    <row r="3" spans="1:150" ht="18" customHeight="1">
      <c r="A3" s="93"/>
      <c r="B3" s="88" t="s">
        <v>906</v>
      </c>
      <c r="C3" s="93"/>
      <c r="D3" s="93"/>
      <c r="E3" s="93"/>
      <c r="F3" s="91"/>
      <c r="G3" s="92"/>
      <c r="H3" s="89">
        <f>H7</f>
        <v>1990</v>
      </c>
      <c r="I3" s="89">
        <f t="shared" ref="I3:AN3" si="1">I7</f>
        <v>1991</v>
      </c>
      <c r="J3" s="89">
        <f t="shared" si="1"/>
        <v>1992</v>
      </c>
      <c r="K3" s="89">
        <f t="shared" si="1"/>
        <v>1993</v>
      </c>
      <c r="L3" s="89">
        <f t="shared" si="1"/>
        <v>1994</v>
      </c>
      <c r="M3" s="89">
        <f t="shared" si="1"/>
        <v>1995</v>
      </c>
      <c r="N3" s="89">
        <f t="shared" si="1"/>
        <v>1996</v>
      </c>
      <c r="O3" s="89">
        <f t="shared" si="1"/>
        <v>1997</v>
      </c>
      <c r="P3" s="89">
        <f t="shared" si="1"/>
        <v>1998</v>
      </c>
      <c r="Q3" s="89">
        <f t="shared" si="1"/>
        <v>1999</v>
      </c>
      <c r="R3" s="89">
        <f t="shared" si="1"/>
        <v>2000</v>
      </c>
      <c r="S3" s="89">
        <f t="shared" si="1"/>
        <v>2001</v>
      </c>
      <c r="T3" s="89">
        <f t="shared" si="1"/>
        <v>2002</v>
      </c>
      <c r="U3" s="89">
        <f t="shared" si="1"/>
        <v>2003</v>
      </c>
      <c r="V3" s="89">
        <f t="shared" si="1"/>
        <v>2004</v>
      </c>
      <c r="W3" s="89">
        <f t="shared" si="1"/>
        <v>2005</v>
      </c>
      <c r="X3" s="89">
        <f t="shared" si="1"/>
        <v>2006</v>
      </c>
      <c r="Y3" s="89">
        <f t="shared" si="1"/>
        <v>2007</v>
      </c>
      <c r="Z3" s="89">
        <f t="shared" si="1"/>
        <v>2008</v>
      </c>
      <c r="AA3" s="89">
        <f t="shared" si="1"/>
        <v>2009</v>
      </c>
      <c r="AB3" s="89">
        <f t="shared" si="1"/>
        <v>2010</v>
      </c>
      <c r="AC3" s="89">
        <f t="shared" si="1"/>
        <v>2011</v>
      </c>
      <c r="AD3" s="89">
        <f t="shared" si="1"/>
        <v>2012</v>
      </c>
      <c r="AE3" s="89">
        <f t="shared" si="1"/>
        <v>2013</v>
      </c>
      <c r="AF3" s="89">
        <f t="shared" si="1"/>
        <v>2014</v>
      </c>
      <c r="AG3" s="89">
        <f t="shared" si="1"/>
        <v>2015</v>
      </c>
      <c r="AH3" s="89">
        <f t="shared" si="1"/>
        <v>2016</v>
      </c>
      <c r="AI3" s="89">
        <f t="shared" si="1"/>
        <v>2017</v>
      </c>
      <c r="AJ3" s="89">
        <f t="shared" si="1"/>
        <v>2018</v>
      </c>
      <c r="AK3" s="89">
        <f t="shared" si="1"/>
        <v>2019</v>
      </c>
      <c r="AL3" s="89">
        <f t="shared" si="1"/>
        <v>2020</v>
      </c>
      <c r="AM3" s="89">
        <f t="shared" si="1"/>
        <v>2021</v>
      </c>
      <c r="AN3" s="89">
        <f t="shared" si="1"/>
        <v>2022</v>
      </c>
      <c r="AO3" s="89"/>
      <c r="AP3" s="25"/>
      <c r="AQ3" s="25"/>
      <c r="AR3" s="25"/>
      <c r="AS3" s="25"/>
      <c r="AT3" s="25"/>
      <c r="AU3" s="25"/>
      <c r="AV3" s="25"/>
      <c r="AW3" s="25"/>
      <c r="AX3" s="25"/>
      <c r="AY3" s="25"/>
      <c r="AZ3" s="25"/>
      <c r="BA3" s="25"/>
    </row>
    <row r="4" spans="1:150" ht="18" customHeight="1">
      <c r="A4" s="93"/>
      <c r="B4" s="88" t="s">
        <v>906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50" ht="18" customHeight="1">
      <c r="B5" t="s">
        <v>906</v>
      </c>
      <c r="F5" s="27"/>
      <c r="G5" s="28"/>
      <c r="O5" s="25"/>
      <c r="P5" s="25"/>
      <c r="Q5" s="25"/>
      <c r="R5" s="25"/>
      <c r="S5" s="25"/>
      <c r="T5" s="25"/>
      <c r="U5" s="25"/>
      <c r="V5" s="25"/>
      <c r="W5" s="25"/>
      <c r="X5" s="25"/>
      <c r="Y5" s="25"/>
      <c r="Z5" s="25"/>
      <c r="AA5" s="25"/>
      <c r="AB5" s="25"/>
      <c r="AC5" s="25"/>
      <c r="AD5" s="25"/>
      <c r="AE5" s="25"/>
      <c r="AF5" s="25"/>
      <c r="AG5" s="25"/>
      <c r="AH5" s="25"/>
      <c r="AI5" s="25"/>
    </row>
    <row r="6" spans="1:150" ht="82.5" customHeight="1">
      <c r="B6" t="s">
        <v>906</v>
      </c>
      <c r="D6" s="23" t="s">
        <v>906</v>
      </c>
      <c r="F6" s="29" t="s">
        <v>8</v>
      </c>
      <c r="G6" s="30"/>
      <c r="O6" s="25"/>
      <c r="P6" s="25"/>
      <c r="Q6" s="25"/>
      <c r="R6" s="25"/>
      <c r="S6" s="25"/>
      <c r="T6" s="25"/>
      <c r="U6" s="25"/>
      <c r="V6" s="25"/>
      <c r="W6" s="25"/>
      <c r="X6" s="25"/>
      <c r="Y6" s="25"/>
      <c r="Z6" s="25"/>
      <c r="AA6" s="25"/>
      <c r="AB6" s="25"/>
      <c r="AC6" s="25"/>
      <c r="AD6" s="25"/>
      <c r="AE6" s="25"/>
      <c r="AF6" s="25"/>
      <c r="AG6" s="25"/>
      <c r="AH6" s="25"/>
      <c r="AI6" s="25"/>
    </row>
    <row r="7" spans="1:150" ht="34.35" customHeight="1">
      <c r="B7" t="s">
        <v>906</v>
      </c>
      <c r="D7" s="23" t="s">
        <v>906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row>
    <row r="8" spans="1:150" ht="28.35" customHeight="1">
      <c r="B8" t="s">
        <v>906</v>
      </c>
      <c r="F8" s="34" t="s">
        <v>152</v>
      </c>
      <c r="G8" s="28"/>
      <c r="H8" s="35"/>
      <c r="I8" s="35"/>
      <c r="J8" s="35"/>
      <c r="K8" s="35"/>
      <c r="L8" s="35"/>
      <c r="M8" s="35"/>
      <c r="N8" s="35"/>
    </row>
    <row r="9" spans="1:150" ht="28.35" customHeight="1">
      <c r="B9" t="s">
        <v>906</v>
      </c>
      <c r="F9" s="27" t="s">
        <v>294</v>
      </c>
      <c r="G9" s="28"/>
      <c r="H9" s="35"/>
      <c r="I9" s="35"/>
      <c r="J9" s="35"/>
      <c r="K9" s="35"/>
      <c r="L9" s="35"/>
      <c r="M9" s="35"/>
      <c r="N9" s="35"/>
    </row>
    <row r="10" spans="1:150" ht="20.100000000000001" customHeight="1">
      <c r="B10" s="23" t="s">
        <v>906</v>
      </c>
      <c r="F10" s="36" t="s">
        <v>295</v>
      </c>
      <c r="G10" s="28" t="s">
        <v>296</v>
      </c>
      <c r="H10" s="37">
        <v>40.85</v>
      </c>
      <c r="I10" s="37">
        <v>39.85</v>
      </c>
      <c r="J10" s="37">
        <v>38.9</v>
      </c>
      <c r="K10" s="37">
        <v>36.35</v>
      </c>
      <c r="L10" s="37">
        <v>34.35</v>
      </c>
      <c r="M10" s="37">
        <v>40.299999999999997</v>
      </c>
      <c r="N10" s="37">
        <v>40.299999999999997</v>
      </c>
      <c r="O10" s="37">
        <v>37.65</v>
      </c>
      <c r="P10" s="37">
        <v>34.35</v>
      </c>
      <c r="Q10" s="37">
        <v>29.95</v>
      </c>
      <c r="R10" s="37">
        <v>28.75</v>
      </c>
      <c r="S10" s="37">
        <v>34.5</v>
      </c>
      <c r="T10" s="37">
        <v>26.75</v>
      </c>
      <c r="U10" s="37">
        <v>26.75</v>
      </c>
      <c r="V10" s="37">
        <v>45</v>
      </c>
      <c r="W10" s="37">
        <v>52.5</v>
      </c>
      <c r="X10" s="37">
        <v>52.5</v>
      </c>
      <c r="Y10" s="37">
        <v>55.5</v>
      </c>
      <c r="Z10" s="37">
        <v>125</v>
      </c>
      <c r="AA10" s="37">
        <v>70.349999999999994</v>
      </c>
      <c r="AB10" s="37">
        <v>98</v>
      </c>
      <c r="AC10" s="37">
        <v>129.85</v>
      </c>
      <c r="AD10" s="37">
        <v>115</v>
      </c>
      <c r="AE10" s="37">
        <v>95</v>
      </c>
      <c r="AF10" s="37">
        <v>81.8</v>
      </c>
      <c r="AG10" s="37">
        <v>67.8</v>
      </c>
      <c r="AH10" s="37">
        <v>61.6</v>
      </c>
      <c r="AI10" s="37">
        <v>84.97</v>
      </c>
      <c r="AJ10" s="37">
        <v>110</v>
      </c>
      <c r="AK10" s="37">
        <v>94.75</v>
      </c>
      <c r="AL10" s="37">
        <v>68.75</v>
      </c>
      <c r="AM10" s="37">
        <v>109.97</v>
      </c>
      <c r="AN10" s="37">
        <v>395</v>
      </c>
      <c r="AO10" s="37">
        <v>200</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row>
    <row r="11" spans="1:150" ht="20.100000000000001" customHeight="1">
      <c r="B11" s="23" t="s">
        <v>906</v>
      </c>
      <c r="F11" s="36" t="s">
        <v>297</v>
      </c>
      <c r="G11" s="28" t="s">
        <v>296</v>
      </c>
      <c r="H11" s="37">
        <v>50.4</v>
      </c>
      <c r="I11" s="37">
        <v>52.3</v>
      </c>
      <c r="J11" s="37">
        <v>51.3</v>
      </c>
      <c r="K11" s="37">
        <v>50.8</v>
      </c>
      <c r="L11" s="37">
        <v>48.8</v>
      </c>
      <c r="M11" s="37">
        <v>49.1875</v>
      </c>
      <c r="N11" s="37">
        <v>52.55</v>
      </c>
      <c r="O11" s="37">
        <v>53.424999999999997</v>
      </c>
      <c r="P11" s="37">
        <v>51.587499999999999</v>
      </c>
      <c r="Q11" s="37">
        <v>44.162500000000001</v>
      </c>
      <c r="R11" s="37">
        <v>40.287500000000001</v>
      </c>
      <c r="S11" s="37">
        <v>42</v>
      </c>
      <c r="T11" s="37">
        <v>46.762500000000003</v>
      </c>
      <c r="U11" s="37">
        <v>46.674999999999997</v>
      </c>
      <c r="V11" s="37">
        <v>54.3</v>
      </c>
      <c r="W11" s="37">
        <v>108</v>
      </c>
      <c r="X11" s="37">
        <v>117.5</v>
      </c>
      <c r="Y11" s="37">
        <v>102.25</v>
      </c>
      <c r="Z11" s="37">
        <v>249.5</v>
      </c>
      <c r="AA11" s="37">
        <v>171</v>
      </c>
      <c r="AB11" s="37">
        <v>190.5</v>
      </c>
      <c r="AC11" s="37">
        <v>288.75</v>
      </c>
      <c r="AD11" s="37">
        <v>210</v>
      </c>
      <c r="AE11" s="37">
        <v>158.5</v>
      </c>
      <c r="AF11" s="37">
        <v>125.5</v>
      </c>
      <c r="AG11" s="37">
        <v>102.25</v>
      </c>
      <c r="AH11" s="37">
        <v>114.25</v>
      </c>
      <c r="AI11" s="37">
        <v>210.25</v>
      </c>
      <c r="AJ11" s="37">
        <v>207.5</v>
      </c>
      <c r="AK11" s="37">
        <v>184.0925</v>
      </c>
      <c r="AL11" s="37">
        <v>126.1375</v>
      </c>
      <c r="AM11" s="37">
        <v>204.995</v>
      </c>
      <c r="AN11" s="37">
        <v>371.5</v>
      </c>
      <c r="AO11" s="37">
        <v>288.74461538461497</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row>
    <row r="12" spans="1:150" ht="28.35" customHeight="1">
      <c r="B12" t="s">
        <v>906</v>
      </c>
      <c r="F12" s="27" t="s">
        <v>298</v>
      </c>
      <c r="G12" s="28"/>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row>
    <row r="13" spans="1:150" ht="20.100000000000001" customHeight="1">
      <c r="B13" s="23" t="s">
        <v>906</v>
      </c>
      <c r="F13" s="36" t="s">
        <v>299</v>
      </c>
      <c r="G13" s="28" t="s">
        <v>296</v>
      </c>
      <c r="H13" s="37" t="s">
        <v>904</v>
      </c>
      <c r="I13" s="37" t="s">
        <v>904</v>
      </c>
      <c r="J13" s="37" t="s">
        <v>904</v>
      </c>
      <c r="K13" s="37" t="s">
        <v>904</v>
      </c>
      <c r="L13" s="37" t="s">
        <v>904</v>
      </c>
      <c r="M13" s="37" t="s">
        <v>904</v>
      </c>
      <c r="N13" s="37" t="s">
        <v>904</v>
      </c>
      <c r="O13" s="37" t="s">
        <v>904</v>
      </c>
      <c r="P13" s="37" t="s">
        <v>904</v>
      </c>
      <c r="Q13" s="37" t="s">
        <v>904</v>
      </c>
      <c r="R13" s="37">
        <v>24.071703296703301</v>
      </c>
      <c r="S13" s="37">
        <v>31.158076923076901</v>
      </c>
      <c r="T13" s="37">
        <v>25.2278846153846</v>
      </c>
      <c r="U13" s="37">
        <v>26.298269230769201</v>
      </c>
      <c r="V13" s="37">
        <v>53.870741758241699</v>
      </c>
      <c r="W13" s="37">
        <v>47.476094322344302</v>
      </c>
      <c r="X13" s="37">
        <v>49.008653846153898</v>
      </c>
      <c r="Y13" s="37">
        <v>65.984615384615395</v>
      </c>
      <c r="Z13" s="37">
        <v>128.89230769230801</v>
      </c>
      <c r="AA13" s="37">
        <v>71.919230769230793</v>
      </c>
      <c r="AB13" s="37">
        <v>98.794436813186906</v>
      </c>
      <c r="AC13" s="37">
        <v>120.679796245421</v>
      </c>
      <c r="AD13" s="37">
        <v>94.305769230769101</v>
      </c>
      <c r="AE13" s="37">
        <v>83.912499999999994</v>
      </c>
      <c r="AF13" s="37">
        <v>70.218269230769295</v>
      </c>
      <c r="AG13" s="37">
        <v>57.735714285714302</v>
      </c>
      <c r="AH13" s="37">
        <v>65.186133241758199</v>
      </c>
      <c r="AI13" s="37">
        <v>87.554807692307605</v>
      </c>
      <c r="AJ13" s="37">
        <v>105.318461538462</v>
      </c>
      <c r="AK13" s="37">
        <v>76.021923076923102</v>
      </c>
      <c r="AL13" s="37">
        <v>57.733076923076901</v>
      </c>
      <c r="AM13" s="37">
        <v>134.629354395604</v>
      </c>
      <c r="AN13" s="37">
        <v>358.81970924908399</v>
      </c>
      <c r="AO13" s="37">
        <v>172.58788461538401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row>
    <row r="14" spans="1:150" ht="20.100000000000001" customHeight="1">
      <c r="B14" s="23" t="s">
        <v>906</v>
      </c>
      <c r="F14" s="36" t="s">
        <v>300</v>
      </c>
      <c r="G14" s="28" t="s">
        <v>296</v>
      </c>
      <c r="H14" s="37" t="s">
        <v>904</v>
      </c>
      <c r="I14" s="37" t="s">
        <v>904</v>
      </c>
      <c r="J14" s="37" t="s">
        <v>904</v>
      </c>
      <c r="K14" s="37" t="s">
        <v>904</v>
      </c>
      <c r="L14" s="37" t="s">
        <v>904</v>
      </c>
      <c r="M14" s="37" t="s">
        <v>904</v>
      </c>
      <c r="N14" s="37" t="s">
        <v>904</v>
      </c>
      <c r="O14" s="37" t="s">
        <v>904</v>
      </c>
      <c r="P14" s="37" t="s">
        <v>904</v>
      </c>
      <c r="Q14" s="37" t="s">
        <v>904</v>
      </c>
      <c r="R14" s="37" t="s">
        <v>904</v>
      </c>
      <c r="S14" s="37" t="s">
        <v>904</v>
      </c>
      <c r="T14" s="37" t="s">
        <v>904</v>
      </c>
      <c r="U14" s="37" t="s">
        <v>904</v>
      </c>
      <c r="V14" s="37" t="s">
        <v>904</v>
      </c>
      <c r="W14" s="37" t="s">
        <v>904</v>
      </c>
      <c r="X14" s="37" t="s">
        <v>904</v>
      </c>
      <c r="Y14" s="37" t="s">
        <v>904</v>
      </c>
      <c r="Z14" s="37" t="s">
        <v>904</v>
      </c>
      <c r="AA14" s="37" t="s">
        <v>904</v>
      </c>
      <c r="AB14" s="37">
        <v>224.069444444445</v>
      </c>
      <c r="AC14" s="37">
        <v>295.36862316565299</v>
      </c>
      <c r="AD14" s="37">
        <v>191.14932155657999</v>
      </c>
      <c r="AE14" s="37">
        <v>148.30067426774301</v>
      </c>
      <c r="AF14" s="37">
        <v>114.38878185434601</v>
      </c>
      <c r="AG14" s="37">
        <v>88.368605613054299</v>
      </c>
      <c r="AH14" s="37">
        <v>141.60010531135501</v>
      </c>
      <c r="AI14" s="37">
        <v>190.58528846153899</v>
      </c>
      <c r="AJ14" s="37">
        <v>207.41302884615399</v>
      </c>
      <c r="AK14" s="37">
        <v>175.956346153846</v>
      </c>
      <c r="AL14" s="37">
        <v>119.849086538462</v>
      </c>
      <c r="AM14" s="37">
        <v>220.66165521977999</v>
      </c>
      <c r="AN14" s="37">
        <v>363.95276213369999</v>
      </c>
      <c r="AO14" s="37">
        <v>291.92931089743598</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row>
    <row r="15" spans="1:150" ht="27.75" customHeight="1">
      <c r="B15" t="s">
        <v>906</v>
      </c>
      <c r="F15" s="27" t="s">
        <v>301</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row>
    <row r="16" spans="1:150" ht="20.100000000000001" customHeight="1">
      <c r="B16" s="23" t="s">
        <v>906</v>
      </c>
      <c r="F16" s="36" t="s">
        <v>302</v>
      </c>
      <c r="G16" s="28" t="s">
        <v>303</v>
      </c>
      <c r="H16" s="37" t="s">
        <v>904</v>
      </c>
      <c r="I16" s="37" t="s">
        <v>904</v>
      </c>
      <c r="J16" s="37" t="s">
        <v>904</v>
      </c>
      <c r="K16" s="37" t="s">
        <v>904</v>
      </c>
      <c r="L16" s="37" t="s">
        <v>904</v>
      </c>
      <c r="M16" s="37" t="s">
        <v>904</v>
      </c>
      <c r="N16" s="37" t="s">
        <v>904</v>
      </c>
      <c r="O16" s="37" t="s">
        <v>904</v>
      </c>
      <c r="P16" s="37" t="s">
        <v>904</v>
      </c>
      <c r="Q16" s="37" t="s">
        <v>904</v>
      </c>
      <c r="R16" s="37" t="s">
        <v>904</v>
      </c>
      <c r="S16" s="37">
        <v>26.045000000000002</v>
      </c>
      <c r="T16" s="37">
        <v>21.732500000000002</v>
      </c>
      <c r="U16" s="37">
        <v>25.8825</v>
      </c>
      <c r="V16" s="37">
        <v>29.265000000000001</v>
      </c>
      <c r="W16" s="37">
        <v>40.29</v>
      </c>
      <c r="X16" s="37">
        <v>57.744999999999997</v>
      </c>
      <c r="Y16" s="37">
        <v>60.862499999999997</v>
      </c>
      <c r="Z16" s="37">
        <v>90.1875</v>
      </c>
      <c r="AA16" s="37">
        <v>63.88379595</v>
      </c>
      <c r="AB16" s="37">
        <v>73.444015491770003</v>
      </c>
      <c r="AC16" s="37">
        <v>104.93080645161299</v>
      </c>
      <c r="AD16" s="37">
        <v>109.066549019608</v>
      </c>
      <c r="AE16" s="37">
        <v>105.533696498054</v>
      </c>
      <c r="AF16" s="37">
        <v>96.941529411764705</v>
      </c>
      <c r="AG16" s="37">
        <v>51.1088709677419</v>
      </c>
      <c r="AH16" s="37">
        <v>41.371626984126998</v>
      </c>
      <c r="AI16" s="37">
        <v>38.935201465201501</v>
      </c>
      <c r="AJ16" s="37">
        <v>69.271501976284597</v>
      </c>
      <c r="AK16" s="37">
        <v>63.157640000000001</v>
      </c>
      <c r="AL16" s="37">
        <v>42.2099603174603</v>
      </c>
      <c r="AM16" s="37">
        <v>69.006653543307095</v>
      </c>
      <c r="AN16" s="37">
        <v>97.029442231075706</v>
      </c>
      <c r="AO16" s="37">
        <v>81.929038461538497</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row>
    <row r="17" spans="2:150" ht="20.100000000000001" customHeight="1">
      <c r="B17" s="23" t="s">
        <v>906</v>
      </c>
      <c r="F17" s="36" t="s">
        <v>304</v>
      </c>
      <c r="G17" s="28" t="s">
        <v>303</v>
      </c>
      <c r="H17" s="37" t="s">
        <v>904</v>
      </c>
      <c r="I17" s="37" t="s">
        <v>904</v>
      </c>
      <c r="J17" s="37">
        <v>20.878048780487799</v>
      </c>
      <c r="K17" s="37">
        <v>18.461067193675898</v>
      </c>
      <c r="L17" s="37">
        <v>17.229394531250001</v>
      </c>
      <c r="M17" s="37">
        <v>18.4403921568627</v>
      </c>
      <c r="N17" s="37">
        <v>22.152451361867701</v>
      </c>
      <c r="O17" s="37">
        <v>20.626918604651198</v>
      </c>
      <c r="P17" s="37">
        <v>14.47759765625</v>
      </c>
      <c r="Q17" s="37">
        <v>19.071083333333299</v>
      </c>
      <c r="R17" s="37">
        <v>30.283675213675199</v>
      </c>
      <c r="S17" s="37">
        <v>26.115145631068</v>
      </c>
      <c r="T17" s="37">
        <v>26.136279999999999</v>
      </c>
      <c r="U17" s="37">
        <v>31.075240000000001</v>
      </c>
      <c r="V17" s="37">
        <v>41.508333333333297</v>
      </c>
      <c r="W17" s="37">
        <v>56.664999999999999</v>
      </c>
      <c r="X17" s="37">
        <v>66.0546586345382</v>
      </c>
      <c r="Y17" s="37">
        <v>72.347233201581005</v>
      </c>
      <c r="Z17" s="37">
        <v>99.671383399209503</v>
      </c>
      <c r="AA17" s="37">
        <v>61.950793650793599</v>
      </c>
      <c r="AB17" s="37">
        <v>79.336234817813803</v>
      </c>
      <c r="AC17" s="37">
        <v>94.992817460317497</v>
      </c>
      <c r="AD17" s="37">
        <v>94.181411764705899</v>
      </c>
      <c r="AE17" s="37">
        <v>97.880573643410898</v>
      </c>
      <c r="AF17" s="37">
        <v>93.694411764705904</v>
      </c>
      <c r="AG17" s="37">
        <v>48.890441767068303</v>
      </c>
      <c r="AH17" s="37">
        <v>43.376653386454201</v>
      </c>
      <c r="AI17" s="37">
        <v>50.850281124497997</v>
      </c>
      <c r="AJ17" s="37">
        <v>64.9540476190476</v>
      </c>
      <c r="AK17" s="37">
        <v>57.022071713147398</v>
      </c>
      <c r="AL17" s="37">
        <v>39.243452380952398</v>
      </c>
      <c r="AM17" s="37">
        <v>68.09496</v>
      </c>
      <c r="AN17" s="37">
        <v>94.574600000000004</v>
      </c>
      <c r="AO17" s="37">
        <v>77.649435483871002</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row>
    <row r="18" spans="2:150" ht="20.100000000000001" customHeight="1">
      <c r="B18" s="23" t="s">
        <v>906</v>
      </c>
      <c r="F18" s="36" t="s">
        <v>305</v>
      </c>
      <c r="G18" s="28" t="s">
        <v>303</v>
      </c>
      <c r="H18" s="37" t="s">
        <v>904</v>
      </c>
      <c r="I18" s="37" t="s">
        <v>904</v>
      </c>
      <c r="J18" s="37">
        <v>19.472068965517199</v>
      </c>
      <c r="K18" s="37">
        <v>16.961867704280198</v>
      </c>
      <c r="L18" s="37">
        <v>15.827890625</v>
      </c>
      <c r="M18" s="37">
        <v>17.0192913385827</v>
      </c>
      <c r="N18" s="37">
        <v>20.465214007782102</v>
      </c>
      <c r="O18" s="37">
        <v>19.120472440944901</v>
      </c>
      <c r="P18" s="37">
        <v>12.686249999999999</v>
      </c>
      <c r="Q18" s="37">
        <v>17.855921568627501</v>
      </c>
      <c r="R18" s="37">
        <v>28.468031496062999</v>
      </c>
      <c r="S18" s="37">
        <v>24.400905511811001</v>
      </c>
      <c r="T18" s="37">
        <v>25.023229571984398</v>
      </c>
      <c r="U18" s="37">
        <v>28.868188976378001</v>
      </c>
      <c r="V18" s="37">
        <v>38.320077821011701</v>
      </c>
      <c r="W18" s="37">
        <v>54.507617187500003</v>
      </c>
      <c r="X18" s="37">
        <v>65.415803921568596</v>
      </c>
      <c r="Y18" s="37">
        <v>72.709338521400795</v>
      </c>
      <c r="Z18" s="37">
        <v>97.690232558139499</v>
      </c>
      <c r="AA18" s="37">
        <v>62.042170542635702</v>
      </c>
      <c r="AB18" s="37">
        <v>79.727258687258697</v>
      </c>
      <c r="AC18" s="37">
        <v>111.048015564202</v>
      </c>
      <c r="AD18" s="37">
        <v>111.939302325581</v>
      </c>
      <c r="AE18" s="37">
        <v>108.788759689922</v>
      </c>
      <c r="AF18" s="37">
        <v>98.877248062015497</v>
      </c>
      <c r="AG18" s="37">
        <v>52.305538461538497</v>
      </c>
      <c r="AH18" s="37">
        <v>44.11</v>
      </c>
      <c r="AI18" s="37">
        <v>54.348146718146701</v>
      </c>
      <c r="AJ18" s="37">
        <v>71.150114942528702</v>
      </c>
      <c r="AK18" s="37">
        <v>64.0277777777778</v>
      </c>
      <c r="AL18" s="37">
        <v>42.346603053435103</v>
      </c>
      <c r="AM18" s="37">
        <v>70.521915708812301</v>
      </c>
      <c r="AN18" s="37">
        <v>99.933269230769199</v>
      </c>
      <c r="AO18" s="37">
        <v>82.679114173228299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row>
    <row r="19" spans="2:150" ht="20.100000000000001" customHeight="1">
      <c r="B19" s="23" t="s">
        <v>906</v>
      </c>
      <c r="F19" s="27" t="s">
        <v>306</v>
      </c>
      <c r="G19" s="28" t="s">
        <v>307</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t="s">
        <v>904</v>
      </c>
      <c r="AD19" s="37">
        <v>15.249788359788401</v>
      </c>
      <c r="AE19" s="37">
        <v>16.7344412813435</v>
      </c>
      <c r="AF19" s="37">
        <v>13.9391532287157</v>
      </c>
      <c r="AG19" s="51">
        <v>7.57097255923901</v>
      </c>
      <c r="AH19" s="51">
        <v>5.8315352918280503</v>
      </c>
      <c r="AI19" s="51">
        <v>7.2479172174920201</v>
      </c>
      <c r="AJ19" s="51">
        <v>9.7951064438517204</v>
      </c>
      <c r="AK19" s="51">
        <v>5.43774715393831</v>
      </c>
      <c r="AL19" s="51">
        <v>4.36387575156325</v>
      </c>
      <c r="AM19" s="51">
        <v>18.628462307778701</v>
      </c>
      <c r="AN19" s="51">
        <v>33.234825803873399</v>
      </c>
      <c r="AO19" s="51">
        <v>14.8361150314852</v>
      </c>
      <c r="AP19" s="51"/>
      <c r="AQ19" s="51"/>
      <c r="AR19" s="51"/>
      <c r="AS19" s="51"/>
      <c r="AT19" s="51"/>
      <c r="AU19" s="51"/>
      <c r="AV19" s="51"/>
      <c r="AW19" s="51"/>
      <c r="AX19" s="51"/>
      <c r="AY19" s="51"/>
      <c r="AZ19" s="51"/>
      <c r="BA19" s="51"/>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row>
    <row r="20" spans="2:150" ht="28.35" customHeight="1">
      <c r="B20" s="23" t="s">
        <v>906</v>
      </c>
      <c r="F20" s="27" t="s">
        <v>308</v>
      </c>
      <c r="G20" s="28" t="s">
        <v>309</v>
      </c>
      <c r="H20" s="37">
        <v>9.7624999999999993</v>
      </c>
      <c r="I20" s="37">
        <v>8.75</v>
      </c>
      <c r="J20" s="37">
        <v>8.5541666666666707</v>
      </c>
      <c r="K20" s="37">
        <v>10.112500000000001</v>
      </c>
      <c r="L20" s="37">
        <v>9.3666666666666707</v>
      </c>
      <c r="M20" s="37">
        <v>11.4583333333333</v>
      </c>
      <c r="N20" s="37">
        <v>15.608333333333301</v>
      </c>
      <c r="O20" s="37">
        <v>12.05</v>
      </c>
      <c r="P20" s="37">
        <v>10.3083333333333</v>
      </c>
      <c r="Q20" s="37">
        <v>10.2541666666667</v>
      </c>
      <c r="R20" s="37">
        <v>8.2041666666666693</v>
      </c>
      <c r="S20" s="37">
        <v>8.8000000000000007</v>
      </c>
      <c r="T20" s="37">
        <v>9.8874999999999993</v>
      </c>
      <c r="U20" s="37">
        <v>11.545833333333301</v>
      </c>
      <c r="V20" s="37">
        <v>18.554166666666699</v>
      </c>
      <c r="W20" s="37">
        <v>28.516666666666701</v>
      </c>
      <c r="X20" s="37">
        <v>49.2708333333333</v>
      </c>
      <c r="Y20" s="37">
        <v>99.3333333333333</v>
      </c>
      <c r="Z20" s="37">
        <v>61.75</v>
      </c>
      <c r="AA20" s="37">
        <v>46.2708333333333</v>
      </c>
      <c r="AB20" s="37">
        <v>46.9583333333333</v>
      </c>
      <c r="AC20" s="37">
        <v>56.75</v>
      </c>
      <c r="AD20" s="37">
        <v>48.401666666666699</v>
      </c>
      <c r="AE20" s="37">
        <v>38.167499999999997</v>
      </c>
      <c r="AF20" s="37">
        <v>33.211666666666702</v>
      </c>
      <c r="AG20" s="37">
        <v>36.457500000000003</v>
      </c>
      <c r="AH20" s="37">
        <v>25.641666666666701</v>
      </c>
      <c r="AI20" s="37">
        <v>21.662500000000001</v>
      </c>
      <c r="AJ20" s="37">
        <v>24.589166666666699</v>
      </c>
      <c r="AK20" s="37">
        <v>25.6391666666667</v>
      </c>
      <c r="AL20" s="37">
        <v>29.964166666666699</v>
      </c>
      <c r="AM20" s="37">
        <v>35.28</v>
      </c>
      <c r="AN20" s="37">
        <v>49.8125</v>
      </c>
      <c r="AO20" s="37">
        <v>62.511666666666699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row>
    <row r="21" spans="2:150" ht="34.35" customHeight="1">
      <c r="B21" t="s">
        <v>906</v>
      </c>
      <c r="F21" s="34" t="s">
        <v>310</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2:150" ht="20.100000000000001" customHeight="1">
      <c r="B22" s="23" t="s">
        <v>906</v>
      </c>
      <c r="F22" s="27" t="s">
        <v>114</v>
      </c>
      <c r="G22" s="28" t="s">
        <v>296</v>
      </c>
      <c r="H22" s="37">
        <v>1639</v>
      </c>
      <c r="I22" s="37">
        <v>1303.5</v>
      </c>
      <c r="J22" s="37">
        <v>1254.6448412698401</v>
      </c>
      <c r="K22" s="37">
        <v>1139.01513112148</v>
      </c>
      <c r="L22" s="37">
        <v>1478.2366910866899</v>
      </c>
      <c r="M22" s="37">
        <v>1804.6132914145901</v>
      </c>
      <c r="N22" s="37">
        <v>1505.28301101434</v>
      </c>
      <c r="O22" s="37">
        <v>1598.82634410216</v>
      </c>
      <c r="P22" s="37">
        <v>1357.29980993916</v>
      </c>
      <c r="Q22" s="37">
        <v>1360.44575655263</v>
      </c>
      <c r="R22" s="37">
        <v>1548.4842347287299</v>
      </c>
      <c r="S22" s="37">
        <v>1443.2466225707301</v>
      </c>
      <c r="T22" s="37">
        <v>1349.80305348773</v>
      </c>
      <c r="U22" s="37">
        <v>1431.1516710734099</v>
      </c>
      <c r="V22" s="37">
        <v>1716.0937179815601</v>
      </c>
      <c r="W22" s="37">
        <v>1898.35293327247</v>
      </c>
      <c r="X22" s="37">
        <v>2567.89985147574</v>
      </c>
      <c r="Y22" s="37">
        <v>2640.0578522435299</v>
      </c>
      <c r="Z22" s="37">
        <v>2573.1867906622902</v>
      </c>
      <c r="AA22" s="37">
        <v>1663.45009976149</v>
      </c>
      <c r="AB22" s="37">
        <v>2172.9361154349699</v>
      </c>
      <c r="AC22" s="37">
        <v>2401.6211234908901</v>
      </c>
      <c r="AD22" s="37">
        <v>2016.1483878968299</v>
      </c>
      <c r="AE22" s="37">
        <v>1846.6388967509299</v>
      </c>
      <c r="AF22" s="37">
        <v>1866.29857220847</v>
      </c>
      <c r="AG22" s="37">
        <v>1663.2967071123301</v>
      </c>
      <c r="AH22" s="37">
        <v>1604.35317210112</v>
      </c>
      <c r="AI22" s="37">
        <v>1969.09970658461</v>
      </c>
      <c r="AJ22" s="37">
        <v>2111.4421232958898</v>
      </c>
      <c r="AK22" s="37">
        <v>1791.52515710539</v>
      </c>
      <c r="AL22" s="37">
        <v>1701.5848976395</v>
      </c>
      <c r="AM22" s="37">
        <v>2476.5286967188099</v>
      </c>
      <c r="AN22" s="37">
        <v>2707.99711538462</v>
      </c>
      <c r="AO22" s="37">
        <v>2249.4392795138901</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row>
    <row r="23" spans="2:150" ht="20.100000000000001" customHeight="1">
      <c r="B23" s="23" t="s">
        <v>906</v>
      </c>
      <c r="F23" s="27" t="s">
        <v>311</v>
      </c>
      <c r="G23" s="28" t="s">
        <v>296</v>
      </c>
      <c r="H23" s="37">
        <v>2660.0166666666701</v>
      </c>
      <c r="I23" s="37">
        <v>2338.9416666666698</v>
      </c>
      <c r="J23" s="37">
        <v>2280.5944098015898</v>
      </c>
      <c r="K23" s="37">
        <v>1913.47469413005</v>
      </c>
      <c r="L23" s="37">
        <v>2307.2962092112698</v>
      </c>
      <c r="M23" s="37">
        <v>2935.6039801413899</v>
      </c>
      <c r="N23" s="37">
        <v>2293.7315978104002</v>
      </c>
      <c r="O23" s="37">
        <v>2277.02257275683</v>
      </c>
      <c r="P23" s="37">
        <v>1654.0618767769199</v>
      </c>
      <c r="Q23" s="37">
        <v>1572.5493641052601</v>
      </c>
      <c r="R23" s="37">
        <v>1813.46950604585</v>
      </c>
      <c r="S23" s="37">
        <v>1578.0775917150399</v>
      </c>
      <c r="T23" s="37">
        <v>1559.36003464552</v>
      </c>
      <c r="U23" s="37">
        <v>1779.14476676705</v>
      </c>
      <c r="V23" s="37">
        <v>2865.8849990589101</v>
      </c>
      <c r="W23" s="37">
        <v>3679.2665674603199</v>
      </c>
      <c r="X23" s="37">
        <v>6723.4110141267702</v>
      </c>
      <c r="Y23" s="37">
        <v>7118.7823884687004</v>
      </c>
      <c r="Z23" s="37">
        <v>6955.8798908915896</v>
      </c>
      <c r="AA23" s="37">
        <v>5149.5541415297103</v>
      </c>
      <c r="AB23" s="37">
        <v>7534.08653633425</v>
      </c>
      <c r="AC23" s="37">
        <v>8852.2293989323898</v>
      </c>
      <c r="AD23" s="37">
        <v>7948.0941897934899</v>
      </c>
      <c r="AE23" s="37">
        <v>7326.1655455957098</v>
      </c>
      <c r="AF23" s="37">
        <v>6860.0713097590797</v>
      </c>
      <c r="AG23" s="37">
        <v>5501.90544301713</v>
      </c>
      <c r="AH23" s="37">
        <v>4862.87911825017</v>
      </c>
      <c r="AI23" s="37">
        <v>6164.0236507564996</v>
      </c>
      <c r="AJ23" s="37">
        <v>6525.3344689333699</v>
      </c>
      <c r="AK23" s="37">
        <v>6005.1156706819702</v>
      </c>
      <c r="AL23" s="37">
        <v>6168.59148926334</v>
      </c>
      <c r="AM23" s="37">
        <v>9314.7350105748592</v>
      </c>
      <c r="AN23" s="37">
        <v>8814.8157852429194</v>
      </c>
      <c r="AO23" s="37">
        <v>8483.4013377275496</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row>
    <row r="24" spans="2:150" ht="20.100000000000001" customHeight="1">
      <c r="B24" s="23" t="s">
        <v>906</v>
      </c>
      <c r="F24" s="27" t="s">
        <v>312</v>
      </c>
      <c r="G24" s="28" t="s">
        <v>313</v>
      </c>
      <c r="H24" s="37">
        <v>384.35333333333301</v>
      </c>
      <c r="I24" s="37">
        <v>362.29333333333301</v>
      </c>
      <c r="J24" s="37">
        <v>343.83249999999998</v>
      </c>
      <c r="K24" s="37">
        <v>359.828719604512</v>
      </c>
      <c r="L24" s="37">
        <v>384.08970865349602</v>
      </c>
      <c r="M24" s="37">
        <v>384.16752895690598</v>
      </c>
      <c r="N24" s="37">
        <v>387.41989508176999</v>
      </c>
      <c r="O24" s="37">
        <v>331.10784490871401</v>
      </c>
      <c r="P24" s="37">
        <v>294.25432815473602</v>
      </c>
      <c r="Q24" s="37">
        <v>278.807154292186</v>
      </c>
      <c r="R24" s="37">
        <v>279.00993205868201</v>
      </c>
      <c r="S24" s="37">
        <v>271.00756997174301</v>
      </c>
      <c r="T24" s="37">
        <v>309.96861694062801</v>
      </c>
      <c r="U24" s="37">
        <v>363.52740665068501</v>
      </c>
      <c r="V24" s="37">
        <v>409.22731369968102</v>
      </c>
      <c r="W24" s="37">
        <v>444.91846752297403</v>
      </c>
      <c r="X24" s="37">
        <v>604.33585566725606</v>
      </c>
      <c r="Y24" s="37">
        <v>696.66159326217496</v>
      </c>
      <c r="Z24" s="37">
        <v>871.70709605040304</v>
      </c>
      <c r="AA24" s="37">
        <v>972.97774387591198</v>
      </c>
      <c r="AB24" s="37">
        <v>1224.66413599669</v>
      </c>
      <c r="AC24" s="37">
        <v>1560.00376582596</v>
      </c>
      <c r="AD24" s="37">
        <v>1668.82069605371</v>
      </c>
      <c r="AE24" s="37">
        <v>1411.03134482768</v>
      </c>
      <c r="AF24" s="37">
        <v>1266.1938086012999</v>
      </c>
      <c r="AG24" s="37">
        <v>1160.1505863080799</v>
      </c>
      <c r="AH24" s="37">
        <v>1248.27712356966</v>
      </c>
      <c r="AI24" s="37">
        <v>1257.3330011658099</v>
      </c>
      <c r="AJ24" s="37">
        <v>1269.14052715454</v>
      </c>
      <c r="AK24" s="37">
        <v>1392.1745391152699</v>
      </c>
      <c r="AL24" s="37">
        <v>1769.5872550756801</v>
      </c>
      <c r="AM24" s="37">
        <v>1799.5759450606899</v>
      </c>
      <c r="AN24" s="37">
        <v>1800.7952428791</v>
      </c>
      <c r="AO24" s="37">
        <v>1942.7393938309799</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row>
    <row r="25" spans="2:150" ht="20.100000000000001" customHeight="1">
      <c r="B25" s="23" t="s">
        <v>906</v>
      </c>
      <c r="F25" s="27" t="s">
        <v>314</v>
      </c>
      <c r="G25" s="28" t="s">
        <v>315</v>
      </c>
      <c r="H25" s="37" t="s">
        <v>904</v>
      </c>
      <c r="I25" s="37" t="s">
        <v>904</v>
      </c>
      <c r="J25" s="37" t="s">
        <v>904</v>
      </c>
      <c r="K25" s="37" t="s">
        <v>904</v>
      </c>
      <c r="L25" s="37" t="s">
        <v>904</v>
      </c>
      <c r="M25" s="37" t="s">
        <v>904</v>
      </c>
      <c r="N25" s="37" t="s">
        <v>904</v>
      </c>
      <c r="O25" s="37" t="s">
        <v>904</v>
      </c>
      <c r="P25" s="37" t="s">
        <v>904</v>
      </c>
      <c r="Q25" s="37" t="s">
        <v>904</v>
      </c>
      <c r="R25" s="37" t="s">
        <v>904</v>
      </c>
      <c r="S25" s="37" t="s">
        <v>904</v>
      </c>
      <c r="T25" s="37" t="s">
        <v>904</v>
      </c>
      <c r="U25" s="37" t="s">
        <v>904</v>
      </c>
      <c r="V25" s="37" t="s">
        <v>904</v>
      </c>
      <c r="W25" s="37" t="s">
        <v>904</v>
      </c>
      <c r="X25" s="37" t="s">
        <v>904</v>
      </c>
      <c r="Y25" s="37" t="s">
        <v>904</v>
      </c>
      <c r="Z25" s="37">
        <v>66.188749999999999</v>
      </c>
      <c r="AA25" s="37">
        <v>85.673841807909596</v>
      </c>
      <c r="AB25" s="37">
        <v>144.489846153846</v>
      </c>
      <c r="AC25" s="37">
        <v>167.09400778210099</v>
      </c>
      <c r="AD25" s="37">
        <v>126.898604651163</v>
      </c>
      <c r="AE25" s="37">
        <v>134.91113445378201</v>
      </c>
      <c r="AF25" s="37">
        <v>95.003960000000006</v>
      </c>
      <c r="AG25" s="37">
        <v>56.233600000000003</v>
      </c>
      <c r="AH25" s="37">
        <v>57.842359999999999</v>
      </c>
      <c r="AI25" s="37">
        <v>70.616305220883504</v>
      </c>
      <c r="AJ25" s="37">
        <v>66.381164658634503</v>
      </c>
      <c r="AK25" s="37">
        <v>90.212530120481901</v>
      </c>
      <c r="AL25" s="37">
        <v>104.912620967742</v>
      </c>
      <c r="AM25" s="37">
        <v>156.01512</v>
      </c>
      <c r="AN25" s="37">
        <v>112.850796812749</v>
      </c>
      <c r="AO25" s="37">
        <v>114.295220883534</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row>
    <row r="26" spans="2:150" ht="20.100000000000001" customHeight="1">
      <c r="B26" s="23" t="s">
        <v>906</v>
      </c>
      <c r="F26" s="27" t="s">
        <v>316</v>
      </c>
      <c r="G26" s="28" t="s">
        <v>315</v>
      </c>
      <c r="H26" s="37" t="s">
        <v>904</v>
      </c>
      <c r="I26" s="37" t="s">
        <v>904</v>
      </c>
      <c r="J26" s="37" t="s">
        <v>904</v>
      </c>
      <c r="K26" s="37" t="s">
        <v>904</v>
      </c>
      <c r="L26" s="37" t="s">
        <v>904</v>
      </c>
      <c r="M26" s="37" t="s">
        <v>904</v>
      </c>
      <c r="N26" s="37" t="s">
        <v>904</v>
      </c>
      <c r="O26" s="37" t="s">
        <v>904</v>
      </c>
      <c r="P26" s="37" t="s">
        <v>904</v>
      </c>
      <c r="Q26" s="37" t="s">
        <v>904</v>
      </c>
      <c r="R26" s="37" t="s">
        <v>904</v>
      </c>
      <c r="S26" s="37" t="s">
        <v>904</v>
      </c>
      <c r="T26" s="37" t="s">
        <v>904</v>
      </c>
      <c r="U26" s="37" t="s">
        <v>904</v>
      </c>
      <c r="V26" s="37" t="s">
        <v>904</v>
      </c>
      <c r="W26" s="37" t="s">
        <v>904</v>
      </c>
      <c r="X26" s="37" t="s">
        <v>904</v>
      </c>
      <c r="Y26" s="37" t="s">
        <v>904</v>
      </c>
      <c r="Z26" s="37" t="s">
        <v>904</v>
      </c>
      <c r="AA26" s="37">
        <v>67.391209697420607</v>
      </c>
      <c r="AB26" s="37">
        <v>135.43429232126601</v>
      </c>
      <c r="AC26" s="37">
        <v>159.520856069871</v>
      </c>
      <c r="AD26" s="37">
        <v>121.635504992319</v>
      </c>
      <c r="AE26" s="37">
        <v>125.823308655754</v>
      </c>
      <c r="AF26" s="37">
        <v>88.046890440988193</v>
      </c>
      <c r="AG26" s="37">
        <v>50.331969485391298</v>
      </c>
      <c r="AH26" s="37">
        <v>53.513887364201203</v>
      </c>
      <c r="AI26" s="37">
        <v>64.027259302628195</v>
      </c>
      <c r="AJ26" s="37">
        <v>61.207250832053198</v>
      </c>
      <c r="AK26" s="37">
        <v>81.5133334743212</v>
      </c>
      <c r="AL26" s="37">
        <v>97.283537548290695</v>
      </c>
      <c r="AM26" s="37">
        <v>143.18254790127099</v>
      </c>
      <c r="AN26" s="37">
        <v>102.66882389758899</v>
      </c>
      <c r="AO26" s="37">
        <v>104.948812424271</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row>
    <row r="27" spans="2:150" ht="20.100000000000001" customHeight="1">
      <c r="B27" s="23" t="s">
        <v>906</v>
      </c>
      <c r="F27" s="27" t="s">
        <v>317</v>
      </c>
      <c r="G27" s="28" t="s">
        <v>296</v>
      </c>
      <c r="H27" s="37">
        <v>477</v>
      </c>
      <c r="I27" s="37">
        <v>426</v>
      </c>
      <c r="J27" s="37">
        <v>519.58615476190505</v>
      </c>
      <c r="K27" s="37">
        <v>405.98692055335999</v>
      </c>
      <c r="L27" s="37">
        <v>549.15537848605595</v>
      </c>
      <c r="M27" s="37">
        <v>630.50793650793696</v>
      </c>
      <c r="N27" s="37">
        <v>773.97244094488201</v>
      </c>
      <c r="O27" s="37">
        <v>624.35317460317503</v>
      </c>
      <c r="P27" s="37">
        <v>528.45039682539698</v>
      </c>
      <c r="Q27" s="37">
        <v>502.30677290836701</v>
      </c>
      <c r="R27" s="37">
        <v>454.222222222222</v>
      </c>
      <c r="S27" s="37">
        <v>476.0140562249</v>
      </c>
      <c r="T27" s="37">
        <v>452.59325396825398</v>
      </c>
      <c r="U27" s="37">
        <v>515.66007905138304</v>
      </c>
      <c r="V27" s="37">
        <v>888.32874015747996</v>
      </c>
      <c r="W27" s="37">
        <v>975.34189723320196</v>
      </c>
      <c r="X27" s="37">
        <v>1285.1713147410401</v>
      </c>
      <c r="Y27" s="37">
        <v>2595.3412698412699</v>
      </c>
      <c r="Z27" s="37">
        <v>2085.1181102362202</v>
      </c>
      <c r="AA27" s="37">
        <v>1726.0909090909099</v>
      </c>
      <c r="AB27" s="37">
        <v>2147.4308300395301</v>
      </c>
      <c r="AC27" s="37">
        <v>2396.2015810276698</v>
      </c>
      <c r="AD27" s="37">
        <v>2061.1245059288499</v>
      </c>
      <c r="AE27" s="37">
        <v>2141.1521739130399</v>
      </c>
      <c r="AF27" s="37">
        <v>2096.2322834645702</v>
      </c>
      <c r="AG27" s="37">
        <v>1785.4862745098001</v>
      </c>
      <c r="AH27" s="37">
        <v>1872.2123015873001</v>
      </c>
      <c r="AI27" s="37">
        <v>2319.5662650602399</v>
      </c>
      <c r="AJ27" s="37">
        <v>2242.4288537549401</v>
      </c>
      <c r="AK27" s="37">
        <v>1999.6798418972301</v>
      </c>
      <c r="AL27" s="37">
        <v>1825.58070866142</v>
      </c>
      <c r="AM27" s="37">
        <v>2206.2252964426898</v>
      </c>
      <c r="AN27" s="37">
        <v>2150.1733067729101</v>
      </c>
      <c r="AO27" s="37">
        <v>2138.1832669322698</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row>
    <row r="28" spans="2:150" ht="20.100000000000001" customHeight="1">
      <c r="B28" t="s">
        <v>906</v>
      </c>
      <c r="F28" s="27" t="s">
        <v>822</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row>
    <row r="29" spans="2:150" ht="20.100000000000001" customHeight="1">
      <c r="B29" s="23" t="s">
        <v>906</v>
      </c>
      <c r="F29" s="36" t="s">
        <v>823</v>
      </c>
      <c r="G29" s="28" t="s">
        <v>296</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739</v>
      </c>
      <c r="AJ29" s="37">
        <v>870.66325391597104</v>
      </c>
      <c r="AK29" s="37">
        <v>614.68618722365898</v>
      </c>
      <c r="AL29" s="37">
        <v>429.37887356731699</v>
      </c>
      <c r="AM29" s="37">
        <v>946.77776353763204</v>
      </c>
      <c r="AN29" s="37">
        <v>4364.1677531485202</v>
      </c>
      <c r="AO29" s="37">
        <v>3729.6919717578498</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row>
    <row r="30" spans="2:150" ht="20.100000000000001" customHeight="1">
      <c r="B30" s="23" t="s">
        <v>906</v>
      </c>
      <c r="F30" s="36" t="s">
        <v>824</v>
      </c>
      <c r="G30" s="28" t="s">
        <v>296</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3115.4356111111001</v>
      </c>
      <c r="AH30" s="37">
        <v>24787.482692414302</v>
      </c>
      <c r="AI30" s="37">
        <v>22039.839275248902</v>
      </c>
      <c r="AJ30" s="37">
        <v>17107.5694836564</v>
      </c>
      <c r="AK30" s="37">
        <v>14185.495594222701</v>
      </c>
      <c r="AL30" s="37">
        <v>9981.7597435618009</v>
      </c>
      <c r="AM30" s="37">
        <v>16801.557871952598</v>
      </c>
      <c r="AN30" s="37">
        <v>67279.395611063199</v>
      </c>
      <c r="AO30" s="37">
        <v>50288.370553408196</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row>
    <row r="31" spans="2:150" ht="20.100000000000001" customHeight="1">
      <c r="B31" s="23" t="s">
        <v>906</v>
      </c>
      <c r="F31" s="27" t="s">
        <v>318</v>
      </c>
      <c r="G31" s="28" t="s">
        <v>296</v>
      </c>
      <c r="H31" s="37">
        <v>396.34166666666698</v>
      </c>
      <c r="I31" s="37">
        <v>400</v>
      </c>
      <c r="J31" s="37">
        <v>377.08333333333297</v>
      </c>
      <c r="K31" s="37">
        <v>267.08333333333297</v>
      </c>
      <c r="L31" s="37">
        <v>212</v>
      </c>
      <c r="M31" s="37">
        <v>204</v>
      </c>
      <c r="N31" s="37">
        <v>211.5</v>
      </c>
      <c r="O31" s="37">
        <v>205.75</v>
      </c>
      <c r="P31" s="37">
        <v>203.625</v>
      </c>
      <c r="Q31" s="37">
        <v>190.75</v>
      </c>
      <c r="R31" s="37">
        <v>185.96416666666701</v>
      </c>
      <c r="S31" s="37">
        <v>198.5</v>
      </c>
      <c r="T31" s="37">
        <v>198.5</v>
      </c>
      <c r="U31" s="37">
        <v>198.5</v>
      </c>
      <c r="V31" s="37">
        <v>198.5</v>
      </c>
      <c r="W31" s="37">
        <v>327.0575</v>
      </c>
      <c r="X31" s="37">
        <v>259.79416666666702</v>
      </c>
      <c r="Y31" s="37">
        <v>356.935</v>
      </c>
      <c r="Z31" s="37">
        <v>1410.48583333333</v>
      </c>
      <c r="AA31" s="37">
        <v>546.35708333333298</v>
      </c>
      <c r="AB31" s="37">
        <v>771.71875</v>
      </c>
      <c r="AC31" s="37">
        <v>603.33333333333303</v>
      </c>
      <c r="AD31" s="37">
        <v>489.58333333333297</v>
      </c>
      <c r="AE31" s="37">
        <v>540.5</v>
      </c>
      <c r="AF31" s="37">
        <v>451.33333333333297</v>
      </c>
      <c r="AG31" s="37">
        <v>303</v>
      </c>
      <c r="AH31" s="37">
        <v>268.33333333333297</v>
      </c>
      <c r="AI31" s="37" t="s">
        <v>904</v>
      </c>
      <c r="AJ31" s="37" t="s">
        <v>904</v>
      </c>
      <c r="AK31" s="37" t="s">
        <v>904</v>
      </c>
      <c r="AL31" s="37" t="s">
        <v>904</v>
      </c>
      <c r="AM31" s="37" t="s">
        <v>904</v>
      </c>
      <c r="AN31" s="37" t="s">
        <v>904</v>
      </c>
      <c r="AO31" s="37" t="s">
        <v>904</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row>
    <row r="32" spans="2:150" ht="20.100000000000001" customHeight="1">
      <c r="B32" s="23" t="s">
        <v>906</v>
      </c>
      <c r="F32" s="27" t="s">
        <v>137</v>
      </c>
      <c r="G32" s="28" t="s">
        <v>296</v>
      </c>
      <c r="H32" s="37">
        <v>8895</v>
      </c>
      <c r="I32" s="37">
        <v>8158.25</v>
      </c>
      <c r="J32" s="37">
        <v>6923.4523809523798</v>
      </c>
      <c r="K32" s="37">
        <v>5292.9837817948201</v>
      </c>
      <c r="L32" s="37">
        <v>6339.1703144078101</v>
      </c>
      <c r="M32" s="37">
        <v>8228.77839476808</v>
      </c>
      <c r="N32" s="37">
        <v>7505.9688820145002</v>
      </c>
      <c r="O32" s="37">
        <v>6927.1672301287099</v>
      </c>
      <c r="P32" s="37">
        <v>4629.1152209479096</v>
      </c>
      <c r="Q32" s="37">
        <v>6014.8419910778402</v>
      </c>
      <c r="R32" s="37">
        <v>8645.6298332601491</v>
      </c>
      <c r="S32" s="37">
        <v>5951.00940860215</v>
      </c>
      <c r="T32" s="37">
        <v>6769.8632133994997</v>
      </c>
      <c r="U32" s="37">
        <v>9621.5825708330794</v>
      </c>
      <c r="V32" s="37">
        <v>13835.9485340479</v>
      </c>
      <c r="W32" s="37">
        <v>14739.5514510961</v>
      </c>
      <c r="X32" s="37">
        <v>24262.336013931101</v>
      </c>
      <c r="Y32" s="37">
        <v>37273.106012555298</v>
      </c>
      <c r="Z32" s="37">
        <v>21115.826011018598</v>
      </c>
      <c r="AA32" s="37">
        <v>14642.0786353404</v>
      </c>
      <c r="AB32" s="37">
        <v>21799.650256433601</v>
      </c>
      <c r="AC32" s="37">
        <v>22854.230545062601</v>
      </c>
      <c r="AD32" s="37">
        <v>17507.8753551136</v>
      </c>
      <c r="AE32" s="37">
        <v>15025.481767602399</v>
      </c>
      <c r="AF32" s="37">
        <v>16871.617480332501</v>
      </c>
      <c r="AG32" s="37">
        <v>11839.0081606761</v>
      </c>
      <c r="AH32" s="37">
        <v>9598.8963299905899</v>
      </c>
      <c r="AI32" s="37">
        <v>10404.277942771399</v>
      </c>
      <c r="AJ32" s="37">
        <v>13133.447530642001</v>
      </c>
      <c r="AK32" s="37">
        <v>13904.3897900966</v>
      </c>
      <c r="AL32" s="37">
        <v>13769.217453499399</v>
      </c>
      <c r="AM32" s="37">
        <v>18468.472721272101</v>
      </c>
      <c r="AN32" s="37">
        <v>25696.2946388407</v>
      </c>
      <c r="AO32" s="37">
        <v>21470.399367559501</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row>
    <row r="33" spans="2:150" ht="20.100000000000001" customHeight="1">
      <c r="B33" s="23" t="s">
        <v>906</v>
      </c>
      <c r="F33" s="27" t="s">
        <v>244</v>
      </c>
      <c r="G33" s="28" t="s">
        <v>313</v>
      </c>
      <c r="H33" s="37" t="s">
        <v>904</v>
      </c>
      <c r="I33" s="37" t="s">
        <v>904</v>
      </c>
      <c r="J33" s="37">
        <v>3.7596264204545502</v>
      </c>
      <c r="K33" s="37">
        <v>4.3084296497581098</v>
      </c>
      <c r="L33" s="37">
        <v>5.2854563176804996</v>
      </c>
      <c r="M33" s="37">
        <v>5.2005915569908003</v>
      </c>
      <c r="N33" s="37">
        <v>5.2012693938169896</v>
      </c>
      <c r="O33" s="37">
        <v>4.88860871328552</v>
      </c>
      <c r="P33" s="37">
        <v>5.5321912064667202</v>
      </c>
      <c r="Q33" s="37">
        <v>5.2478260923453197</v>
      </c>
      <c r="R33" s="37">
        <v>4.9524066029456701</v>
      </c>
      <c r="S33" s="37">
        <v>4.37022366431452</v>
      </c>
      <c r="T33" s="37">
        <v>4.5992037268354897</v>
      </c>
      <c r="U33" s="37">
        <v>4.8735132511557699</v>
      </c>
      <c r="V33" s="37">
        <v>6.6538389299929097</v>
      </c>
      <c r="W33" s="37">
        <v>7.3107360510618697</v>
      </c>
      <c r="X33" s="37">
        <v>11.561374699128301</v>
      </c>
      <c r="Y33" s="37">
        <v>13.382911116803299</v>
      </c>
      <c r="Z33" s="37">
        <v>15.017585209299501</v>
      </c>
      <c r="AA33" s="37">
        <v>14.6553866188634</v>
      </c>
      <c r="AB33" s="37">
        <v>20.1630730284771</v>
      </c>
      <c r="AC33" s="37">
        <v>35.131777958153002</v>
      </c>
      <c r="AD33" s="37">
        <v>31.089399766899799</v>
      </c>
      <c r="AE33" s="37">
        <v>23.869430115457501</v>
      </c>
      <c r="AF33" s="37">
        <v>19.083509489642299</v>
      </c>
      <c r="AG33" s="37">
        <v>15.695173465423499</v>
      </c>
      <c r="AH33" s="37">
        <v>17.106954600954602</v>
      </c>
      <c r="AI33" s="37">
        <v>17.097991791305201</v>
      </c>
      <c r="AJ33" s="37">
        <v>15.716009694620499</v>
      </c>
      <c r="AK33" s="37">
        <v>16.187502959614399</v>
      </c>
      <c r="AL33" s="37">
        <v>20.481648004019501</v>
      </c>
      <c r="AM33" s="37">
        <v>25.1612161441914</v>
      </c>
      <c r="AN33" s="37">
        <v>21.750472594245998</v>
      </c>
      <c r="AO33" s="37">
        <v>23.361072668650799</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row>
    <row r="34" spans="2:150" ht="20.100000000000001" customHeight="1">
      <c r="B34" s="23" t="s">
        <v>906</v>
      </c>
      <c r="F34" s="27" t="s">
        <v>188</v>
      </c>
      <c r="G34" s="28" t="s">
        <v>296</v>
      </c>
      <c r="H34" s="37">
        <v>6199.75</v>
      </c>
      <c r="I34" s="37">
        <v>5594</v>
      </c>
      <c r="J34" s="37">
        <v>6099.25</v>
      </c>
      <c r="K34" s="37">
        <v>5176.75</v>
      </c>
      <c r="L34" s="37">
        <v>5463.25</v>
      </c>
      <c r="M34" s="37">
        <v>6213.75</v>
      </c>
      <c r="N34" s="37">
        <v>6154.2183299999997</v>
      </c>
      <c r="O34" s="37">
        <v>5647.8916650000001</v>
      </c>
      <c r="P34" s="37">
        <v>5540.8549974999996</v>
      </c>
      <c r="Q34" s="37">
        <v>5403</v>
      </c>
      <c r="R34" s="37">
        <v>5437.1574975000003</v>
      </c>
      <c r="S34" s="37">
        <v>4484.4324975</v>
      </c>
      <c r="T34" s="37">
        <v>4061.9266625</v>
      </c>
      <c r="U34" s="37">
        <v>4894.9866650000004</v>
      </c>
      <c r="V34" s="37">
        <v>8512.2499974999992</v>
      </c>
      <c r="W34" s="37">
        <v>7378.0433957066598</v>
      </c>
      <c r="X34" s="37">
        <v>8761.1572498016903</v>
      </c>
      <c r="Y34" s="37">
        <v>14537.068797976801</v>
      </c>
      <c r="Z34" s="37">
        <v>18497.268619058701</v>
      </c>
      <c r="AA34" s="37">
        <v>13575.6349264209</v>
      </c>
      <c r="AB34" s="37">
        <v>20403.6608039686</v>
      </c>
      <c r="AC34" s="37">
        <v>26056.704679868799</v>
      </c>
      <c r="AD34" s="37">
        <v>21071.621995192301</v>
      </c>
      <c r="AE34" s="37">
        <v>22311.5344292804</v>
      </c>
      <c r="AF34" s="37">
        <v>21910.906736976001</v>
      </c>
      <c r="AG34" s="37">
        <v>16070.1102573642</v>
      </c>
      <c r="AH34" s="37">
        <v>17993.6662513261</v>
      </c>
      <c r="AI34" s="37">
        <v>20097.607671467202</v>
      </c>
      <c r="AJ34" s="37">
        <v>20529.148392768599</v>
      </c>
      <c r="AK34" s="37">
        <v>19849.327528494399</v>
      </c>
      <c r="AL34" s="37">
        <v>17595.5</v>
      </c>
      <c r="AM34" s="37">
        <v>32356</v>
      </c>
      <c r="AN34" s="37">
        <v>33449.5904101458</v>
      </c>
      <c r="AO34" s="37">
        <v>21297.356501841699</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row>
    <row r="35" spans="2:150" ht="20.100000000000001" customHeight="1">
      <c r="B35" s="23" t="s">
        <v>906</v>
      </c>
      <c r="F35" s="27" t="s">
        <v>319</v>
      </c>
      <c r="G35" s="28" t="s">
        <v>296</v>
      </c>
      <c r="H35" s="37">
        <v>1520.99579009122</v>
      </c>
      <c r="I35" s="37">
        <v>1116.64181683012</v>
      </c>
      <c r="J35" s="37">
        <v>1244.31875544953</v>
      </c>
      <c r="K35" s="37">
        <v>961.40483544162498</v>
      </c>
      <c r="L35" s="37">
        <v>998.10169413919402</v>
      </c>
      <c r="M35" s="37">
        <v>1030.7443052912799</v>
      </c>
      <c r="N35" s="37">
        <v>1025.1904466819001</v>
      </c>
      <c r="O35" s="37">
        <v>1315.8226330591101</v>
      </c>
      <c r="P35" s="37">
        <v>1023.92365009293</v>
      </c>
      <c r="Q35" s="37">
        <v>1076.2478073391101</v>
      </c>
      <c r="R35" s="37">
        <v>1127.96383491494</v>
      </c>
      <c r="S35" s="37">
        <v>885.78832235754896</v>
      </c>
      <c r="T35" s="37">
        <v>778.78220341486497</v>
      </c>
      <c r="U35" s="37">
        <v>827.610178307149</v>
      </c>
      <c r="V35" s="37">
        <v>1047.8554894388401</v>
      </c>
      <c r="W35" s="37">
        <v>1381.68162097608</v>
      </c>
      <c r="X35" s="37">
        <v>3276.34815821655</v>
      </c>
      <c r="Y35" s="37">
        <v>3253.2797998416199</v>
      </c>
      <c r="Z35" s="37">
        <v>1875.8508596581</v>
      </c>
      <c r="AA35" s="37">
        <v>1652.3674752515799</v>
      </c>
      <c r="AB35" s="37">
        <v>2158.1396387303198</v>
      </c>
      <c r="AC35" s="37">
        <v>2190.7370807577799</v>
      </c>
      <c r="AD35" s="37">
        <v>1945.3155649038499</v>
      </c>
      <c r="AE35" s="37">
        <v>1909.7108270006199</v>
      </c>
      <c r="AF35" s="37">
        <v>2162.7486880755</v>
      </c>
      <c r="AG35" s="37">
        <v>1933.09642952534</v>
      </c>
      <c r="AH35" s="37">
        <v>2092.1062115935101</v>
      </c>
      <c r="AI35" s="37">
        <v>2893.9466876219099</v>
      </c>
      <c r="AJ35" s="37">
        <v>2925.3908130120299</v>
      </c>
      <c r="AK35" s="37">
        <v>2550.2566028987499</v>
      </c>
      <c r="AL35" s="37">
        <v>2263.1537042875202</v>
      </c>
      <c r="AM35" s="37">
        <v>3005.3620079246198</v>
      </c>
      <c r="AN35" s="37">
        <v>3485.15224358974</v>
      </c>
      <c r="AO35" s="37">
        <v>2644.1064980158699</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row>
    <row r="36" spans="2:150" ht="10.35" customHeight="1">
      <c r="B36" t="s">
        <v>906</v>
      </c>
      <c r="F36" s="38"/>
      <c r="G36" s="39"/>
      <c r="H36" s="39"/>
      <c r="I36" s="39"/>
      <c r="J36" s="39"/>
      <c r="K36" s="39"/>
      <c r="L36" s="39"/>
      <c r="M36" s="39"/>
      <c r="N36" s="39"/>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row>
    <row r="37" spans="2:150" ht="10.35" customHeight="1">
      <c r="B37" t="s">
        <v>906</v>
      </c>
      <c r="AO37" s="23" t="s">
        <v>906</v>
      </c>
    </row>
    <row r="38" spans="2:150" ht="18" customHeight="1">
      <c r="B38" t="s">
        <v>906</v>
      </c>
      <c r="F38" s="41" t="s">
        <v>320</v>
      </c>
    </row>
    <row r="39" spans="2:150" ht="18" customHeight="1">
      <c r="B39" t="s">
        <v>906</v>
      </c>
      <c r="F39" s="41" t="s">
        <v>321</v>
      </c>
    </row>
    <row r="40" spans="2:150" ht="18" customHeight="1">
      <c r="B40" t="s">
        <v>906</v>
      </c>
      <c r="F40" s="41" t="s">
        <v>322</v>
      </c>
    </row>
    <row r="41" spans="2:150" ht="18" customHeight="1">
      <c r="B41" t="s">
        <v>906</v>
      </c>
      <c r="F41" s="41" t="s">
        <v>323</v>
      </c>
    </row>
    <row r="42" spans="2:150" ht="18" customHeight="1">
      <c r="B42" t="s">
        <v>906</v>
      </c>
      <c r="F42" s="23" t="s">
        <v>324</v>
      </c>
      <c r="J42" s="24"/>
    </row>
    <row r="43" spans="2:150" ht="18" customHeight="1">
      <c r="B43" t="s">
        <v>906</v>
      </c>
      <c r="F43" s="41" t="s">
        <v>325</v>
      </c>
      <c r="J43" s="24"/>
    </row>
    <row r="44" spans="2:150" ht="18" customHeight="1">
      <c r="B44" t="s">
        <v>906</v>
      </c>
      <c r="F44" s="41" t="s">
        <v>326</v>
      </c>
      <c r="J44" s="24"/>
    </row>
    <row r="45" spans="2:150" ht="18" customHeight="1">
      <c r="B45" t="s">
        <v>906</v>
      </c>
      <c r="F45" s="41" t="s">
        <v>327</v>
      </c>
      <c r="J45" s="24"/>
    </row>
    <row r="46" spans="2:150" ht="18" customHeight="1">
      <c r="B46" t="s">
        <v>906</v>
      </c>
      <c r="F46" s="41" t="s">
        <v>328</v>
      </c>
      <c r="J46" s="24"/>
    </row>
    <row r="47" spans="2:150" ht="18" customHeight="1">
      <c r="B47" t="s">
        <v>906</v>
      </c>
      <c r="F47" s="41" t="s">
        <v>329</v>
      </c>
      <c r="J47" s="24"/>
    </row>
    <row r="48" spans="2:150" ht="18" customHeight="1">
      <c r="B48" t="s">
        <v>906</v>
      </c>
      <c r="F48" s="41" t="s">
        <v>330</v>
      </c>
      <c r="J48" s="24"/>
    </row>
    <row r="49" spans="6:41" ht="18" customHeight="1">
      <c r="F49" s="24" t="s">
        <v>331</v>
      </c>
      <c r="AO49" s="23" t="s">
        <v>906</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topLeftCell="A3" workbookViewId="0"/>
  </sheetViews>
  <sheetFormatPr defaultColWidth="11.44140625" defaultRowHeight="14.4"/>
  <cols>
    <col min="1" max="1" width="16.5546875" customWidth="1"/>
    <col min="4" max="4" width="13.44140625" customWidth="1"/>
    <col min="6" max="6" width="45.109375" customWidth="1"/>
    <col min="7" max="7" width="12" customWidth="1"/>
    <col min="8" max="51" width="14.44140625" customWidth="1"/>
  </cols>
  <sheetData>
    <row r="1" spans="1:118" ht="57" customHeight="1">
      <c r="A1" s="22" t="s">
        <v>111</v>
      </c>
      <c r="H1" s="94" t="str">
        <f>HYPERLINK("#'Contents'!A1", "Back to Table of Contents")</f>
        <v>Back to Table of Contents</v>
      </c>
    </row>
    <row r="2" spans="1:118" ht="18" customHeight="1">
      <c r="A2" s="95" t="s">
        <v>905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18" ht="18" customHeight="1">
      <c r="A3" s="93"/>
      <c r="B3" s="88" t="s">
        <v>906</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18" ht="18" customHeight="1">
      <c r="A4" s="93"/>
      <c r="B4" s="88" t="s">
        <v>906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18" ht="18" customHeight="1">
      <c r="B5" t="s">
        <v>906</v>
      </c>
      <c r="F5" s="27"/>
      <c r="G5" s="28"/>
    </row>
    <row r="6" spans="1:118" ht="82.5" customHeight="1">
      <c r="B6" t="s">
        <v>906</v>
      </c>
      <c r="D6" s="23" t="s">
        <v>906</v>
      </c>
      <c r="F6" s="29" t="s">
        <v>9</v>
      </c>
      <c r="G6" s="30"/>
    </row>
    <row r="7" spans="1:118" ht="34.35" customHeight="1">
      <c r="B7" t="s">
        <v>906</v>
      </c>
      <c r="D7" s="23" t="s">
        <v>906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row>
    <row r="8" spans="1:118" ht="28.35" customHeight="1">
      <c r="B8" t="s">
        <v>906</v>
      </c>
      <c r="F8" s="34" t="s">
        <v>332</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row>
    <row r="9" spans="1:118" ht="27.75" customHeight="1">
      <c r="B9" t="s">
        <v>906</v>
      </c>
      <c r="F9" s="27" t="s">
        <v>301</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row>
    <row r="10" spans="1:118" ht="27.75" customHeight="1">
      <c r="B10" t="s">
        <v>906</v>
      </c>
      <c r="F10" s="27" t="s">
        <v>61</v>
      </c>
      <c r="G10" s="28"/>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row>
    <row r="11" spans="1:118" ht="20.100000000000001" customHeight="1">
      <c r="B11" s="23" t="s">
        <v>906</v>
      </c>
      <c r="F11" s="36" t="s">
        <v>333</v>
      </c>
      <c r="G11" s="28" t="s">
        <v>334</v>
      </c>
      <c r="H11" s="44" t="s">
        <v>904</v>
      </c>
      <c r="I11" s="44" t="s">
        <v>904</v>
      </c>
      <c r="J11" s="44" t="s">
        <v>904</v>
      </c>
      <c r="K11" s="44" t="s">
        <v>904</v>
      </c>
      <c r="L11" s="44">
        <v>68.599999999999994</v>
      </c>
      <c r="M11" s="44">
        <v>70.19</v>
      </c>
      <c r="N11" s="44">
        <v>72</v>
      </c>
      <c r="O11" s="44">
        <v>74.319999999999993</v>
      </c>
      <c r="P11" s="44">
        <v>75.489999999999995</v>
      </c>
      <c r="Q11" s="44">
        <v>74.2</v>
      </c>
      <c r="R11" s="44">
        <v>77.302999999999997</v>
      </c>
      <c r="S11" s="44">
        <v>77.486999999999995</v>
      </c>
      <c r="T11" s="44">
        <v>77.298000000000002</v>
      </c>
      <c r="U11" s="44">
        <v>80.387</v>
      </c>
      <c r="V11" s="44">
        <v>83.573999999999998</v>
      </c>
      <c r="W11" s="44">
        <v>84.784000000000006</v>
      </c>
      <c r="X11" s="44">
        <v>85.466999999999999</v>
      </c>
      <c r="Y11" s="44">
        <v>85.637</v>
      </c>
      <c r="Z11" s="44">
        <v>86.584000000000003</v>
      </c>
      <c r="AA11" s="44">
        <v>85.405000000000001</v>
      </c>
      <c r="AB11" s="44">
        <v>87.111999999999995</v>
      </c>
      <c r="AC11" s="44">
        <v>88.114999999999995</v>
      </c>
      <c r="AD11" s="44">
        <v>90.528000000000006</v>
      </c>
      <c r="AE11" s="44">
        <v>91.248000000000005</v>
      </c>
      <c r="AF11" s="44">
        <v>93.763999999999996</v>
      </c>
      <c r="AG11" s="44">
        <v>96.540999999999997</v>
      </c>
      <c r="AH11" s="44">
        <v>96.843999999999994</v>
      </c>
      <c r="AI11" s="44">
        <v>97.436000000000007</v>
      </c>
      <c r="AJ11" s="44">
        <v>100.261</v>
      </c>
      <c r="AK11" s="44">
        <v>100.76096889999999</v>
      </c>
      <c r="AL11" s="44">
        <v>94.144304599999998</v>
      </c>
      <c r="AM11" s="44">
        <v>95.585106300000007</v>
      </c>
      <c r="AN11" s="44">
        <v>100.2082006</v>
      </c>
      <c r="AO11" s="44">
        <v>102.285887880121</v>
      </c>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row>
    <row r="12" spans="1:118" ht="20.100000000000001" customHeight="1">
      <c r="B12" s="23" t="s">
        <v>906</v>
      </c>
      <c r="F12" s="36" t="s">
        <v>335</v>
      </c>
      <c r="G12" s="28" t="s">
        <v>334</v>
      </c>
      <c r="H12" s="44" t="s">
        <v>904</v>
      </c>
      <c r="I12" s="44" t="s">
        <v>904</v>
      </c>
      <c r="J12" s="44" t="s">
        <v>904</v>
      </c>
      <c r="K12" s="44" t="s">
        <v>904</v>
      </c>
      <c r="L12" s="44">
        <v>27.037500000000001</v>
      </c>
      <c r="M12" s="44">
        <v>27.684999999999999</v>
      </c>
      <c r="N12" s="44">
        <v>28.445</v>
      </c>
      <c r="O12" s="44">
        <v>29.85</v>
      </c>
      <c r="P12" s="44">
        <v>30.827999999999999</v>
      </c>
      <c r="Q12" s="44">
        <v>29.3</v>
      </c>
      <c r="R12" s="44">
        <v>32.491999999999997</v>
      </c>
      <c r="S12" s="44">
        <v>31.914999999999999</v>
      </c>
      <c r="T12" s="44">
        <v>30.332999999999998</v>
      </c>
      <c r="U12" s="44">
        <v>32.475000000000001</v>
      </c>
      <c r="V12" s="44">
        <v>34.837000000000003</v>
      </c>
      <c r="W12" s="44">
        <v>35.084000000000003</v>
      </c>
      <c r="X12" s="44">
        <v>35.375999999999998</v>
      </c>
      <c r="Y12" s="44">
        <v>35.246000000000002</v>
      </c>
      <c r="Z12" s="44">
        <v>36.344999999999999</v>
      </c>
      <c r="AA12" s="44">
        <v>34.392000000000003</v>
      </c>
      <c r="AB12" s="44">
        <v>34.841000000000001</v>
      </c>
      <c r="AC12" s="44">
        <v>35.802</v>
      </c>
      <c r="AD12" s="44">
        <v>37.624000000000002</v>
      </c>
      <c r="AE12" s="44">
        <v>36.713999999999999</v>
      </c>
      <c r="AF12" s="44">
        <v>34.658999999999999</v>
      </c>
      <c r="AG12" s="44">
        <v>36.03</v>
      </c>
      <c r="AH12" s="44">
        <v>37.097000000000001</v>
      </c>
      <c r="AI12" s="44">
        <v>36.820999999999998</v>
      </c>
      <c r="AJ12" s="44">
        <v>36.787999999999997</v>
      </c>
      <c r="AK12" s="44">
        <v>35.607759199999997</v>
      </c>
      <c r="AL12" s="44">
        <v>31.013313499999999</v>
      </c>
      <c r="AM12" s="44">
        <v>31.759883200000001</v>
      </c>
      <c r="AN12" s="44">
        <v>34.465932500000001</v>
      </c>
      <c r="AO12" s="44">
        <v>34.124570925</v>
      </c>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row>
    <row r="13" spans="1:118" ht="27.75" customHeight="1">
      <c r="B13" s="23" t="s">
        <v>906</v>
      </c>
      <c r="F13" s="27" t="s">
        <v>336</v>
      </c>
      <c r="G13" s="28" t="s">
        <v>334</v>
      </c>
      <c r="H13" s="44" t="s">
        <v>904</v>
      </c>
      <c r="I13" s="44" t="s">
        <v>904</v>
      </c>
      <c r="J13" s="44" t="s">
        <v>904</v>
      </c>
      <c r="K13" s="44" t="s">
        <v>904</v>
      </c>
      <c r="L13" s="44">
        <v>68.900000000000006</v>
      </c>
      <c r="M13" s="44">
        <v>70.08</v>
      </c>
      <c r="N13" s="44">
        <v>71.739999999999995</v>
      </c>
      <c r="O13" s="44">
        <v>73.8</v>
      </c>
      <c r="P13" s="44">
        <v>73.5</v>
      </c>
      <c r="Q13" s="44">
        <v>75.397999999999996</v>
      </c>
      <c r="R13" s="44">
        <v>77.146000000000001</v>
      </c>
      <c r="S13" s="44">
        <v>77.91</v>
      </c>
      <c r="T13" s="44">
        <v>78.582999999999998</v>
      </c>
      <c r="U13" s="44">
        <v>80.191000000000003</v>
      </c>
      <c r="V13" s="44">
        <v>83.245999999999995</v>
      </c>
      <c r="W13" s="44">
        <v>84.614999999999995</v>
      </c>
      <c r="X13" s="44">
        <v>85.674999999999997</v>
      </c>
      <c r="Y13" s="44">
        <v>86.88</v>
      </c>
      <c r="Z13" s="44">
        <v>86.305999999999997</v>
      </c>
      <c r="AA13" s="44">
        <v>85.28</v>
      </c>
      <c r="AB13" s="44">
        <v>88.338999999999999</v>
      </c>
      <c r="AC13" s="44">
        <v>89.004000000000005</v>
      </c>
      <c r="AD13" s="44">
        <v>90.222999999999999</v>
      </c>
      <c r="AE13" s="44">
        <v>91.748000000000005</v>
      </c>
      <c r="AF13" s="44">
        <v>93.475999999999999</v>
      </c>
      <c r="AG13" s="44">
        <v>95.650999999999996</v>
      </c>
      <c r="AH13" s="44">
        <v>96.537000000000006</v>
      </c>
      <c r="AI13" s="44">
        <v>98.581999999999994</v>
      </c>
      <c r="AJ13" s="44">
        <v>100</v>
      </c>
      <c r="AK13" s="44">
        <v>100.6511072</v>
      </c>
      <c r="AL13" s="44">
        <v>91.666108800000003</v>
      </c>
      <c r="AM13" s="44">
        <v>97.407163999999995</v>
      </c>
      <c r="AN13" s="44">
        <v>99.979567599999996</v>
      </c>
      <c r="AO13" s="44">
        <v>102.0895233</v>
      </c>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row>
    <row r="14" spans="1:118" ht="28.35" customHeight="1">
      <c r="B14" t="s">
        <v>906</v>
      </c>
      <c r="F14" s="27" t="s">
        <v>337</v>
      </c>
      <c r="G14" s="28"/>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row>
    <row r="15" spans="1:118" ht="20.100000000000001" customHeight="1">
      <c r="B15" t="s">
        <v>906</v>
      </c>
      <c r="F15" s="27" t="s">
        <v>61</v>
      </c>
      <c r="G15" s="28"/>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row>
    <row r="16" spans="1:118" ht="20.100000000000001" customHeight="1">
      <c r="B16" s="23" t="s">
        <v>906</v>
      </c>
      <c r="F16" s="36" t="s">
        <v>158</v>
      </c>
      <c r="G16" s="28" t="s">
        <v>133</v>
      </c>
      <c r="H16" s="37">
        <v>599.53800000000001</v>
      </c>
      <c r="I16" s="37">
        <v>559.99599999999998</v>
      </c>
      <c r="J16" s="37">
        <v>540.30899999999997</v>
      </c>
      <c r="K16" s="37">
        <v>518.23199999999997</v>
      </c>
      <c r="L16" s="37">
        <v>500.44</v>
      </c>
      <c r="M16" s="37">
        <v>545.88400000000001</v>
      </c>
      <c r="N16" s="37">
        <v>525.79</v>
      </c>
      <c r="O16" s="37">
        <v>525.76099999999997</v>
      </c>
      <c r="P16" s="37">
        <v>495.53699999999998</v>
      </c>
      <c r="Q16" s="37">
        <v>480.67200000000003</v>
      </c>
      <c r="R16" s="37">
        <v>478.15499999999997</v>
      </c>
      <c r="S16" s="37">
        <v>483.64400000000001</v>
      </c>
      <c r="T16" s="37">
        <v>474.447</v>
      </c>
      <c r="U16" s="37">
        <v>529.97500000000002</v>
      </c>
      <c r="V16" s="37">
        <v>601.58699999999999</v>
      </c>
      <c r="W16" s="37">
        <v>677.87599999999998</v>
      </c>
      <c r="X16" s="37">
        <v>722.53599999999994</v>
      </c>
      <c r="Y16" s="37">
        <v>785.23299999999995</v>
      </c>
      <c r="Z16" s="37">
        <v>791.73500000000001</v>
      </c>
      <c r="AA16" s="37">
        <v>815.98199999999997</v>
      </c>
      <c r="AB16" s="37">
        <v>939.07600000000002</v>
      </c>
      <c r="AC16" s="37">
        <v>1015.304</v>
      </c>
      <c r="AD16" s="37">
        <v>1017.758</v>
      </c>
      <c r="AE16" s="37">
        <v>1076.623</v>
      </c>
      <c r="AF16" s="37">
        <v>1111.279</v>
      </c>
      <c r="AG16" s="37">
        <v>1087.5350000000001</v>
      </c>
      <c r="AH16" s="37">
        <v>1040.059</v>
      </c>
      <c r="AI16" s="37">
        <v>1039.8879999999999</v>
      </c>
      <c r="AJ16" s="37">
        <v>1036.05444080347</v>
      </c>
      <c r="AK16" s="37">
        <v>1027.5413206350499</v>
      </c>
      <c r="AL16" s="37">
        <v>1018.82060514029</v>
      </c>
      <c r="AM16" s="37">
        <v>1048.89313566796</v>
      </c>
      <c r="AN16" s="37">
        <v>1043.80374526589</v>
      </c>
      <c r="AO16" s="37">
        <v>1038.8809889965901</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row>
    <row r="17" spans="2:118" ht="20.100000000000001" customHeight="1">
      <c r="B17" s="23" t="s">
        <v>906</v>
      </c>
      <c r="F17" s="36" t="s">
        <v>159</v>
      </c>
      <c r="G17" s="28" t="s">
        <v>133</v>
      </c>
      <c r="H17" s="37">
        <v>2873.1260000000002</v>
      </c>
      <c r="I17" s="37">
        <v>2849.556</v>
      </c>
      <c r="J17" s="37">
        <v>2864.538</v>
      </c>
      <c r="K17" s="37">
        <v>2830.6669999999999</v>
      </c>
      <c r="L17" s="37">
        <v>2972.884</v>
      </c>
      <c r="M17" s="37">
        <v>3092.2220000000002</v>
      </c>
      <c r="N17" s="37">
        <v>3157.56</v>
      </c>
      <c r="O17" s="37">
        <v>3150.1190000000001</v>
      </c>
      <c r="P17" s="37">
        <v>3168.4160000000002</v>
      </c>
      <c r="Q17" s="37">
        <v>3142.7939999999999</v>
      </c>
      <c r="R17" s="37">
        <v>3254.4079999999999</v>
      </c>
      <c r="S17" s="37">
        <v>3465.2660000000001</v>
      </c>
      <c r="T17" s="37">
        <v>3531.3519999999999</v>
      </c>
      <c r="U17" s="37">
        <v>3800.09</v>
      </c>
      <c r="V17" s="37">
        <v>4107.5079999999998</v>
      </c>
      <c r="W17" s="37">
        <v>4379.6540000000005</v>
      </c>
      <c r="X17" s="37">
        <v>4654.4279999999999</v>
      </c>
      <c r="Y17" s="37">
        <v>4835.96</v>
      </c>
      <c r="Z17" s="37">
        <v>5023.5720000000001</v>
      </c>
      <c r="AA17" s="37">
        <v>5138.2389999999996</v>
      </c>
      <c r="AB17" s="37">
        <v>5397.509</v>
      </c>
      <c r="AC17" s="37">
        <v>5716.2579999999998</v>
      </c>
      <c r="AD17" s="37">
        <v>5812.9620000000004</v>
      </c>
      <c r="AE17" s="37">
        <v>5875.4470000000001</v>
      </c>
      <c r="AF17" s="37">
        <v>5802.433</v>
      </c>
      <c r="AG17" s="37">
        <v>5666.5150000000003</v>
      </c>
      <c r="AH17" s="37">
        <v>5238.2259999999997</v>
      </c>
      <c r="AI17" s="37">
        <v>5354.7094192204704</v>
      </c>
      <c r="AJ17" s="37">
        <v>5467.2327497491497</v>
      </c>
      <c r="AK17" s="37">
        <v>5503.7101489714696</v>
      </c>
      <c r="AL17" s="37">
        <v>5540.1875481937996</v>
      </c>
      <c r="AM17" s="37">
        <v>5581.4123247363796</v>
      </c>
      <c r="AN17" s="37">
        <v>5622.6371012789596</v>
      </c>
      <c r="AO17" s="37">
        <v>5689.5968256512097</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row>
    <row r="18" spans="2:118" ht="20.100000000000001" customHeight="1">
      <c r="B18" t="s">
        <v>906</v>
      </c>
      <c r="F18" s="27" t="s">
        <v>338</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row>
    <row r="19" spans="2:118" ht="20.100000000000001" customHeight="1">
      <c r="B19" s="23" t="s">
        <v>906</v>
      </c>
      <c r="F19" s="36" t="s">
        <v>158</v>
      </c>
      <c r="G19" s="28" t="s">
        <v>133</v>
      </c>
      <c r="H19" s="37">
        <v>556.03499999999997</v>
      </c>
      <c r="I19" s="37">
        <v>524.08199999999999</v>
      </c>
      <c r="J19" s="37">
        <v>502.09899999999999</v>
      </c>
      <c r="K19" s="37">
        <v>495.154</v>
      </c>
      <c r="L19" s="37">
        <v>485.83100000000002</v>
      </c>
      <c r="M19" s="37">
        <v>533.66399999999999</v>
      </c>
      <c r="N19" s="37">
        <v>513.39099999999996</v>
      </c>
      <c r="O19" s="37">
        <v>507.29500000000002</v>
      </c>
      <c r="P19" s="37">
        <v>492.899</v>
      </c>
      <c r="Q19" s="37">
        <v>478.61399999999998</v>
      </c>
      <c r="R19" s="37">
        <v>474.87200000000001</v>
      </c>
      <c r="S19" s="37">
        <v>461.399</v>
      </c>
      <c r="T19" s="37">
        <v>468.23599999999999</v>
      </c>
      <c r="U19" s="37">
        <v>518.84799999999996</v>
      </c>
      <c r="V19" s="37">
        <v>602.45100000000002</v>
      </c>
      <c r="W19" s="37">
        <v>660.01499999999999</v>
      </c>
      <c r="X19" s="37">
        <v>709.58699999999999</v>
      </c>
      <c r="Y19" s="37">
        <v>764.61500000000001</v>
      </c>
      <c r="Z19" s="37">
        <v>766.75599999999997</v>
      </c>
      <c r="AA19" s="37">
        <v>812.87699999999995</v>
      </c>
      <c r="AB19" s="37">
        <v>911.101</v>
      </c>
      <c r="AC19" s="37">
        <v>984.45600000000002</v>
      </c>
      <c r="AD19" s="37">
        <v>995.19600000000003</v>
      </c>
      <c r="AE19" s="37">
        <v>1061.7809999999999</v>
      </c>
      <c r="AF19" s="37">
        <v>1089.1089999999999</v>
      </c>
      <c r="AG19" s="37">
        <v>1049.5519999999999</v>
      </c>
      <c r="AH19" s="37">
        <v>1004.6420000000001</v>
      </c>
      <c r="AI19" s="37">
        <v>997.93799999999999</v>
      </c>
      <c r="AJ19" s="37">
        <v>1006.32427124564</v>
      </c>
      <c r="AK19" s="37">
        <v>1004.2510331201401</v>
      </c>
      <c r="AL19" s="37">
        <v>1002.7516087661299</v>
      </c>
      <c r="AM19" s="37">
        <v>1054.07453052714</v>
      </c>
      <c r="AN19" s="37">
        <v>1048.98024054131</v>
      </c>
      <c r="AO19" s="37">
        <v>1048.6455424557</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row>
    <row r="20" spans="2:118" ht="20.100000000000001" customHeight="1">
      <c r="B20" s="23" t="s">
        <v>906</v>
      </c>
      <c r="F20" s="36" t="s">
        <v>159</v>
      </c>
      <c r="G20" s="28" t="s">
        <v>133</v>
      </c>
      <c r="H20" s="37">
        <v>2952.799</v>
      </c>
      <c r="I20" s="37">
        <v>2925.9090000000001</v>
      </c>
      <c r="J20" s="37">
        <v>2922.5549999999998</v>
      </c>
      <c r="K20" s="37">
        <v>2986.335</v>
      </c>
      <c r="L20" s="37">
        <v>3073.0509999999999</v>
      </c>
      <c r="M20" s="37">
        <v>3158.5169999999998</v>
      </c>
      <c r="N20" s="37">
        <v>3261.6880000000001</v>
      </c>
      <c r="O20" s="37">
        <v>3222.1460000000002</v>
      </c>
      <c r="P20" s="37">
        <v>3202.913</v>
      </c>
      <c r="Q20" s="37">
        <v>3227.1579999999999</v>
      </c>
      <c r="R20" s="37">
        <v>3373.4079999999999</v>
      </c>
      <c r="S20" s="37">
        <v>3493.1289999999999</v>
      </c>
      <c r="T20" s="37">
        <v>3625.6770000000001</v>
      </c>
      <c r="U20" s="37">
        <v>3941.2350000000001</v>
      </c>
      <c r="V20" s="37">
        <v>4248.1019999999999</v>
      </c>
      <c r="W20" s="37">
        <v>4524.558</v>
      </c>
      <c r="X20" s="37">
        <v>4812.5219999999999</v>
      </c>
      <c r="Y20" s="37">
        <v>5076.4189999999999</v>
      </c>
      <c r="Z20" s="37">
        <v>5207.6130000000003</v>
      </c>
      <c r="AA20" s="37">
        <v>5248.3190000000004</v>
      </c>
      <c r="AB20" s="37">
        <v>5604.68</v>
      </c>
      <c r="AC20" s="37">
        <v>5861.8059999999996</v>
      </c>
      <c r="AD20" s="37">
        <v>6011.7430000000004</v>
      </c>
      <c r="AE20" s="37">
        <v>6093.9049999999997</v>
      </c>
      <c r="AF20" s="37">
        <v>6010.4759999999997</v>
      </c>
      <c r="AG20" s="37">
        <v>5852.06</v>
      </c>
      <c r="AH20" s="37">
        <v>5624.201</v>
      </c>
      <c r="AI20" s="37">
        <v>5673.1843128495602</v>
      </c>
      <c r="AJ20" s="37">
        <v>5722.1676256991204</v>
      </c>
      <c r="AK20" s="37">
        <v>5762.5656458772301</v>
      </c>
      <c r="AL20" s="37">
        <v>5802.9636660553397</v>
      </c>
      <c r="AM20" s="37">
        <v>5851.1611474561496</v>
      </c>
      <c r="AN20" s="37">
        <v>5899.3586288569604</v>
      </c>
      <c r="AO20" s="37">
        <v>5948.9721298377899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row>
    <row r="21" spans="2:118" ht="20.100000000000001" customHeight="1">
      <c r="B21" t="s">
        <v>906</v>
      </c>
      <c r="F21" s="27" t="s">
        <v>37</v>
      </c>
      <c r="G21" s="28"/>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row>
    <row r="22" spans="2:118" ht="20.100000000000001" customHeight="1">
      <c r="B22" s="23" t="s">
        <v>906</v>
      </c>
      <c r="F22" s="36" t="s">
        <v>158</v>
      </c>
      <c r="G22" s="28" t="s">
        <v>133</v>
      </c>
      <c r="H22" s="35">
        <v>209.72</v>
      </c>
      <c r="I22" s="35">
        <v>202.48699999999999</v>
      </c>
      <c r="J22" s="35">
        <v>203.24199999999999</v>
      </c>
      <c r="K22" s="35">
        <v>185.54900000000001</v>
      </c>
      <c r="L22" s="35">
        <v>195.47</v>
      </c>
      <c r="M22" s="35">
        <v>195.142</v>
      </c>
      <c r="N22" s="35">
        <v>193.54400000000001</v>
      </c>
      <c r="O22" s="35">
        <v>197.047</v>
      </c>
      <c r="P22" s="35">
        <v>184.36099999999999</v>
      </c>
      <c r="Q22" s="35">
        <v>178.96700000000001</v>
      </c>
      <c r="R22" s="35">
        <v>186.042</v>
      </c>
      <c r="S22" s="35">
        <v>193.738</v>
      </c>
      <c r="T22" s="35">
        <v>181.678</v>
      </c>
      <c r="U22" s="35">
        <v>186.179</v>
      </c>
      <c r="V22" s="35">
        <v>190.39599999999999</v>
      </c>
      <c r="W22" s="35">
        <v>206.21600000000001</v>
      </c>
      <c r="X22" s="35">
        <v>200.238</v>
      </c>
      <c r="Y22" s="35">
        <v>215.1</v>
      </c>
      <c r="Z22" s="35">
        <v>234.702</v>
      </c>
      <c r="AA22" s="35">
        <v>210.28299999999999</v>
      </c>
      <c r="AB22" s="35">
        <v>275.61599999999999</v>
      </c>
      <c r="AC22" s="35">
        <v>269.85899999999998</v>
      </c>
      <c r="AD22" s="35">
        <v>283.89</v>
      </c>
      <c r="AE22" s="35">
        <v>294.83100000000002</v>
      </c>
      <c r="AF22" s="35">
        <v>314.64400000000001</v>
      </c>
      <c r="AG22" s="35">
        <v>304.99400000000003</v>
      </c>
      <c r="AH22" s="35">
        <v>313.22399999999999</v>
      </c>
      <c r="AI22" s="35">
        <v>327.25947300000001</v>
      </c>
      <c r="AJ22" s="35">
        <v>343.68368700000002</v>
      </c>
      <c r="AK22" s="35">
        <v>335.99099999999999</v>
      </c>
      <c r="AL22" s="35">
        <v>306.44799999999998</v>
      </c>
      <c r="AM22" s="35">
        <v>304.11399999999998</v>
      </c>
      <c r="AN22" s="35">
        <v>312.197</v>
      </c>
      <c r="AO22" s="35">
        <v>348.44083898336299</v>
      </c>
      <c r="AP22" s="35"/>
      <c r="AQ22" s="35"/>
      <c r="AR22" s="35"/>
      <c r="AS22" s="35"/>
      <c r="AT22" s="35"/>
      <c r="AU22" s="35"/>
      <c r="AV22" s="35"/>
      <c r="AW22" s="35"/>
      <c r="AX22" s="35"/>
      <c r="AY22" s="35"/>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row>
    <row r="23" spans="2:118" ht="20.100000000000001" customHeight="1">
      <c r="B23" s="23" t="s">
        <v>906</v>
      </c>
      <c r="F23" s="36" t="s">
        <v>159</v>
      </c>
      <c r="G23" s="28" t="s">
        <v>133</v>
      </c>
      <c r="H23" s="35">
        <v>321.33600000000001</v>
      </c>
      <c r="I23" s="35">
        <v>320.14699999999999</v>
      </c>
      <c r="J23" s="35">
        <v>304.85199999999998</v>
      </c>
      <c r="K23" s="35">
        <v>278.67200000000003</v>
      </c>
      <c r="L23" s="35">
        <v>287.33300000000003</v>
      </c>
      <c r="M23" s="35">
        <v>314.55599999999998</v>
      </c>
      <c r="N23" s="35">
        <v>324.48700000000002</v>
      </c>
      <c r="O23" s="35">
        <v>351.976</v>
      </c>
      <c r="P23" s="35">
        <v>366.483</v>
      </c>
      <c r="Q23" s="35">
        <v>377.75900000000001</v>
      </c>
      <c r="R23" s="35">
        <v>442.71</v>
      </c>
      <c r="S23" s="35">
        <v>492.74299999999999</v>
      </c>
      <c r="T23" s="35">
        <v>507.57600000000002</v>
      </c>
      <c r="U23" s="35">
        <v>549.54600000000005</v>
      </c>
      <c r="V23" s="35">
        <v>586.66899999999998</v>
      </c>
      <c r="W23" s="35">
        <v>610.37099999999998</v>
      </c>
      <c r="X23" s="35">
        <v>673.45799999999997</v>
      </c>
      <c r="Y23" s="35">
        <v>712.99800000000005</v>
      </c>
      <c r="Z23" s="35">
        <v>722.40200000000004</v>
      </c>
      <c r="AA23" s="35">
        <v>748.70899999999995</v>
      </c>
      <c r="AB23" s="35">
        <v>837.428</v>
      </c>
      <c r="AC23" s="35">
        <v>916.27099999999996</v>
      </c>
      <c r="AD23" s="35">
        <v>1020.189</v>
      </c>
      <c r="AE23" s="35">
        <v>1074.71</v>
      </c>
      <c r="AF23" s="35">
        <v>1087.3510000000001</v>
      </c>
      <c r="AG23" s="35">
        <v>1000.785</v>
      </c>
      <c r="AH23" s="35">
        <v>1033.7639999999999</v>
      </c>
      <c r="AI23" s="35">
        <v>1071.9814120000001</v>
      </c>
      <c r="AJ23" s="35">
        <v>1085.6204210000001</v>
      </c>
      <c r="AK23" s="35">
        <v>1109.8679999999999</v>
      </c>
      <c r="AL23" s="35">
        <v>1020.064</v>
      </c>
      <c r="AM23" s="35">
        <v>1062.5119999999999</v>
      </c>
      <c r="AN23" s="35">
        <v>1043.134</v>
      </c>
      <c r="AO23" s="35">
        <v>1120.1941668007701</v>
      </c>
      <c r="AP23" s="35"/>
      <c r="AQ23" s="35"/>
      <c r="AR23" s="35"/>
      <c r="AS23" s="35"/>
      <c r="AT23" s="35"/>
      <c r="AU23" s="35"/>
      <c r="AV23" s="35"/>
      <c r="AW23" s="35"/>
      <c r="AX23" s="35"/>
      <c r="AY23" s="35"/>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row>
    <row r="24" spans="2:118" ht="28.35" customHeight="1">
      <c r="B24" t="s">
        <v>906</v>
      </c>
      <c r="F24" s="27" t="s">
        <v>339</v>
      </c>
      <c r="G24" s="28"/>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row>
    <row r="25" spans="2:118" ht="20.100000000000001" customHeight="1">
      <c r="B25" s="23" t="s">
        <v>906</v>
      </c>
      <c r="F25" s="27" t="s">
        <v>340</v>
      </c>
      <c r="G25" s="28" t="s">
        <v>341</v>
      </c>
      <c r="H25" s="37" t="s">
        <v>904</v>
      </c>
      <c r="I25" s="37" t="s">
        <v>904</v>
      </c>
      <c r="J25" s="37" t="s">
        <v>904</v>
      </c>
      <c r="K25" s="37" t="s">
        <v>904</v>
      </c>
      <c r="L25" s="37" t="s">
        <v>904</v>
      </c>
      <c r="M25" s="37" t="s">
        <v>904</v>
      </c>
      <c r="N25" s="37" t="s">
        <v>904</v>
      </c>
      <c r="O25" s="37" t="s">
        <v>904</v>
      </c>
      <c r="P25" s="37" t="s">
        <v>904</v>
      </c>
      <c r="Q25" s="37" t="s">
        <v>904</v>
      </c>
      <c r="R25" s="37" t="s">
        <v>904</v>
      </c>
      <c r="S25" s="37" t="s">
        <v>904</v>
      </c>
      <c r="T25" s="37" t="s">
        <v>904</v>
      </c>
      <c r="U25" s="37" t="s">
        <v>904</v>
      </c>
      <c r="V25" s="37" t="s">
        <v>904</v>
      </c>
      <c r="W25" s="37">
        <v>2867.3899210241102</v>
      </c>
      <c r="X25" s="37">
        <v>2960.0669299352899</v>
      </c>
      <c r="Y25" s="37">
        <v>3040.5415641280201</v>
      </c>
      <c r="Z25" s="37">
        <v>3164.79856240347</v>
      </c>
      <c r="AA25" s="37">
        <v>3065.55210907734</v>
      </c>
      <c r="AB25" s="37">
        <v>3341.4216571680099</v>
      </c>
      <c r="AC25" s="37">
        <v>3430.5258070202099</v>
      </c>
      <c r="AD25" s="37">
        <v>3480.7124328418399</v>
      </c>
      <c r="AE25" s="37">
        <v>3529.5103958292102</v>
      </c>
      <c r="AF25" s="37">
        <v>3567.2636350726798</v>
      </c>
      <c r="AG25" s="37">
        <v>3578.5811881179302</v>
      </c>
      <c r="AH25" s="37">
        <v>3633.59204236602</v>
      </c>
      <c r="AI25" s="37">
        <v>3781.4030361233099</v>
      </c>
      <c r="AJ25" s="37">
        <v>3970.7872883668501</v>
      </c>
      <c r="AK25" s="37">
        <v>4133.35156257157</v>
      </c>
      <c r="AL25" s="37">
        <v>4011.41830211456</v>
      </c>
      <c r="AM25" s="37">
        <v>4174.2209908354798</v>
      </c>
      <c r="AN25" s="37">
        <v>4057.1470027198902</v>
      </c>
      <c r="AO25" s="37">
        <v>4037.9635560691399</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row>
    <row r="26" spans="2:118" ht="20.100000000000001" customHeight="1">
      <c r="B26" s="23" t="s">
        <v>906</v>
      </c>
      <c r="F26" s="27" t="s">
        <v>342</v>
      </c>
      <c r="G26" s="28" t="s">
        <v>341</v>
      </c>
      <c r="H26" s="37" t="s">
        <v>904</v>
      </c>
      <c r="I26" s="37" t="s">
        <v>904</v>
      </c>
      <c r="J26" s="37" t="s">
        <v>904</v>
      </c>
      <c r="K26" s="37" t="s">
        <v>904</v>
      </c>
      <c r="L26" s="37" t="s">
        <v>904</v>
      </c>
      <c r="M26" s="37" t="s">
        <v>904</v>
      </c>
      <c r="N26" s="37" t="s">
        <v>904</v>
      </c>
      <c r="O26" s="37" t="s">
        <v>904</v>
      </c>
      <c r="P26" s="37" t="s">
        <v>904</v>
      </c>
      <c r="Q26" s="37" t="s">
        <v>904</v>
      </c>
      <c r="R26" s="37" t="s">
        <v>904</v>
      </c>
      <c r="S26" s="37" t="s">
        <v>904</v>
      </c>
      <c r="T26" s="37" t="s">
        <v>904</v>
      </c>
      <c r="U26" s="37" t="s">
        <v>904</v>
      </c>
      <c r="V26" s="37" t="s">
        <v>904</v>
      </c>
      <c r="W26" s="37">
        <v>2857.1660045712601</v>
      </c>
      <c r="X26" s="37">
        <v>2923.8094616629401</v>
      </c>
      <c r="Y26" s="37">
        <v>3045.91113561667</v>
      </c>
      <c r="Z26" s="37">
        <v>3132.8719687594198</v>
      </c>
      <c r="AA26" s="37">
        <v>3058.4982649540002</v>
      </c>
      <c r="AB26" s="37">
        <v>3332.5875125212501</v>
      </c>
      <c r="AC26" s="37">
        <v>3386.0323979087002</v>
      </c>
      <c r="AD26" s="37">
        <v>3457.5575740101499</v>
      </c>
      <c r="AE26" s="37">
        <v>3488.45481552607</v>
      </c>
      <c r="AF26" s="37">
        <v>3510.1092141531499</v>
      </c>
      <c r="AG26" s="37">
        <v>3545.1924493905899</v>
      </c>
      <c r="AH26" s="37">
        <v>3638.0403393491401</v>
      </c>
      <c r="AI26" s="37">
        <v>3742.16653323737</v>
      </c>
      <c r="AJ26" s="37">
        <v>3928.06354479638</v>
      </c>
      <c r="AK26" s="37">
        <v>3999.6235279887101</v>
      </c>
      <c r="AL26" s="37">
        <v>3909.0413792306299</v>
      </c>
      <c r="AM26" s="37">
        <v>4110.1581550861201</v>
      </c>
      <c r="AN26" s="37">
        <v>4044.4984760677298</v>
      </c>
      <c r="AO26" s="37">
        <v>4035.65407515477</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row>
    <row r="27" spans="2:118" ht="28.35" customHeight="1">
      <c r="B27" t="s">
        <v>906</v>
      </c>
      <c r="F27" s="27" t="s">
        <v>267</v>
      </c>
      <c r="G27" s="28"/>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row>
    <row r="28" spans="2:118" ht="20.100000000000001" customHeight="1">
      <c r="B28" s="23" t="s">
        <v>906</v>
      </c>
      <c r="F28" s="27" t="s">
        <v>343</v>
      </c>
      <c r="G28" s="28" t="s">
        <v>116</v>
      </c>
      <c r="H28" s="44" t="s">
        <v>904</v>
      </c>
      <c r="I28" s="44">
        <v>52.1</v>
      </c>
      <c r="J28" s="44">
        <v>40.801886699999997</v>
      </c>
      <c r="K28" s="44">
        <v>38.679245199999997</v>
      </c>
      <c r="L28" s="44">
        <v>38.443396200000002</v>
      </c>
      <c r="M28" s="44">
        <v>40.3301886</v>
      </c>
      <c r="N28" s="44">
        <v>42.688679200000003</v>
      </c>
      <c r="O28" s="44">
        <v>41.863207500000001</v>
      </c>
      <c r="P28" s="44">
        <v>40.448113200000002</v>
      </c>
      <c r="Q28" s="44">
        <v>36.320754700000002</v>
      </c>
      <c r="R28" s="44">
        <v>42.570754700000002</v>
      </c>
      <c r="S28" s="44">
        <v>43.514150899999997</v>
      </c>
      <c r="T28" s="44">
        <v>36.5</v>
      </c>
      <c r="U28" s="44">
        <v>41.687406699999997</v>
      </c>
      <c r="V28" s="44">
        <v>47.380710059999998</v>
      </c>
      <c r="W28" s="44">
        <v>48.561159330000002</v>
      </c>
      <c r="X28" s="44">
        <v>46.781640899999999</v>
      </c>
      <c r="Y28" s="44">
        <v>48.682624140000001</v>
      </c>
      <c r="Z28" s="44">
        <v>51.590467441806801</v>
      </c>
      <c r="AA28" s="44">
        <v>60.466692914090103</v>
      </c>
      <c r="AB28" s="44">
        <v>63.829952533995097</v>
      </c>
      <c r="AC28" s="44">
        <v>63.2932331454058</v>
      </c>
      <c r="AD28" s="44">
        <v>67.914527483900599</v>
      </c>
      <c r="AE28" s="44">
        <v>70.015593354884601</v>
      </c>
      <c r="AF28" s="44">
        <v>65.965481452754702</v>
      </c>
      <c r="AG28" s="44">
        <v>71.628217471487204</v>
      </c>
      <c r="AH28" s="44">
        <v>73.430836517013503</v>
      </c>
      <c r="AI28" s="44">
        <v>69.447366759309602</v>
      </c>
      <c r="AJ28" s="44">
        <v>63.454401804123698</v>
      </c>
      <c r="AK28" s="44">
        <v>64.457687569698393</v>
      </c>
      <c r="AL28" s="44">
        <v>54.865812091274499</v>
      </c>
      <c r="AM28" s="44">
        <v>55.026654186522798</v>
      </c>
      <c r="AN28" s="44">
        <v>58.442260918430101</v>
      </c>
      <c r="AO28" s="44">
        <v>64.567153159845802</v>
      </c>
      <c r="AP28" s="44"/>
      <c r="AQ28" s="44"/>
      <c r="AR28" s="44"/>
      <c r="AS28" s="44"/>
      <c r="AT28" s="44"/>
      <c r="AU28" s="44"/>
      <c r="AV28" s="44"/>
      <c r="AW28" s="44"/>
      <c r="AX28" s="44"/>
      <c r="AY28" s="44"/>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row>
    <row r="29" spans="2:118" ht="20.100000000000001" customHeight="1">
      <c r="B29" s="23" t="s">
        <v>906</v>
      </c>
      <c r="F29" s="27" t="s">
        <v>338</v>
      </c>
      <c r="G29" s="28" t="s">
        <v>116</v>
      </c>
      <c r="H29" s="44" t="s">
        <v>904</v>
      </c>
      <c r="I29" s="44">
        <v>65.22</v>
      </c>
      <c r="J29" s="44">
        <v>67.45</v>
      </c>
      <c r="K29" s="44">
        <v>68.900000000000006</v>
      </c>
      <c r="L29" s="44">
        <v>67.099999999999994</v>
      </c>
      <c r="M29" s="44">
        <v>72.400000000000006</v>
      </c>
      <c r="N29" s="44">
        <v>71.3</v>
      </c>
      <c r="O29" s="44">
        <v>75.2</v>
      </c>
      <c r="P29" s="44">
        <v>75.5</v>
      </c>
      <c r="Q29" s="44">
        <v>75.8</v>
      </c>
      <c r="R29" s="44">
        <v>75.400000000000006</v>
      </c>
      <c r="S29" s="44">
        <v>75</v>
      </c>
      <c r="T29" s="44">
        <v>77.5</v>
      </c>
      <c r="U29" s="44">
        <v>77.827016</v>
      </c>
      <c r="V29" s="44">
        <v>78.5</v>
      </c>
      <c r="W29" s="44">
        <v>78.818114531064793</v>
      </c>
      <c r="X29" s="44">
        <v>77.217812531999996</v>
      </c>
      <c r="Y29" s="44">
        <v>77.692250525999995</v>
      </c>
      <c r="Z29" s="44">
        <v>76.20008181</v>
      </c>
      <c r="AA29" s="44">
        <v>77.868660136900203</v>
      </c>
      <c r="AB29" s="44">
        <v>82.280069611116403</v>
      </c>
      <c r="AC29" s="44">
        <v>82.735014819300602</v>
      </c>
      <c r="AD29" s="44">
        <v>74.763741586674598</v>
      </c>
      <c r="AE29" s="44">
        <v>71.980041211538193</v>
      </c>
      <c r="AF29" s="44">
        <v>75.251813070360001</v>
      </c>
      <c r="AG29" s="44">
        <v>78.753253319999999</v>
      </c>
      <c r="AH29" s="44">
        <v>74.876913942000002</v>
      </c>
      <c r="AI29" s="44">
        <v>80.946190160437993</v>
      </c>
      <c r="AJ29" s="44">
        <v>88.061448486502499</v>
      </c>
      <c r="AK29" s="44">
        <v>85.935464966259701</v>
      </c>
      <c r="AL29" s="44">
        <v>90.555642175552293</v>
      </c>
      <c r="AM29" s="44">
        <v>73.915815368360995</v>
      </c>
      <c r="AN29" s="44">
        <v>79.525506931679999</v>
      </c>
      <c r="AO29" s="44">
        <v>91.320840880800006</v>
      </c>
      <c r="AP29" s="44"/>
      <c r="AQ29" s="44"/>
      <c r="AR29" s="44"/>
      <c r="AS29" s="44"/>
      <c r="AT29" s="44"/>
      <c r="AU29" s="44"/>
      <c r="AV29" s="44"/>
      <c r="AW29" s="44"/>
      <c r="AX29" s="44"/>
      <c r="AY29" s="44"/>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row>
    <row r="30" spans="2:118" ht="34.35" customHeight="1">
      <c r="B30" t="s">
        <v>906</v>
      </c>
      <c r="F30" s="34" t="s">
        <v>344</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row>
    <row r="31" spans="2:118" ht="20.100000000000001" customHeight="1">
      <c r="B31" s="23" t="s">
        <v>906</v>
      </c>
      <c r="F31" s="27" t="s">
        <v>345</v>
      </c>
      <c r="G31" s="28" t="s">
        <v>116</v>
      </c>
      <c r="H31" s="37">
        <v>116927.738</v>
      </c>
      <c r="I31" s="37">
        <v>116042.791</v>
      </c>
      <c r="J31" s="37">
        <v>115280.117</v>
      </c>
      <c r="K31" s="37">
        <v>116858.742</v>
      </c>
      <c r="L31" s="37">
        <v>117698.349</v>
      </c>
      <c r="M31" s="37">
        <v>118194.356</v>
      </c>
      <c r="N31" s="37">
        <v>123680.943</v>
      </c>
      <c r="O31" s="37">
        <v>121993.717</v>
      </c>
      <c r="P31" s="37">
        <v>123394.33</v>
      </c>
      <c r="Q31" s="37">
        <v>129821.96</v>
      </c>
      <c r="R31" s="37">
        <v>138890.56200000001</v>
      </c>
      <c r="S31" s="37">
        <v>138914.25700000001</v>
      </c>
      <c r="T31" s="37">
        <v>147160.592</v>
      </c>
      <c r="U31" s="37">
        <v>158287.394</v>
      </c>
      <c r="V31" s="37">
        <v>168178.391</v>
      </c>
      <c r="W31" s="37">
        <v>176806.94699999999</v>
      </c>
      <c r="X31" s="37">
        <v>190538.921</v>
      </c>
      <c r="Y31" s="37">
        <v>210177.06297</v>
      </c>
      <c r="Z31" s="37">
        <v>216934.04647</v>
      </c>
      <c r="AA31" s="37">
        <v>197977.97521999999</v>
      </c>
      <c r="AB31" s="37">
        <v>228850.859</v>
      </c>
      <c r="AC31" s="37">
        <v>249042.45139999999</v>
      </c>
      <c r="AD31" s="37">
        <v>257684.75967</v>
      </c>
      <c r="AE31" s="37">
        <v>296808.45007800002</v>
      </c>
      <c r="AF31" s="37">
        <v>254099.06752000001</v>
      </c>
      <c r="AG31" s="37">
        <v>265803.94800999999</v>
      </c>
      <c r="AH31" s="37">
        <v>264938.42499999999</v>
      </c>
      <c r="AI31" s="37">
        <v>298139.74400000001</v>
      </c>
      <c r="AJ31" s="37">
        <v>332455.587</v>
      </c>
      <c r="AK31" s="37">
        <v>358542.54426599998</v>
      </c>
      <c r="AL31" s="37">
        <v>376991.10789699998</v>
      </c>
      <c r="AM31" s="37">
        <v>368002.75254999998</v>
      </c>
      <c r="AN31" s="37">
        <v>385154.47385549999</v>
      </c>
      <c r="AO31" s="37">
        <v>402098.05262999999</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row>
    <row r="32" spans="2:118" ht="20.100000000000001" customHeight="1">
      <c r="B32" s="23" t="s">
        <v>906</v>
      </c>
      <c r="F32" s="27" t="s">
        <v>346</v>
      </c>
      <c r="G32" s="28" t="s">
        <v>116</v>
      </c>
      <c r="H32" s="37">
        <v>41440.258000000002</v>
      </c>
      <c r="I32" s="37">
        <v>41588.879999999997</v>
      </c>
      <c r="J32" s="37">
        <v>38778.942000000003</v>
      </c>
      <c r="K32" s="37">
        <v>42170.23</v>
      </c>
      <c r="L32" s="37">
        <v>41750.533000000003</v>
      </c>
      <c r="M32" s="37">
        <v>44029.110999999997</v>
      </c>
      <c r="N32" s="37">
        <v>45237.355000000003</v>
      </c>
      <c r="O32" s="37">
        <v>45398.866999999998</v>
      </c>
      <c r="P32" s="37">
        <v>48682.66</v>
      </c>
      <c r="Q32" s="37">
        <v>50385.684000000001</v>
      </c>
      <c r="R32" s="37">
        <v>52548.137999999999</v>
      </c>
      <c r="S32" s="37">
        <v>51955.358999999997</v>
      </c>
      <c r="T32" s="37">
        <v>55051.855000000003</v>
      </c>
      <c r="U32" s="37">
        <v>58440.34</v>
      </c>
      <c r="V32" s="37">
        <v>61591.934990000002</v>
      </c>
      <c r="W32" s="37">
        <v>64450.205999999998</v>
      </c>
      <c r="X32" s="37">
        <v>71794.793000000005</v>
      </c>
      <c r="Y32" s="37">
        <v>79413.86</v>
      </c>
      <c r="Z32" s="37">
        <v>83958.044999999998</v>
      </c>
      <c r="AA32" s="37">
        <v>78092.653000000006</v>
      </c>
      <c r="AB32" s="37">
        <v>87991.043999999994</v>
      </c>
      <c r="AC32" s="37">
        <v>96597.473809999996</v>
      </c>
      <c r="AD32" s="37">
        <v>99861.7452547875</v>
      </c>
      <c r="AE32" s="37">
        <v>105640.26321999999</v>
      </c>
      <c r="AF32" s="37">
        <v>107577.595</v>
      </c>
      <c r="AG32" s="37">
        <v>114967.18</v>
      </c>
      <c r="AH32" s="37">
        <v>115241.825710573</v>
      </c>
      <c r="AI32" s="37">
        <v>118778.77099999999</v>
      </c>
      <c r="AJ32" s="37">
        <v>119143</v>
      </c>
      <c r="AK32" s="37">
        <v>129896.904215287</v>
      </c>
      <c r="AL32" s="37">
        <v>133582.556721</v>
      </c>
      <c r="AM32" s="37">
        <v>141730.14257</v>
      </c>
      <c r="AN32" s="37">
        <v>142711.24823299999</v>
      </c>
      <c r="AO32" s="37">
        <v>139524.84297900001</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row>
    <row r="33" spans="2:118" ht="28.35" customHeight="1">
      <c r="B33" t="s">
        <v>906</v>
      </c>
      <c r="F33" s="27" t="s">
        <v>114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row>
    <row r="34" spans="2:118" ht="20.100000000000001" customHeight="1">
      <c r="B34" s="23" t="s">
        <v>906</v>
      </c>
      <c r="F34" s="27" t="s">
        <v>61</v>
      </c>
      <c r="G34" s="28" t="s">
        <v>116</v>
      </c>
      <c r="H34" s="37">
        <v>19514</v>
      </c>
      <c r="I34" s="37">
        <v>19650</v>
      </c>
      <c r="J34" s="37">
        <v>19455</v>
      </c>
      <c r="K34" s="37">
        <v>19724</v>
      </c>
      <c r="L34" s="37">
        <v>19147</v>
      </c>
      <c r="M34" s="37">
        <v>19610</v>
      </c>
      <c r="N34" s="37">
        <v>20859</v>
      </c>
      <c r="O34" s="37">
        <v>21807</v>
      </c>
      <c r="P34" s="37">
        <v>22721</v>
      </c>
      <c r="Q34" s="37">
        <v>23721</v>
      </c>
      <c r="R34" s="37">
        <v>24657</v>
      </c>
      <c r="S34" s="37">
        <v>24510</v>
      </c>
      <c r="T34" s="37">
        <v>26156</v>
      </c>
      <c r="U34" s="37">
        <v>27986</v>
      </c>
      <c r="V34" s="37">
        <v>29857</v>
      </c>
      <c r="W34" s="37">
        <v>31905</v>
      </c>
      <c r="X34" s="37">
        <v>33938</v>
      </c>
      <c r="Y34" s="37">
        <v>38132</v>
      </c>
      <c r="Z34" s="37">
        <v>39971</v>
      </c>
      <c r="AA34" s="37">
        <v>37706</v>
      </c>
      <c r="AB34" s="37">
        <v>42353</v>
      </c>
      <c r="AC34" s="37">
        <v>46275</v>
      </c>
      <c r="AD34" s="37">
        <v>49167</v>
      </c>
      <c r="AE34" s="37">
        <v>52291</v>
      </c>
      <c r="AF34" s="37">
        <v>53927</v>
      </c>
      <c r="AG34" s="37">
        <v>57890</v>
      </c>
      <c r="AH34" s="37">
        <v>58158.052000000003</v>
      </c>
      <c r="AI34" s="37">
        <v>63405.24</v>
      </c>
      <c r="AJ34" s="37">
        <v>64408.156338558503</v>
      </c>
      <c r="AK34" s="37">
        <v>63174.675999999999</v>
      </c>
      <c r="AL34" s="37">
        <v>66366.737999999998</v>
      </c>
      <c r="AM34" s="37">
        <v>67118.847919096006</v>
      </c>
      <c r="AN34" s="37">
        <v>68391.614936835103</v>
      </c>
      <c r="AO34" s="37">
        <v>69944.990730000005</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row>
    <row r="35" spans="2:118" ht="20.100000000000001" customHeight="1">
      <c r="B35" s="23" t="s">
        <v>906</v>
      </c>
      <c r="F35" s="27" t="s">
        <v>338</v>
      </c>
      <c r="G35" s="28" t="s">
        <v>116</v>
      </c>
      <c r="H35" s="37">
        <v>17403.154999999999</v>
      </c>
      <c r="I35" s="37">
        <v>17429.154999999999</v>
      </c>
      <c r="J35" s="37">
        <v>18487.154999999999</v>
      </c>
      <c r="K35" s="37">
        <v>18450.154999999999</v>
      </c>
      <c r="L35" s="37">
        <v>19877.154999999999</v>
      </c>
      <c r="M35" s="37">
        <v>20495.738000000001</v>
      </c>
      <c r="N35" s="37">
        <v>20785.562000000002</v>
      </c>
      <c r="O35" s="37">
        <v>21514.172999999999</v>
      </c>
      <c r="P35" s="37">
        <v>21893.317999999999</v>
      </c>
      <c r="Q35" s="37">
        <v>23251.313999999998</v>
      </c>
      <c r="R35" s="37">
        <v>25004.077000000001</v>
      </c>
      <c r="S35" s="37">
        <v>23648.601999999999</v>
      </c>
      <c r="T35" s="37">
        <v>25522.491000000002</v>
      </c>
      <c r="U35" s="37">
        <v>27578.769</v>
      </c>
      <c r="V35" s="37">
        <v>30008.491999999998</v>
      </c>
      <c r="W35" s="37">
        <v>31640.348000000002</v>
      </c>
      <c r="X35" s="37">
        <v>33942.555999999997</v>
      </c>
      <c r="Y35" s="37">
        <v>37402.79</v>
      </c>
      <c r="Z35" s="37">
        <v>37018.54</v>
      </c>
      <c r="AA35" s="37">
        <v>34808.01</v>
      </c>
      <c r="AB35" s="37">
        <v>40446.091999999997</v>
      </c>
      <c r="AC35" s="37">
        <v>44908.548999999999</v>
      </c>
      <c r="AD35" s="37">
        <v>49280.557000000001</v>
      </c>
      <c r="AE35" s="37">
        <v>46546.61</v>
      </c>
      <c r="AF35" s="37">
        <v>54045.732000000004</v>
      </c>
      <c r="AG35" s="37">
        <v>57391.896000000001</v>
      </c>
      <c r="AH35" s="37">
        <v>58984.451000000001</v>
      </c>
      <c r="AI35" s="37">
        <v>63153.892999999996</v>
      </c>
      <c r="AJ35" s="37">
        <v>66028.2546740283</v>
      </c>
      <c r="AK35" s="37">
        <v>63224.497745454501</v>
      </c>
      <c r="AL35" s="37">
        <v>64784.775000000001</v>
      </c>
      <c r="AM35" s="37">
        <v>68466.823999999993</v>
      </c>
      <c r="AN35" s="37">
        <v>68049.506999999998</v>
      </c>
      <c r="AO35" s="37">
        <v>69005.845000000001</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row>
    <row r="36" spans="2:118" ht="28.35" customHeight="1">
      <c r="B36" t="s">
        <v>906</v>
      </c>
      <c r="F36" s="27" t="s">
        <v>270</v>
      </c>
      <c r="G36" s="28"/>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row>
    <row r="37" spans="2:118" ht="20.25" customHeight="1">
      <c r="B37" s="23" t="s">
        <v>906</v>
      </c>
      <c r="F37" s="27" t="s">
        <v>347</v>
      </c>
      <c r="G37" s="28" t="s">
        <v>120</v>
      </c>
      <c r="H37" s="37">
        <v>2171.2060000000001</v>
      </c>
      <c r="I37" s="37">
        <v>2194.866</v>
      </c>
      <c r="J37" s="37">
        <v>2269.9459999999999</v>
      </c>
      <c r="K37" s="37">
        <v>2324.4699999999998</v>
      </c>
      <c r="L37" s="37">
        <v>2343.2440000000001</v>
      </c>
      <c r="M37" s="37">
        <v>2329.8739999999998</v>
      </c>
      <c r="N37" s="37">
        <v>2410.5909999999999</v>
      </c>
      <c r="O37" s="37">
        <v>2527.5219999999999</v>
      </c>
      <c r="P37" s="37">
        <v>2574.096</v>
      </c>
      <c r="Q37" s="37">
        <v>2602.5369999999998</v>
      </c>
      <c r="R37" s="37">
        <v>2620.44</v>
      </c>
      <c r="S37" s="37">
        <v>2645.7</v>
      </c>
      <c r="T37" s="37">
        <v>2664.991</v>
      </c>
      <c r="U37" s="37">
        <v>2670.5889999999999</v>
      </c>
      <c r="V37" s="37">
        <v>2544.0059999999999</v>
      </c>
      <c r="W37" s="37">
        <v>2601.471</v>
      </c>
      <c r="X37" s="37">
        <v>2536.4349999999999</v>
      </c>
      <c r="Y37" s="37">
        <v>2538.2080000000001</v>
      </c>
      <c r="Z37" s="37">
        <v>2466.5749999999998</v>
      </c>
      <c r="AA37" s="37">
        <v>2651.2310000000002</v>
      </c>
      <c r="AB37" s="37">
        <v>2754.4651014710698</v>
      </c>
      <c r="AC37" s="37">
        <v>2876.8619230876602</v>
      </c>
      <c r="AD37" s="37">
        <v>2957.2012943324598</v>
      </c>
      <c r="AE37" s="37">
        <v>3166.7669697207598</v>
      </c>
      <c r="AF37" s="37">
        <v>3270.4998641525099</v>
      </c>
      <c r="AG37" s="37">
        <v>3361.3102920361098</v>
      </c>
      <c r="AH37" s="37">
        <v>3515.2367732288699</v>
      </c>
      <c r="AI37" s="37">
        <v>3575.7073189262201</v>
      </c>
      <c r="AJ37" s="37">
        <v>3655.8694043709202</v>
      </c>
      <c r="AK37" s="37">
        <v>3596.42459717062</v>
      </c>
      <c r="AL37" s="37">
        <v>3482.0425944386202</v>
      </c>
      <c r="AM37" s="37">
        <v>3576.4637437506999</v>
      </c>
      <c r="AN37" s="37">
        <v>3632.4491778413399</v>
      </c>
      <c r="AO37" s="37">
        <v>3636.2419743147898</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row>
    <row r="38" spans="2:118" ht="20.100000000000001" customHeight="1">
      <c r="B38" s="23" t="s">
        <v>906</v>
      </c>
      <c r="F38" s="27" t="s">
        <v>348</v>
      </c>
      <c r="G38" s="28" t="s">
        <v>120</v>
      </c>
      <c r="H38" s="37">
        <v>2724.71</v>
      </c>
      <c r="I38" s="37">
        <v>3026.4290000000001</v>
      </c>
      <c r="J38" s="37">
        <v>2884.8090000000002</v>
      </c>
      <c r="K38" s="37">
        <v>2766.3760000000002</v>
      </c>
      <c r="L38" s="37">
        <v>3162.902</v>
      </c>
      <c r="M38" s="37">
        <v>3446.7779999999998</v>
      </c>
      <c r="N38" s="37">
        <v>3201.683</v>
      </c>
      <c r="O38" s="37">
        <v>3843.636</v>
      </c>
      <c r="P38" s="37">
        <v>3467.837</v>
      </c>
      <c r="Q38" s="37">
        <v>3440.1619999999998</v>
      </c>
      <c r="R38" s="37">
        <v>3411.15</v>
      </c>
      <c r="S38" s="37">
        <v>3247.5770000000002</v>
      </c>
      <c r="T38" s="37">
        <v>2852.9789999999998</v>
      </c>
      <c r="U38" s="37">
        <v>2613.2530000000002</v>
      </c>
      <c r="V38" s="37">
        <v>3094.5450000000001</v>
      </c>
      <c r="W38" s="37">
        <v>3168.8220000000001</v>
      </c>
      <c r="X38" s="37">
        <v>3143.0140000000001</v>
      </c>
      <c r="Y38" s="37">
        <v>3160.3359999999998</v>
      </c>
      <c r="Z38" s="37">
        <v>3831.8330000000001</v>
      </c>
      <c r="AA38" s="37">
        <v>3715.5230000000001</v>
      </c>
      <c r="AB38" s="37">
        <v>4194.7254345090396</v>
      </c>
      <c r="AC38" s="37">
        <v>4745.9040832558303</v>
      </c>
      <c r="AD38" s="37">
        <v>4707.2089854133801</v>
      </c>
      <c r="AE38" s="37">
        <v>4521.1944967632699</v>
      </c>
      <c r="AF38" s="37">
        <v>4398.7070744973898</v>
      </c>
      <c r="AG38" s="37">
        <v>4357.9063253323402</v>
      </c>
      <c r="AH38" s="37">
        <v>4352.4748961483201</v>
      </c>
      <c r="AI38" s="37">
        <v>4283.5777288058798</v>
      </c>
      <c r="AJ38" s="37">
        <v>4442.3584155994704</v>
      </c>
      <c r="AK38" s="37">
        <v>4356.2207905942096</v>
      </c>
      <c r="AL38" s="37">
        <v>3677.1035725605798</v>
      </c>
      <c r="AM38" s="37">
        <v>4002.7159807957601</v>
      </c>
      <c r="AN38" s="37">
        <v>4699.4482384440598</v>
      </c>
      <c r="AO38" s="37">
        <v>4467.92736109208</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row>
    <row r="39" spans="2:118" ht="20.100000000000001" customHeight="1">
      <c r="B39" s="23" t="s">
        <v>906</v>
      </c>
      <c r="F39" s="27" t="s">
        <v>349</v>
      </c>
      <c r="G39" s="28" t="s">
        <v>120</v>
      </c>
      <c r="H39" s="37">
        <v>2546.1880000000001</v>
      </c>
      <c r="I39" s="37">
        <v>2705.0450000000001</v>
      </c>
      <c r="J39" s="37">
        <v>3092.826</v>
      </c>
      <c r="K39" s="37">
        <v>2900.116</v>
      </c>
      <c r="L39" s="37">
        <v>2991.1120000000001</v>
      </c>
      <c r="M39" s="37">
        <v>3177.5880000000002</v>
      </c>
      <c r="N39" s="37">
        <v>3215.723</v>
      </c>
      <c r="O39" s="37">
        <v>3712.55</v>
      </c>
      <c r="P39" s="37">
        <v>3562.79</v>
      </c>
      <c r="Q39" s="37">
        <v>3552.277</v>
      </c>
      <c r="R39" s="37">
        <v>3666.74</v>
      </c>
      <c r="S39" s="37">
        <v>3380.6129999999998</v>
      </c>
      <c r="T39" s="37">
        <v>3029.43</v>
      </c>
      <c r="U39" s="37">
        <v>2882.527</v>
      </c>
      <c r="V39" s="37">
        <v>3078.3159999999998</v>
      </c>
      <c r="W39" s="37">
        <v>3202.1190000000001</v>
      </c>
      <c r="X39" s="37">
        <v>2818.777</v>
      </c>
      <c r="Y39" s="37">
        <v>2953.4589999999998</v>
      </c>
      <c r="Z39" s="37">
        <v>2822.1439999999998</v>
      </c>
      <c r="AA39" s="37">
        <v>2281.8440000000001</v>
      </c>
      <c r="AB39" s="37">
        <v>2504.4452667627002</v>
      </c>
      <c r="AC39" s="37">
        <v>2521.2638302957398</v>
      </c>
      <c r="AD39" s="37">
        <v>2523.1403354288</v>
      </c>
      <c r="AE39" s="37">
        <v>3091.0638287581801</v>
      </c>
      <c r="AF39" s="37">
        <v>2892.7674523165902</v>
      </c>
      <c r="AG39" s="37">
        <v>2810.91368270988</v>
      </c>
      <c r="AH39" s="37">
        <v>2341.7635526916201</v>
      </c>
      <c r="AI39" s="37">
        <v>2590.0550692124698</v>
      </c>
      <c r="AJ39" s="37">
        <v>2624.8101392307999</v>
      </c>
      <c r="AK39" s="37">
        <v>2478.0408490838699</v>
      </c>
      <c r="AL39" s="37">
        <v>1626.7209207941</v>
      </c>
      <c r="AM39" s="37">
        <v>2560.5271578986899</v>
      </c>
      <c r="AN39" s="37">
        <v>2504.7558724473101</v>
      </c>
      <c r="AO39" s="37">
        <v>2490.0693204787999</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row>
    <row r="40" spans="2:118" ht="28.35" customHeight="1">
      <c r="B40" s="23" t="s">
        <v>906</v>
      </c>
      <c r="F40" s="27" t="s">
        <v>350</v>
      </c>
      <c r="G40" s="28" t="s">
        <v>133</v>
      </c>
      <c r="H40" s="35">
        <v>980.62</v>
      </c>
      <c r="I40" s="35">
        <v>952.05</v>
      </c>
      <c r="J40" s="35">
        <v>907.75</v>
      </c>
      <c r="K40" s="35">
        <v>944.30881899999997</v>
      </c>
      <c r="L40" s="35">
        <v>967.81066499999997</v>
      </c>
      <c r="M40" s="35">
        <v>918.55799999999999</v>
      </c>
      <c r="N40" s="35">
        <v>897.98299999999995</v>
      </c>
      <c r="O40" s="35">
        <v>924.38599999999997</v>
      </c>
      <c r="P40" s="35">
        <v>906.57600000000002</v>
      </c>
      <c r="Q40" s="35">
        <v>884.56500000000005</v>
      </c>
      <c r="R40" s="35">
        <v>959.4</v>
      </c>
      <c r="S40" s="35">
        <v>930.3</v>
      </c>
      <c r="T40" s="35">
        <v>986.5</v>
      </c>
      <c r="U40" s="35">
        <v>1159.7</v>
      </c>
      <c r="V40" s="35">
        <v>1250.2</v>
      </c>
      <c r="W40" s="35">
        <v>1376.6861666140501</v>
      </c>
      <c r="X40" s="35">
        <v>1478.4603309108099</v>
      </c>
      <c r="Y40" s="35">
        <v>1521.5746799999999</v>
      </c>
      <c r="Z40" s="35">
        <v>1615.0538770000001</v>
      </c>
      <c r="AA40" s="35">
        <v>1589.3187499999999</v>
      </c>
      <c r="AB40" s="35">
        <v>1790.0282549999999</v>
      </c>
      <c r="AC40" s="35">
        <v>1911.713227</v>
      </c>
      <c r="AD40" s="35">
        <v>1937.078162</v>
      </c>
      <c r="AE40" s="35">
        <v>2075.3262129999998</v>
      </c>
      <c r="AF40" s="35">
        <v>2241.452569</v>
      </c>
      <c r="AG40" s="35">
        <v>2218.3556440000002</v>
      </c>
      <c r="AH40" s="35">
        <v>2283.3654940000001</v>
      </c>
      <c r="AI40" s="35">
        <v>2374.2631590000001</v>
      </c>
      <c r="AJ40" s="35">
        <v>2354.5130840000002</v>
      </c>
      <c r="AK40" s="35">
        <v>2381.6445480000002</v>
      </c>
      <c r="AL40" s="35">
        <v>2338.3861919999999</v>
      </c>
      <c r="AM40" s="35">
        <v>2429.0821415712699</v>
      </c>
      <c r="AN40" s="35">
        <v>2455.6675810891002</v>
      </c>
      <c r="AO40" s="35">
        <v>2492.2131989327399</v>
      </c>
      <c r="AP40" s="35"/>
      <c r="AQ40" s="35"/>
      <c r="AR40" s="35"/>
      <c r="AS40" s="35"/>
      <c r="AT40" s="35"/>
      <c r="AU40" s="35"/>
      <c r="AV40" s="35"/>
      <c r="AW40" s="35"/>
      <c r="AX40" s="35"/>
      <c r="AY40" s="35"/>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row>
    <row r="41" spans="2:118" ht="19.5" customHeight="1">
      <c r="B41" s="23" t="s">
        <v>906</v>
      </c>
      <c r="F41" s="36" t="s">
        <v>351</v>
      </c>
      <c r="G41" s="28" t="s">
        <v>133</v>
      </c>
      <c r="H41" s="37">
        <v>397.1</v>
      </c>
      <c r="I41" s="37">
        <v>398.9</v>
      </c>
      <c r="J41" s="37">
        <v>334</v>
      </c>
      <c r="K41" s="37">
        <v>354</v>
      </c>
      <c r="L41" s="37">
        <v>383</v>
      </c>
      <c r="M41" s="37">
        <v>459.78199999999998</v>
      </c>
      <c r="N41" s="37">
        <v>442.654</v>
      </c>
      <c r="O41" s="37">
        <v>473.83699999999999</v>
      </c>
      <c r="P41" s="37">
        <v>453.93700000000001</v>
      </c>
      <c r="Q41" s="37">
        <v>437.63</v>
      </c>
      <c r="R41" s="37">
        <v>499.03399999999999</v>
      </c>
      <c r="S41" s="37">
        <v>493.28</v>
      </c>
      <c r="T41" s="37">
        <v>541.08299999999997</v>
      </c>
      <c r="U41" s="37">
        <v>590.01599999999996</v>
      </c>
      <c r="V41" s="37">
        <v>674.25870899999995</v>
      </c>
      <c r="W41" s="37">
        <v>753.75630799999999</v>
      </c>
      <c r="X41" s="37">
        <v>787.41485699999998</v>
      </c>
      <c r="Y41" s="37">
        <v>861.53834700000004</v>
      </c>
      <c r="Z41" s="37">
        <v>912.18341099999998</v>
      </c>
      <c r="AA41" s="37">
        <v>958.14715200000001</v>
      </c>
      <c r="AB41" s="37">
        <v>1123.63171018</v>
      </c>
      <c r="AC41" s="37">
        <v>1152.1271939999999</v>
      </c>
      <c r="AD41" s="37">
        <v>1214.6935140000001</v>
      </c>
      <c r="AE41" s="37">
        <v>1342.229566</v>
      </c>
      <c r="AF41" s="37">
        <v>1488.471524</v>
      </c>
      <c r="AG41" s="37">
        <v>1511.9845319999999</v>
      </c>
      <c r="AH41" s="37">
        <v>1591.623239</v>
      </c>
      <c r="AI41" s="37">
        <v>1646.263817</v>
      </c>
      <c r="AJ41" s="37">
        <v>1667.333721</v>
      </c>
      <c r="AK41" s="37">
        <v>1603.9048660000001</v>
      </c>
      <c r="AL41" s="37">
        <v>1656.151065</v>
      </c>
      <c r="AM41" s="37">
        <v>1625.82444346071</v>
      </c>
      <c r="AN41" s="37">
        <v>1586.8086639999999</v>
      </c>
      <c r="AO41" s="37">
        <v>1616.93116078</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row>
    <row r="42" spans="2:118" ht="16.5" customHeight="1">
      <c r="B42" s="23" t="s">
        <v>906</v>
      </c>
      <c r="F42" s="36" t="s">
        <v>352</v>
      </c>
      <c r="G42" s="28" t="s">
        <v>133</v>
      </c>
      <c r="H42" s="37">
        <v>398.7</v>
      </c>
      <c r="I42" s="37">
        <v>393.54899999999998</v>
      </c>
      <c r="J42" s="37">
        <v>371.87900000000002</v>
      </c>
      <c r="K42" s="37">
        <v>390.1</v>
      </c>
      <c r="L42" s="37">
        <v>417.2</v>
      </c>
      <c r="M42" s="37">
        <v>455.11599999999999</v>
      </c>
      <c r="N42" s="37">
        <v>444.19400000000002</v>
      </c>
      <c r="O42" s="37">
        <v>476.25299999999999</v>
      </c>
      <c r="P42" s="37">
        <v>471.48500000000001</v>
      </c>
      <c r="Q42" s="37">
        <v>443.55200000000002</v>
      </c>
      <c r="R42" s="37">
        <v>510.78300000000002</v>
      </c>
      <c r="S42" s="37">
        <v>506.71499999999997</v>
      </c>
      <c r="T42" s="37">
        <v>531.29600000000005</v>
      </c>
      <c r="U42" s="37">
        <v>583.02099999999996</v>
      </c>
      <c r="V42" s="37">
        <v>672.17200000000003</v>
      </c>
      <c r="W42" s="37">
        <v>754.06100000000004</v>
      </c>
      <c r="X42" s="37">
        <v>804.20399999999995</v>
      </c>
      <c r="Y42" s="37">
        <v>853.23151800000005</v>
      </c>
      <c r="Z42" s="37">
        <v>922.30885699999999</v>
      </c>
      <c r="AA42" s="37">
        <v>974.81783600000006</v>
      </c>
      <c r="AB42" s="37">
        <v>1071.801669794</v>
      </c>
      <c r="AC42" s="37">
        <v>1140.385237</v>
      </c>
      <c r="AD42" s="37">
        <v>1206.333852</v>
      </c>
      <c r="AE42" s="37">
        <v>1276.1953390000001</v>
      </c>
      <c r="AF42" s="37">
        <v>1435.34061</v>
      </c>
      <c r="AG42" s="37">
        <v>1465.070931</v>
      </c>
      <c r="AH42" s="37">
        <v>1528.125033</v>
      </c>
      <c r="AI42" s="37">
        <v>1575.799117</v>
      </c>
      <c r="AJ42" s="37">
        <v>1586.3786829999999</v>
      </c>
      <c r="AK42" s="37">
        <v>1583.8815950000001</v>
      </c>
      <c r="AL42" s="37">
        <v>1622.6539</v>
      </c>
      <c r="AM42" s="37">
        <v>1590.3434395867</v>
      </c>
      <c r="AN42" s="37">
        <v>1560.6836290000001</v>
      </c>
      <c r="AO42" s="37">
        <v>1624.83439020639</v>
      </c>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row>
    <row r="43" spans="2:118" ht="20.100000000000001" customHeight="1">
      <c r="B43" t="s">
        <v>906</v>
      </c>
      <c r="C43" s="23" t="s">
        <v>189</v>
      </c>
      <c r="F43" s="36" t="s">
        <v>353</v>
      </c>
      <c r="G43" s="28" t="s">
        <v>133</v>
      </c>
      <c r="H43" s="37">
        <f t="shared" ref="H43:AD43" si="1">AVERAGE(H41:H42)</f>
        <v>397.9</v>
      </c>
      <c r="I43" s="37">
        <f t="shared" si="1"/>
        <v>396.22449999999998</v>
      </c>
      <c r="J43" s="37">
        <f t="shared" si="1"/>
        <v>352.93950000000001</v>
      </c>
      <c r="K43" s="37">
        <f t="shared" si="1"/>
        <v>372.05</v>
      </c>
      <c r="L43" s="37">
        <f t="shared" si="1"/>
        <v>400.1</v>
      </c>
      <c r="M43" s="37">
        <f t="shared" si="1"/>
        <v>457.44899999999996</v>
      </c>
      <c r="N43" s="37">
        <f t="shared" si="1"/>
        <v>443.42399999999998</v>
      </c>
      <c r="O43" s="37">
        <f t="shared" si="1"/>
        <v>475.04499999999996</v>
      </c>
      <c r="P43" s="37">
        <f t="shared" si="1"/>
        <v>462.71100000000001</v>
      </c>
      <c r="Q43" s="37">
        <f t="shared" si="1"/>
        <v>440.59100000000001</v>
      </c>
      <c r="R43" s="37">
        <f t="shared" si="1"/>
        <v>504.9085</v>
      </c>
      <c r="S43" s="37">
        <f t="shared" si="1"/>
        <v>499.99749999999995</v>
      </c>
      <c r="T43" s="37">
        <f t="shared" si="1"/>
        <v>536.18949999999995</v>
      </c>
      <c r="U43" s="37">
        <f t="shared" si="1"/>
        <v>586.5184999999999</v>
      </c>
      <c r="V43" s="37">
        <f t="shared" si="1"/>
        <v>673.21535449999999</v>
      </c>
      <c r="W43" s="37">
        <f t="shared" si="1"/>
        <v>753.90865400000007</v>
      </c>
      <c r="X43" s="37">
        <f t="shared" si="1"/>
        <v>795.80942849999997</v>
      </c>
      <c r="Y43" s="37">
        <f t="shared" si="1"/>
        <v>857.3849325000001</v>
      </c>
      <c r="Z43" s="37">
        <f t="shared" si="1"/>
        <v>917.24613399999998</v>
      </c>
      <c r="AA43" s="37">
        <f t="shared" si="1"/>
        <v>966.48249400000009</v>
      </c>
      <c r="AB43" s="37">
        <f t="shared" si="1"/>
        <v>1097.7166899869999</v>
      </c>
      <c r="AC43" s="37">
        <f t="shared" si="1"/>
        <v>1146.2562155000001</v>
      </c>
      <c r="AD43" s="37">
        <f t="shared" si="1"/>
        <v>1210.5136830000001</v>
      </c>
      <c r="AE43" s="37">
        <f>AVERAGE(AE41:AE42)</f>
        <v>1309.2124524999999</v>
      </c>
      <c r="AF43" s="37">
        <f>AVERAGE(AF41:AF42)</f>
        <v>1461.9060669999999</v>
      </c>
      <c r="AG43" s="37">
        <f>AVERAGE(AG41:AG42)</f>
        <v>1488.5277314999998</v>
      </c>
      <c r="AH43" s="37">
        <f>AVERAGE(AH41:AH42)</f>
        <v>1559.8741359999999</v>
      </c>
      <c r="AI43" s="37">
        <f t="shared" ref="AI43:AO43" si="2">AVERAGE(AI41:AI42)</f>
        <v>1611.031467</v>
      </c>
      <c r="AJ43" s="37">
        <f t="shared" si="2"/>
        <v>1626.8562019999999</v>
      </c>
      <c r="AK43" s="37">
        <f t="shared" si="2"/>
        <v>1593.8932305000001</v>
      </c>
      <c r="AL43" s="37">
        <f t="shared" si="2"/>
        <v>1639.4024825000001</v>
      </c>
      <c r="AM43" s="37">
        <f t="shared" si="2"/>
        <v>1608.0839415237051</v>
      </c>
      <c r="AN43" s="37">
        <f t="shared" si="2"/>
        <v>1573.7461465000001</v>
      </c>
      <c r="AO43" s="37">
        <f t="shared" si="2"/>
        <v>1620.8827754931949</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row>
    <row r="44" spans="2:118" ht="28.35" customHeight="1">
      <c r="B44" t="s">
        <v>906</v>
      </c>
      <c r="F44" s="27" t="s">
        <v>354</v>
      </c>
      <c r="G44" s="28"/>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row>
    <row r="45" spans="2:118" ht="20.100000000000001" customHeight="1">
      <c r="B45" t="s">
        <v>906</v>
      </c>
      <c r="F45" s="27" t="s">
        <v>61</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row>
    <row r="46" spans="2:118" ht="20.100000000000001" customHeight="1">
      <c r="B46" s="23" t="s">
        <v>906</v>
      </c>
      <c r="F46" s="36" t="s">
        <v>355</v>
      </c>
      <c r="G46" s="28" t="s">
        <v>133</v>
      </c>
      <c r="H46" s="37">
        <v>531.596</v>
      </c>
      <c r="I46" s="37">
        <v>508.57100000000003</v>
      </c>
      <c r="J46" s="37">
        <v>476.40499999999997</v>
      </c>
      <c r="K46" s="37">
        <v>477.40100000000001</v>
      </c>
      <c r="L46" s="37">
        <v>482.589</v>
      </c>
      <c r="M46" s="37">
        <v>524.23599999999999</v>
      </c>
      <c r="N46" s="37">
        <v>517.44799999999998</v>
      </c>
      <c r="O46" s="37">
        <v>546.64599999999996</v>
      </c>
      <c r="P46" s="37">
        <v>539.53899999999999</v>
      </c>
      <c r="Q46" s="37">
        <v>541.06100000000004</v>
      </c>
      <c r="R46" s="37">
        <v>576.26199999999994</v>
      </c>
      <c r="S46" s="37">
        <v>576.15899999999999</v>
      </c>
      <c r="T46" s="37">
        <v>586.85500000000002</v>
      </c>
      <c r="U46" s="37">
        <v>611.01900000000001</v>
      </c>
      <c r="V46" s="37">
        <v>669.88800000000003</v>
      </c>
      <c r="W46" s="37">
        <v>719.12199999999996</v>
      </c>
      <c r="X46" s="37">
        <v>800.096</v>
      </c>
      <c r="Y46" s="37">
        <v>880.6</v>
      </c>
      <c r="Z46" s="37">
        <v>961.01400000000001</v>
      </c>
      <c r="AA46" s="37">
        <v>949.01700000000005</v>
      </c>
      <c r="AB46" s="37">
        <v>933.11500000000001</v>
      </c>
      <c r="AC46" s="37">
        <v>1034.3330000000001</v>
      </c>
      <c r="AD46" s="37">
        <v>1103.8579999999999</v>
      </c>
      <c r="AE46" s="37">
        <v>1123.0440000000001</v>
      </c>
      <c r="AF46" s="37">
        <v>1206.6369999999999</v>
      </c>
      <c r="AG46" s="37">
        <v>1185.31</v>
      </c>
      <c r="AH46" s="37">
        <v>1157.2819999999999</v>
      </c>
      <c r="AI46" s="37">
        <v>1165.4369999999999</v>
      </c>
      <c r="AJ46" s="37">
        <v>1241.82564281912</v>
      </c>
      <c r="AK46" s="37">
        <v>1285.01854529653</v>
      </c>
      <c r="AL46" s="37">
        <v>1289.3565966649401</v>
      </c>
      <c r="AM46" s="37">
        <v>1282.38867965853</v>
      </c>
      <c r="AN46" s="37">
        <v>1263.6371837720999</v>
      </c>
      <c r="AO46" s="37">
        <v>1255.3994323629399</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row>
    <row r="47" spans="2:118" ht="20.100000000000001" customHeight="1">
      <c r="B47" s="23" t="s">
        <v>906</v>
      </c>
      <c r="F47" s="36" t="s">
        <v>356</v>
      </c>
      <c r="G47" s="28" t="s">
        <v>133</v>
      </c>
      <c r="H47" s="37">
        <v>770.1</v>
      </c>
      <c r="I47" s="37">
        <v>736.2</v>
      </c>
      <c r="J47" s="37">
        <v>719.57299999999998</v>
      </c>
      <c r="K47" s="37">
        <v>727.57100000000003</v>
      </c>
      <c r="L47" s="37">
        <v>725.10699999999997</v>
      </c>
      <c r="M47" s="37">
        <v>752.27099999999996</v>
      </c>
      <c r="N47" s="37">
        <v>750.09</v>
      </c>
      <c r="O47" s="37">
        <v>798.94399999999996</v>
      </c>
      <c r="P47" s="37">
        <v>777.32</v>
      </c>
      <c r="Q47" s="37">
        <v>788.971</v>
      </c>
      <c r="R47" s="37">
        <v>847.67100000000005</v>
      </c>
      <c r="S47" s="37">
        <v>850.33799999999997</v>
      </c>
      <c r="T47" s="37">
        <v>903.78499999999997</v>
      </c>
      <c r="U47" s="37">
        <v>969.14300000000003</v>
      </c>
      <c r="V47" s="37">
        <v>1058.492</v>
      </c>
      <c r="W47" s="37">
        <v>1147.9749999999999</v>
      </c>
      <c r="X47" s="37">
        <v>1250.098</v>
      </c>
      <c r="Y47" s="37">
        <v>1348.1844770299999</v>
      </c>
      <c r="Z47" s="37">
        <v>1345.2986052020001</v>
      </c>
      <c r="AA47" s="37">
        <v>1240.5891817879999</v>
      </c>
      <c r="AB47" s="37">
        <v>1435.2541330030001</v>
      </c>
      <c r="AC47" s="37">
        <v>1539.8861471499999</v>
      </c>
      <c r="AD47" s="37">
        <v>1562.4070209219999</v>
      </c>
      <c r="AE47" s="37">
        <v>1652.4540546109999</v>
      </c>
      <c r="AF47" s="37">
        <v>1674.1776516110001</v>
      </c>
      <c r="AG47" s="37">
        <v>1623.1131760759999</v>
      </c>
      <c r="AH47" s="37">
        <v>1631.516112</v>
      </c>
      <c r="AI47" s="37">
        <v>1735.087045</v>
      </c>
      <c r="AJ47" s="37">
        <v>1826.643898</v>
      </c>
      <c r="AK47" s="37">
        <v>1875.330076</v>
      </c>
      <c r="AL47" s="37">
        <v>1880.445246</v>
      </c>
      <c r="AM47" s="37">
        <v>1950.5346139999999</v>
      </c>
      <c r="AN47" s="37">
        <v>1890.0635246700001</v>
      </c>
      <c r="AO47" s="37">
        <v>1892.0359273664001</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row>
    <row r="48" spans="2:118" ht="10.35" customHeight="1">
      <c r="B48" t="s">
        <v>906</v>
      </c>
      <c r="F48" s="38"/>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row>
    <row r="49" spans="2:40" ht="10.35" customHeight="1">
      <c r="B49" t="s">
        <v>906</v>
      </c>
      <c r="G49" s="23"/>
      <c r="AN49" s="25" t="s">
        <v>906</v>
      </c>
    </row>
    <row r="50" spans="2:40">
      <c r="B50" t="s">
        <v>906</v>
      </c>
    </row>
    <row r="51" spans="2:40" ht="18" customHeight="1">
      <c r="B51" t="s">
        <v>906</v>
      </c>
      <c r="F51" s="24" t="s">
        <v>357</v>
      </c>
    </row>
    <row r="52" spans="2:40">
      <c r="B52" t="s">
        <v>906</v>
      </c>
    </row>
    <row r="53" spans="2:40">
      <c r="B53" t="s">
        <v>906</v>
      </c>
    </row>
    <row r="54" spans="2:40">
      <c r="B54" t="s">
        <v>906</v>
      </c>
    </row>
    <row r="55" spans="2:40">
      <c r="B55" t="s">
        <v>906</v>
      </c>
    </row>
    <row r="56" spans="2:40" ht="18" customHeight="1">
      <c r="AN56" s="25" t="s">
        <v>906</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workbookViewId="0">
      <pane xSplit="7" ySplit="7" topLeftCell="AM8" activePane="bottomRight" state="frozen"/>
      <selection pane="topRight" activeCell="H1" sqref="H1"/>
      <selection pane="bottomLeft" activeCell="A8" sqref="A8"/>
      <selection pane="bottomRight" activeCell="F6" sqref="F6"/>
    </sheetView>
  </sheetViews>
  <sheetFormatPr defaultColWidth="11.44140625" defaultRowHeight="14.4"/>
  <cols>
    <col min="1" max="1" width="16.5546875" customWidth="1"/>
    <col min="4" max="4" width="13.44140625" customWidth="1"/>
    <col min="6" max="6" width="45.109375" customWidth="1"/>
    <col min="7" max="7" width="12" customWidth="1"/>
    <col min="8" max="54" width="14.44140625" customWidth="1"/>
  </cols>
  <sheetData>
    <row r="1" spans="1:149" ht="57" customHeight="1">
      <c r="A1" s="22" t="s">
        <v>111</v>
      </c>
      <c r="H1" s="94" t="str">
        <f>HYPERLINK("#'Contents'!A1", "Back to Table of Contents")</f>
        <v>Back to Table of Contents</v>
      </c>
    </row>
    <row r="2" spans="1:149" ht="18" customHeight="1">
      <c r="A2" s="95" t="s">
        <v>905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49" ht="18" customHeight="1">
      <c r="A3" s="93"/>
      <c r="B3" s="88" t="s">
        <v>906</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49" ht="18" customHeight="1">
      <c r="A4" s="93"/>
      <c r="B4" s="88" t="s">
        <v>906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49" ht="18" customHeight="1">
      <c r="B5" t="s">
        <v>906</v>
      </c>
      <c r="F5" s="27"/>
      <c r="G5" s="28"/>
    </row>
    <row r="6" spans="1:149" ht="82.5" customHeight="1">
      <c r="B6" t="s">
        <v>906</v>
      </c>
      <c r="D6" s="23" t="s">
        <v>906</v>
      </c>
      <c r="F6" s="29" t="s">
        <v>10</v>
      </c>
      <c r="G6" s="30"/>
    </row>
    <row r="7" spans="1:149" ht="34.35" customHeight="1">
      <c r="B7" t="s">
        <v>906</v>
      </c>
      <c r="D7" s="23" t="s">
        <v>906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row>
    <row r="8" spans="1:149" ht="28.35" customHeight="1">
      <c r="B8" t="s">
        <v>906</v>
      </c>
      <c r="F8" s="34" t="s">
        <v>358</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row>
    <row r="9" spans="1:149" ht="20.100000000000001" customHeight="1">
      <c r="B9" t="s">
        <v>906</v>
      </c>
      <c r="F9" s="27" t="s">
        <v>121</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row>
    <row r="10" spans="1:149" ht="20.100000000000001" customHeight="1">
      <c r="B10" s="23" t="s">
        <v>906</v>
      </c>
      <c r="F10" s="27" t="s">
        <v>359</v>
      </c>
      <c r="G10" s="28" t="s">
        <v>116</v>
      </c>
      <c r="H10" s="37">
        <v>10809.4</v>
      </c>
      <c r="I10" s="37">
        <v>10688.2</v>
      </c>
      <c r="J10" s="37">
        <v>11169.8</v>
      </c>
      <c r="K10" s="37">
        <v>11306</v>
      </c>
      <c r="L10" s="37">
        <v>11166.2</v>
      </c>
      <c r="M10" s="37">
        <v>11599.815550961601</v>
      </c>
      <c r="N10" s="37">
        <v>12704.5506034337</v>
      </c>
      <c r="O10" s="37">
        <v>13288.876631187701</v>
      </c>
      <c r="P10" s="37">
        <v>13956.782662911601</v>
      </c>
      <c r="Q10" s="37">
        <v>14311.8596797768</v>
      </c>
      <c r="R10" s="37">
        <v>14761.461701131801</v>
      </c>
      <c r="S10" s="37">
        <v>15592.4827406032</v>
      </c>
      <c r="T10" s="37">
        <v>15259.829724802999</v>
      </c>
      <c r="U10" s="37">
        <v>15154.0687197796</v>
      </c>
      <c r="V10" s="37">
        <v>15685.0647450006</v>
      </c>
      <c r="W10" s="37">
        <v>16634.5197900973</v>
      </c>
      <c r="X10" s="37">
        <v>17295.644821499001</v>
      </c>
      <c r="Y10" s="37">
        <v>17985.1528542489</v>
      </c>
      <c r="Z10" s="37">
        <v>18418.045874810199</v>
      </c>
      <c r="AA10" s="37">
        <v>18525.056879892902</v>
      </c>
      <c r="AB10" s="37">
        <v>19213.720912602701</v>
      </c>
      <c r="AC10" s="37">
        <v>19593.699930650801</v>
      </c>
      <c r="AD10" s="37">
        <v>20185.209958746</v>
      </c>
      <c r="AE10" s="37">
        <v>20974.658996242801</v>
      </c>
      <c r="AF10" s="37">
        <v>22469.151067227402</v>
      </c>
      <c r="AG10" s="37">
        <v>23032.4430939823</v>
      </c>
      <c r="AH10" s="37">
        <v>23310.2881071792</v>
      </c>
      <c r="AI10" s="37">
        <v>23521.985117234301</v>
      </c>
      <c r="AJ10" s="37">
        <v>23551.7875535725</v>
      </c>
      <c r="AK10" s="37">
        <v>23465.819</v>
      </c>
      <c r="AL10" s="37">
        <v>24132.576384</v>
      </c>
      <c r="AM10" s="37">
        <v>24518.1</v>
      </c>
      <c r="AN10" s="37">
        <v>25785.984</v>
      </c>
      <c r="AO10" s="37">
        <v>27505.387999999999</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row>
    <row r="11" spans="1:149" ht="20.100000000000001" customHeight="1">
      <c r="B11" s="23" t="s">
        <v>906</v>
      </c>
      <c r="F11" s="27" t="s">
        <v>338</v>
      </c>
      <c r="G11" s="28" t="s">
        <v>116</v>
      </c>
      <c r="H11" s="37">
        <v>10788.9</v>
      </c>
      <c r="I11" s="37">
        <v>10694.9</v>
      </c>
      <c r="J11" s="37">
        <v>10805.5</v>
      </c>
      <c r="K11" s="37">
        <v>10995.8</v>
      </c>
      <c r="L11" s="37">
        <v>11664.9</v>
      </c>
      <c r="M11" s="37">
        <v>11852.0425629418</v>
      </c>
      <c r="N11" s="37">
        <v>12375.060587783801</v>
      </c>
      <c r="O11" s="37">
        <v>12609.7355989303</v>
      </c>
      <c r="P11" s="37">
        <v>13191.270626551701</v>
      </c>
      <c r="Q11" s="37">
        <v>13903.0736603605</v>
      </c>
      <c r="R11" s="37">
        <v>15096.1147170269</v>
      </c>
      <c r="S11" s="37">
        <v>14586.533692823201</v>
      </c>
      <c r="T11" s="37">
        <v>14961.85671065</v>
      </c>
      <c r="U11" s="37">
        <v>15204.2417221627</v>
      </c>
      <c r="V11" s="37">
        <v>16466.8877821352</v>
      </c>
      <c r="W11" s="37">
        <v>16648.909790780701</v>
      </c>
      <c r="X11" s="37">
        <v>16950.841805121701</v>
      </c>
      <c r="Y11" s="37">
        <v>18008.0578553368</v>
      </c>
      <c r="Z11" s="37">
        <v>18127.572861013501</v>
      </c>
      <c r="AA11" s="37">
        <v>18125.9258609352</v>
      </c>
      <c r="AB11" s="37">
        <v>19347.113918938499</v>
      </c>
      <c r="AC11" s="37">
        <v>19617.1919317666</v>
      </c>
      <c r="AD11" s="37">
        <v>20290.554963749601</v>
      </c>
      <c r="AE11" s="37">
        <v>21154.297004775199</v>
      </c>
      <c r="AF11" s="37">
        <v>22749.668080551201</v>
      </c>
      <c r="AG11" s="37">
        <v>22893.070087362401</v>
      </c>
      <c r="AH11" s="37">
        <v>23412.010112010801</v>
      </c>
      <c r="AI11" s="37">
        <v>23733.111127262298</v>
      </c>
      <c r="AJ11" s="37">
        <v>23645.337928188801</v>
      </c>
      <c r="AK11" s="37">
        <v>23607.337</v>
      </c>
      <c r="AL11" s="37">
        <v>24876.917000000001</v>
      </c>
      <c r="AM11" s="37">
        <v>24777.553</v>
      </c>
      <c r="AN11" s="37">
        <v>25842.321</v>
      </c>
      <c r="AO11" s="37">
        <v>27980.789000000001</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row>
    <row r="12" spans="1:149" ht="20.100000000000001" customHeight="1">
      <c r="B12" s="23" t="s">
        <v>906</v>
      </c>
      <c r="F12" s="27" t="s">
        <v>360</v>
      </c>
      <c r="G12" s="28" t="s">
        <v>116</v>
      </c>
      <c r="H12" s="37">
        <v>715.6</v>
      </c>
      <c r="I12" s="37">
        <v>842.9</v>
      </c>
      <c r="J12" s="37">
        <v>833.4</v>
      </c>
      <c r="K12" s="37">
        <v>1115.8</v>
      </c>
      <c r="L12" s="37">
        <v>768.1</v>
      </c>
      <c r="M12" s="37">
        <v>698.9</v>
      </c>
      <c r="N12" s="37">
        <v>526.5</v>
      </c>
      <c r="O12" s="37">
        <v>897.4</v>
      </c>
      <c r="P12" s="37">
        <v>1273.8</v>
      </c>
      <c r="Q12" s="37">
        <v>1359.5</v>
      </c>
      <c r="R12" s="37">
        <v>971</v>
      </c>
      <c r="S12" s="37">
        <v>1643.9010000000001</v>
      </c>
      <c r="T12" s="37">
        <v>1716.7539999999999</v>
      </c>
      <c r="U12" s="37">
        <v>1217.2</v>
      </c>
      <c r="V12" s="37">
        <v>531.70899999999995</v>
      </c>
      <c r="W12" s="37">
        <v>558.9</v>
      </c>
      <c r="X12" s="37">
        <v>715.23699999999997</v>
      </c>
      <c r="Y12" s="37">
        <v>682.24199999999996</v>
      </c>
      <c r="Z12" s="37">
        <v>842.49</v>
      </c>
      <c r="AA12" s="37">
        <v>1132.9469999999999</v>
      </c>
      <c r="AB12" s="37">
        <v>993.99599999999998</v>
      </c>
      <c r="AC12" s="37">
        <v>981.34100000000001</v>
      </c>
      <c r="AD12" s="37">
        <v>1061.0540000000001</v>
      </c>
      <c r="AE12" s="37">
        <v>915.92899999999997</v>
      </c>
      <c r="AF12" s="37">
        <v>768.42200000000003</v>
      </c>
      <c r="AG12" s="37">
        <v>924.11800000000005</v>
      </c>
      <c r="AH12" s="37">
        <v>1095.0540000000001</v>
      </c>
      <c r="AI12" s="37">
        <v>1063.0545960383999</v>
      </c>
      <c r="AJ12" s="37">
        <v>1158.3136069397301</v>
      </c>
      <c r="AK12" s="37">
        <v>1393.6034013832</v>
      </c>
      <c r="AL12" s="37">
        <v>1314.7625423832001</v>
      </c>
      <c r="AM12" s="37">
        <v>1148.36751017852</v>
      </c>
      <c r="AN12" s="37">
        <v>941.55155334336496</v>
      </c>
      <c r="AO12" s="37">
        <v>666.12533333333295</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row>
    <row r="13" spans="1:149" ht="28.35" customHeight="1">
      <c r="B13" t="s">
        <v>906</v>
      </c>
      <c r="F13" s="27" t="s">
        <v>134</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row>
    <row r="14" spans="1:149" ht="20.100000000000001" customHeight="1">
      <c r="B14" s="23" t="s">
        <v>906</v>
      </c>
      <c r="F14" s="27" t="s">
        <v>359</v>
      </c>
      <c r="G14" s="28" t="s">
        <v>116</v>
      </c>
      <c r="H14" s="37">
        <v>5456</v>
      </c>
      <c r="I14" s="37">
        <v>5325</v>
      </c>
      <c r="J14" s="37">
        <v>5437</v>
      </c>
      <c r="K14" s="37">
        <v>5479</v>
      </c>
      <c r="L14" s="37">
        <v>5462</v>
      </c>
      <c r="M14" s="37">
        <v>5740</v>
      </c>
      <c r="N14" s="37">
        <v>5822</v>
      </c>
      <c r="O14" s="37">
        <v>6033</v>
      </c>
      <c r="P14" s="37">
        <v>6010</v>
      </c>
      <c r="Q14" s="37">
        <v>6280</v>
      </c>
      <c r="R14" s="37">
        <v>6655</v>
      </c>
      <c r="S14" s="37">
        <v>6594</v>
      </c>
      <c r="T14" s="37">
        <v>6855.808</v>
      </c>
      <c r="U14" s="37">
        <v>6976.5870000000004</v>
      </c>
      <c r="V14" s="37">
        <v>7230.857</v>
      </c>
      <c r="W14" s="37">
        <v>7877.134</v>
      </c>
      <c r="X14" s="37">
        <v>8199.6859999999997</v>
      </c>
      <c r="Y14" s="37">
        <v>8436.9210000000003</v>
      </c>
      <c r="Z14" s="37">
        <v>9229.9349999999995</v>
      </c>
      <c r="AA14" s="37">
        <v>9246.9850000000006</v>
      </c>
      <c r="AB14" s="37">
        <v>9850.3870000000006</v>
      </c>
      <c r="AC14" s="37">
        <v>10606</v>
      </c>
      <c r="AD14" s="37">
        <v>10861</v>
      </c>
      <c r="AE14" s="37">
        <v>11354</v>
      </c>
      <c r="AF14" s="37">
        <v>11580</v>
      </c>
      <c r="AG14" s="37">
        <v>11951</v>
      </c>
      <c r="AH14" s="37">
        <v>12393</v>
      </c>
      <c r="AI14" s="37">
        <v>12702</v>
      </c>
      <c r="AJ14" s="37">
        <v>13249</v>
      </c>
      <c r="AK14" s="37">
        <v>13739.213</v>
      </c>
      <c r="AL14" s="37">
        <v>14192.607029000001</v>
      </c>
      <c r="AM14" s="37">
        <v>14533.229597695999</v>
      </c>
      <c r="AN14" s="37">
        <v>14823.8941896499</v>
      </c>
      <c r="AO14" s="37">
        <v>15075.900390874</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row>
    <row r="15" spans="1:149" ht="20.100000000000001" customHeight="1">
      <c r="B15" s="23" t="s">
        <v>906</v>
      </c>
      <c r="F15" s="27" t="s">
        <v>338</v>
      </c>
      <c r="G15" s="28" t="s">
        <v>116</v>
      </c>
      <c r="H15" s="37">
        <v>5411</v>
      </c>
      <c r="I15" s="37">
        <v>5226</v>
      </c>
      <c r="J15" s="37">
        <v>5174</v>
      </c>
      <c r="K15" s="37">
        <v>5225</v>
      </c>
      <c r="L15" s="37">
        <v>5488</v>
      </c>
      <c r="M15" s="37">
        <v>5849</v>
      </c>
      <c r="N15" s="37">
        <v>5987</v>
      </c>
      <c r="O15" s="37">
        <v>6040</v>
      </c>
      <c r="P15" s="37">
        <v>6049</v>
      </c>
      <c r="Q15" s="37">
        <v>6246</v>
      </c>
      <c r="R15" s="37">
        <v>6518</v>
      </c>
      <c r="S15" s="37">
        <v>6510</v>
      </c>
      <c r="T15" s="37">
        <v>6825.6689999999999</v>
      </c>
      <c r="U15" s="37">
        <v>7003.8389999999999</v>
      </c>
      <c r="V15" s="37">
        <v>7533.585</v>
      </c>
      <c r="W15" s="37">
        <v>7954.9549999999999</v>
      </c>
      <c r="X15" s="37">
        <v>8303.6740000000009</v>
      </c>
      <c r="Y15" s="37">
        <v>8443.4549999999999</v>
      </c>
      <c r="Z15" s="37">
        <v>9218.6239999999998</v>
      </c>
      <c r="AA15" s="37">
        <v>9242.4979999999996</v>
      </c>
      <c r="AB15" s="37">
        <v>10478</v>
      </c>
      <c r="AC15" s="37">
        <v>10527</v>
      </c>
      <c r="AD15" s="37">
        <v>10769</v>
      </c>
      <c r="AE15" s="37">
        <v>11205</v>
      </c>
      <c r="AF15" s="37">
        <v>11621</v>
      </c>
      <c r="AG15" s="37">
        <v>12027</v>
      </c>
      <c r="AH15" s="37">
        <v>12442</v>
      </c>
      <c r="AI15" s="37">
        <v>12873</v>
      </c>
      <c r="AJ15" s="37">
        <v>13316</v>
      </c>
      <c r="AK15" s="37">
        <v>13715.48</v>
      </c>
      <c r="AL15" s="37">
        <v>14072.082479999999</v>
      </c>
      <c r="AM15" s="37">
        <v>14409.812459520001</v>
      </c>
      <c r="AN15" s="37">
        <v>14698.0087087104</v>
      </c>
      <c r="AO15" s="37">
        <v>14962.5728654672</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row>
    <row r="16" spans="1:149" ht="20.100000000000001" customHeight="1">
      <c r="B16" s="23" t="s">
        <v>906</v>
      </c>
      <c r="F16" s="27" t="s">
        <v>360</v>
      </c>
      <c r="G16" s="28" t="s">
        <v>116</v>
      </c>
      <c r="H16" s="37">
        <v>540</v>
      </c>
      <c r="I16" s="37">
        <v>583</v>
      </c>
      <c r="J16" s="37">
        <v>735</v>
      </c>
      <c r="K16" s="37">
        <v>788</v>
      </c>
      <c r="L16" s="37">
        <v>750</v>
      </c>
      <c r="M16" s="37">
        <v>611</v>
      </c>
      <c r="N16" s="37">
        <v>438</v>
      </c>
      <c r="O16" s="37">
        <v>440</v>
      </c>
      <c r="P16" s="37">
        <v>420</v>
      </c>
      <c r="Q16" s="37">
        <v>467</v>
      </c>
      <c r="R16" s="37">
        <v>440</v>
      </c>
      <c r="S16" s="37">
        <v>436</v>
      </c>
      <c r="T16" s="37">
        <v>483</v>
      </c>
      <c r="U16" s="37">
        <v>407</v>
      </c>
      <c r="V16" s="37">
        <v>294</v>
      </c>
      <c r="W16" s="37">
        <v>287</v>
      </c>
      <c r="X16" s="37">
        <v>272</v>
      </c>
      <c r="Y16" s="37">
        <v>268</v>
      </c>
      <c r="Z16" s="37">
        <v>307</v>
      </c>
      <c r="AA16" s="37">
        <v>390</v>
      </c>
      <c r="AB16" s="37">
        <v>447</v>
      </c>
      <c r="AC16" s="37">
        <v>604</v>
      </c>
      <c r="AD16" s="37">
        <v>641</v>
      </c>
      <c r="AE16" s="37">
        <v>582.6</v>
      </c>
      <c r="AF16" s="37">
        <v>560.1</v>
      </c>
      <c r="AG16" s="37">
        <v>460.4</v>
      </c>
      <c r="AH16" s="37">
        <v>512</v>
      </c>
      <c r="AI16" s="37">
        <v>463</v>
      </c>
      <c r="AJ16" s="37">
        <v>406</v>
      </c>
      <c r="AK16" s="37">
        <v>429.733</v>
      </c>
      <c r="AL16" s="37">
        <v>550.25754900000004</v>
      </c>
      <c r="AM16" s="37">
        <v>673.67468717600104</v>
      </c>
      <c r="AN16" s="37">
        <v>799.56016811552195</v>
      </c>
      <c r="AO16" s="37">
        <v>912.88769352230304</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row>
    <row r="17" spans="2:149" ht="28.35" customHeight="1">
      <c r="B17" t="s">
        <v>906</v>
      </c>
      <c r="F17" s="27" t="s">
        <v>137</v>
      </c>
      <c r="G17" s="2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row>
    <row r="18" spans="2:149" ht="20.100000000000001" customHeight="1">
      <c r="B18" s="23" t="s">
        <v>906</v>
      </c>
      <c r="F18" s="27" t="s">
        <v>359</v>
      </c>
      <c r="G18" s="28" t="s">
        <v>116</v>
      </c>
      <c r="H18" s="37">
        <v>930.99599999999998</v>
      </c>
      <c r="I18" s="37">
        <v>920.93399999999997</v>
      </c>
      <c r="J18" s="37">
        <v>885.71799999999996</v>
      </c>
      <c r="K18" s="37">
        <v>808.78300000000002</v>
      </c>
      <c r="L18" s="37">
        <v>824.55799999999999</v>
      </c>
      <c r="M18" s="37">
        <v>918.79499999999996</v>
      </c>
      <c r="N18" s="37">
        <v>953.22569999999996</v>
      </c>
      <c r="O18" s="37">
        <v>1012.321</v>
      </c>
      <c r="P18" s="37">
        <v>1034.4379899999999</v>
      </c>
      <c r="Q18" s="37">
        <v>1027.7005999999999</v>
      </c>
      <c r="R18" s="37">
        <v>1080.7454700000001</v>
      </c>
      <c r="S18" s="37">
        <v>1154.4444135727299</v>
      </c>
      <c r="T18" s="37">
        <v>1176.3279990163001</v>
      </c>
      <c r="U18" s="37">
        <v>1203.91365</v>
      </c>
      <c r="V18" s="37">
        <v>1251.4435006000001</v>
      </c>
      <c r="W18" s="37">
        <v>1287.105699</v>
      </c>
      <c r="X18" s="37">
        <v>1347.932155</v>
      </c>
      <c r="Y18" s="37">
        <v>1418.9181206582</v>
      </c>
      <c r="Z18" s="37">
        <v>1382.12711808789</v>
      </c>
      <c r="AA18" s="37">
        <v>1316.5315024429699</v>
      </c>
      <c r="AB18" s="37">
        <v>1440.1457083609801</v>
      </c>
      <c r="AC18" s="37">
        <v>1612.74049732</v>
      </c>
      <c r="AD18" s="37">
        <v>1748.2237613045299</v>
      </c>
      <c r="AE18" s="37">
        <v>1955.7049999999999</v>
      </c>
      <c r="AF18" s="37">
        <v>1987.326</v>
      </c>
      <c r="AG18" s="37">
        <v>1976.2969869999999</v>
      </c>
      <c r="AH18" s="37">
        <v>1986.9205569999999</v>
      </c>
      <c r="AI18" s="37">
        <v>2041.6912589999999</v>
      </c>
      <c r="AJ18" s="37">
        <v>2183.6426196614402</v>
      </c>
      <c r="AK18" s="37">
        <v>2367.9372542000001</v>
      </c>
      <c r="AL18" s="37">
        <v>2487.6292210000001</v>
      </c>
      <c r="AM18" s="37">
        <v>2606.0909860000002</v>
      </c>
      <c r="AN18" s="37">
        <v>3060.6097933000001</v>
      </c>
      <c r="AO18" s="37">
        <v>3361.0975659999999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row>
    <row r="19" spans="2:149" ht="20.100000000000001" customHeight="1">
      <c r="B19" s="23" t="s">
        <v>906</v>
      </c>
      <c r="F19" s="27" t="s">
        <v>338</v>
      </c>
      <c r="G19" s="28" t="s">
        <v>116</v>
      </c>
      <c r="H19" s="37">
        <v>925.5</v>
      </c>
      <c r="I19" s="37">
        <v>886.1</v>
      </c>
      <c r="J19" s="37">
        <v>809.1</v>
      </c>
      <c r="K19" s="37">
        <v>785.3</v>
      </c>
      <c r="L19" s="37">
        <v>871</v>
      </c>
      <c r="M19" s="37">
        <v>984.09</v>
      </c>
      <c r="N19" s="37">
        <v>942.50099999999998</v>
      </c>
      <c r="O19" s="37">
        <v>1016.351</v>
      </c>
      <c r="P19" s="37">
        <v>1009.214304</v>
      </c>
      <c r="Q19" s="37">
        <v>1081.569002</v>
      </c>
      <c r="R19" s="37">
        <v>1123.479</v>
      </c>
      <c r="S19" s="37">
        <v>1103.7080800000001</v>
      </c>
      <c r="T19" s="37">
        <v>1174.77</v>
      </c>
      <c r="U19" s="37">
        <v>1221.8399999999999</v>
      </c>
      <c r="V19" s="37">
        <v>1249.4499960000001</v>
      </c>
      <c r="W19" s="37">
        <v>1252.018</v>
      </c>
      <c r="X19" s="37">
        <v>1395.9</v>
      </c>
      <c r="Y19" s="37">
        <v>1326</v>
      </c>
      <c r="Z19" s="37">
        <v>1278.3219999999999</v>
      </c>
      <c r="AA19" s="37">
        <v>1234.3369869999999</v>
      </c>
      <c r="AB19" s="37">
        <v>1465.2166569999999</v>
      </c>
      <c r="AC19" s="37">
        <v>1606.7199929999999</v>
      </c>
      <c r="AD19" s="37">
        <v>1658.9699860000001</v>
      </c>
      <c r="AE19" s="37">
        <v>1784.9</v>
      </c>
      <c r="AF19" s="37">
        <v>1873.2090000000001</v>
      </c>
      <c r="AG19" s="37">
        <v>1875.732</v>
      </c>
      <c r="AH19" s="37">
        <v>2032.6879980000001</v>
      </c>
      <c r="AI19" s="37">
        <v>2183.5344989999999</v>
      </c>
      <c r="AJ19" s="37">
        <v>2327.3789999999999</v>
      </c>
      <c r="AK19" s="37">
        <v>2405.1074100000001</v>
      </c>
      <c r="AL19" s="37">
        <v>2390.5500000000002</v>
      </c>
      <c r="AM19" s="37">
        <v>2772.46</v>
      </c>
      <c r="AN19" s="37">
        <v>2956.5</v>
      </c>
      <c r="AO19" s="37">
        <v>3192.36</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row>
    <row r="20" spans="2:149" ht="20.100000000000001" customHeight="1">
      <c r="B20" s="23" t="s">
        <v>906</v>
      </c>
      <c r="F20" s="27" t="s">
        <v>360</v>
      </c>
      <c r="G20" s="28" t="s">
        <v>116</v>
      </c>
      <c r="H20" s="37">
        <v>88.1</v>
      </c>
      <c r="I20" s="37">
        <v>112.9</v>
      </c>
      <c r="J20" s="37">
        <v>176.4</v>
      </c>
      <c r="K20" s="37">
        <v>225.5</v>
      </c>
      <c r="L20" s="37">
        <v>236.2</v>
      </c>
      <c r="M20" s="37">
        <v>148.1</v>
      </c>
      <c r="N20" s="37">
        <v>144</v>
      </c>
      <c r="O20" s="37">
        <v>155.80000000000001</v>
      </c>
      <c r="P20" s="37">
        <v>157.1</v>
      </c>
      <c r="Q20" s="37">
        <v>123.7</v>
      </c>
      <c r="R20" s="37">
        <v>92.7</v>
      </c>
      <c r="S20" s="37">
        <v>99.9</v>
      </c>
      <c r="T20" s="37">
        <v>97.3</v>
      </c>
      <c r="U20" s="37">
        <v>98.5</v>
      </c>
      <c r="V20" s="37">
        <v>98.2</v>
      </c>
      <c r="W20" s="37">
        <v>112.2</v>
      </c>
      <c r="X20" s="37">
        <v>86.6</v>
      </c>
      <c r="Y20" s="37">
        <v>124.9</v>
      </c>
      <c r="Z20" s="37">
        <v>155.4</v>
      </c>
      <c r="AA20" s="37">
        <v>234.4</v>
      </c>
      <c r="AB20" s="37">
        <v>212.7</v>
      </c>
      <c r="AC20" s="37">
        <v>172</v>
      </c>
      <c r="AD20" s="37">
        <v>217.049281442623</v>
      </c>
      <c r="AE20" s="37">
        <v>342.29599999999999</v>
      </c>
      <c r="AF20" s="37">
        <v>499.31157142857103</v>
      </c>
      <c r="AG20" s="37">
        <v>932.018993368422</v>
      </c>
      <c r="AH20" s="37">
        <v>831.45400636842101</v>
      </c>
      <c r="AI20" s="37">
        <v>877.22144736842097</v>
      </c>
      <c r="AJ20" s="37">
        <v>758.92290789473702</v>
      </c>
      <c r="AK20" s="37">
        <v>660</v>
      </c>
      <c r="AL20" s="37">
        <v>757.07922099999996</v>
      </c>
      <c r="AM20" s="37">
        <v>590.71020699999895</v>
      </c>
      <c r="AN20" s="37">
        <v>690.79790030000004</v>
      </c>
      <c r="AO20" s="37">
        <v>855.53546629999801</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row>
    <row r="21" spans="2:149" ht="28.35" customHeight="1">
      <c r="B21" t="s">
        <v>906</v>
      </c>
      <c r="F21" s="27" t="s">
        <v>278</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row>
    <row r="22" spans="2:149" ht="20.100000000000001" customHeight="1">
      <c r="B22" s="23" t="s">
        <v>906</v>
      </c>
      <c r="F22" s="27" t="s">
        <v>359</v>
      </c>
      <c r="G22" s="28" t="s">
        <v>116</v>
      </c>
      <c r="H22" s="37">
        <v>234</v>
      </c>
      <c r="I22" s="37">
        <v>218.5</v>
      </c>
      <c r="J22" s="37">
        <v>200.7</v>
      </c>
      <c r="K22" s="37">
        <v>216.3</v>
      </c>
      <c r="L22" s="37">
        <v>221.6</v>
      </c>
      <c r="M22" s="37">
        <v>217.9</v>
      </c>
      <c r="N22" s="37">
        <v>232.4</v>
      </c>
      <c r="O22" s="37">
        <v>238.2</v>
      </c>
      <c r="P22" s="37">
        <v>241.3</v>
      </c>
      <c r="Q22" s="37">
        <v>246.6</v>
      </c>
      <c r="R22" s="37">
        <v>263.60000000000002</v>
      </c>
      <c r="S22" s="37">
        <v>270.2</v>
      </c>
      <c r="T22" s="37">
        <v>266.3</v>
      </c>
      <c r="U22" s="37">
        <v>276.39999999999998</v>
      </c>
      <c r="V22" s="37">
        <v>343.12299999999999</v>
      </c>
      <c r="W22" s="37">
        <v>349.64299999999997</v>
      </c>
      <c r="X22" s="37">
        <v>351.42</v>
      </c>
      <c r="Y22" s="37">
        <v>349.79500000000002</v>
      </c>
      <c r="Z22" s="37">
        <v>332.27</v>
      </c>
      <c r="AA22" s="37">
        <v>335.70299999999997</v>
      </c>
      <c r="AB22" s="37">
        <v>355.37400000000002</v>
      </c>
      <c r="AC22" s="37">
        <v>367.38499999999999</v>
      </c>
      <c r="AD22" s="37">
        <v>363.108</v>
      </c>
      <c r="AE22" s="37">
        <v>356.41800000000001</v>
      </c>
      <c r="AF22" s="37">
        <v>390.45499999999998</v>
      </c>
      <c r="AG22" s="37">
        <v>347.13200000000001</v>
      </c>
      <c r="AH22" s="37">
        <v>345.10300000000001</v>
      </c>
      <c r="AI22" s="37">
        <v>364.02100000000002</v>
      </c>
      <c r="AJ22" s="37">
        <v>368.25299999999999</v>
      </c>
      <c r="AK22" s="37">
        <v>370.09426500000001</v>
      </c>
      <c r="AL22" s="37">
        <v>371.94473632500001</v>
      </c>
      <c r="AM22" s="37">
        <v>375.66418368824998</v>
      </c>
      <c r="AN22" s="37">
        <v>379.42082552513199</v>
      </c>
      <c r="AO22" s="37">
        <v>380.705144047239</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row>
    <row r="23" spans="2:149" ht="20.100000000000001" customHeight="1">
      <c r="B23" s="23" t="s">
        <v>906</v>
      </c>
      <c r="F23" s="27" t="s">
        <v>338</v>
      </c>
      <c r="G23" s="28" t="s">
        <v>116</v>
      </c>
      <c r="H23" s="37">
        <v>237</v>
      </c>
      <c r="I23" s="37">
        <v>215.8</v>
      </c>
      <c r="J23" s="37">
        <v>208.5</v>
      </c>
      <c r="K23" s="37">
        <v>212.2</v>
      </c>
      <c r="L23" s="37">
        <v>224.1</v>
      </c>
      <c r="M23" s="37">
        <v>238.7</v>
      </c>
      <c r="N23" s="37">
        <v>237.8</v>
      </c>
      <c r="O23" s="37">
        <v>244.5</v>
      </c>
      <c r="P23" s="37">
        <v>242.6</v>
      </c>
      <c r="Q23" s="37">
        <v>250.1</v>
      </c>
      <c r="R23" s="37">
        <v>278.3</v>
      </c>
      <c r="S23" s="37">
        <v>282.39999999999998</v>
      </c>
      <c r="T23" s="37">
        <v>275.60000000000002</v>
      </c>
      <c r="U23" s="37">
        <v>301.8</v>
      </c>
      <c r="V23" s="37">
        <v>336.3</v>
      </c>
      <c r="W23" s="37">
        <v>345.03</v>
      </c>
      <c r="X23" s="37">
        <v>362.94400000000002</v>
      </c>
      <c r="Y23" s="37">
        <v>356.70800000000003</v>
      </c>
      <c r="Z23" s="37">
        <v>337.12700000000001</v>
      </c>
      <c r="AA23" s="37">
        <v>325.464</v>
      </c>
      <c r="AB23" s="37">
        <v>367.43700000000001</v>
      </c>
      <c r="AC23" s="37">
        <v>376.79</v>
      </c>
      <c r="AD23" s="37">
        <v>357.5</v>
      </c>
      <c r="AE23" s="37">
        <v>356.8</v>
      </c>
      <c r="AF23" s="37">
        <v>391.346</v>
      </c>
      <c r="AG23" s="37">
        <v>365.07900000000001</v>
      </c>
      <c r="AH23" s="37">
        <v>382.077</v>
      </c>
      <c r="AI23" s="37">
        <v>381.12900000000002</v>
      </c>
      <c r="AJ23" s="37">
        <v>380.38200000000001</v>
      </c>
      <c r="AK23" s="37">
        <v>382.28390999999999</v>
      </c>
      <c r="AL23" s="37">
        <v>384.19532955</v>
      </c>
      <c r="AM23" s="37">
        <v>385.73211086819998</v>
      </c>
      <c r="AN23" s="37">
        <v>387.27503931167303</v>
      </c>
      <c r="AO23" s="37">
        <v>392.314832299665</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row>
    <row r="24" spans="2:149" ht="20.100000000000001" customHeight="1">
      <c r="B24" s="23" t="s">
        <v>906</v>
      </c>
      <c r="F24" s="27" t="s">
        <v>360</v>
      </c>
      <c r="G24" s="28" t="s">
        <v>116</v>
      </c>
      <c r="H24" s="37">
        <v>39</v>
      </c>
      <c r="I24" s="37">
        <v>32.5</v>
      </c>
      <c r="J24" s="37">
        <v>34.299999999999997</v>
      </c>
      <c r="K24" s="37">
        <v>38.799999999999997</v>
      </c>
      <c r="L24" s="37">
        <v>46.3</v>
      </c>
      <c r="M24" s="37">
        <v>33.6</v>
      </c>
      <c r="N24" s="37">
        <v>29.3</v>
      </c>
      <c r="O24" s="37">
        <v>33.9</v>
      </c>
      <c r="P24" s="37">
        <v>30.9</v>
      </c>
      <c r="Q24" s="37">
        <v>32.299999999999997</v>
      </c>
      <c r="R24" s="37">
        <v>38.6</v>
      </c>
      <c r="S24" s="37">
        <v>52.3</v>
      </c>
      <c r="T24" s="37">
        <v>48.7</v>
      </c>
      <c r="U24" s="37">
        <v>38</v>
      </c>
      <c r="V24" s="37">
        <v>28</v>
      </c>
      <c r="W24" s="37">
        <v>38.331000000000003</v>
      </c>
      <c r="X24" s="37">
        <v>35.722000000000001</v>
      </c>
      <c r="Y24" s="37">
        <v>35.387</v>
      </c>
      <c r="Z24" s="37">
        <v>32.439</v>
      </c>
      <c r="AA24" s="37">
        <v>46.100999999999999</v>
      </c>
      <c r="AB24" s="37">
        <v>35.261000000000003</v>
      </c>
      <c r="AC24" s="37">
        <v>29.885000000000002</v>
      </c>
      <c r="AD24" s="37">
        <v>32.725000000000001</v>
      </c>
      <c r="AE24" s="37">
        <v>28.664999999999999</v>
      </c>
      <c r="AF24" s="37">
        <v>34.267000000000003</v>
      </c>
      <c r="AG24" s="37">
        <v>28.46</v>
      </c>
      <c r="AH24" s="37">
        <v>24.242000000000001</v>
      </c>
      <c r="AI24" s="37">
        <v>26.481000000000002</v>
      </c>
      <c r="AJ24" s="37">
        <v>27.225999999999999</v>
      </c>
      <c r="AK24" s="37">
        <v>25.983000000000001</v>
      </c>
      <c r="AL24" s="37">
        <v>26.563333333333301</v>
      </c>
      <c r="AM24" s="37">
        <v>26.590777777777799</v>
      </c>
      <c r="AN24" s="37">
        <v>26.379037037037001</v>
      </c>
      <c r="AO24" s="37">
        <v>26.096927297668</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row>
    <row r="25" spans="2:149" ht="28.35" customHeight="1">
      <c r="B25" t="s">
        <v>906</v>
      </c>
      <c r="F25" s="27" t="s">
        <v>150</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row>
    <row r="26" spans="2:149" ht="20.100000000000001" customHeight="1">
      <c r="B26" s="23" t="s">
        <v>906</v>
      </c>
      <c r="F26" s="27" t="s">
        <v>359</v>
      </c>
      <c r="G26" s="28" t="s">
        <v>116</v>
      </c>
      <c r="H26" s="37">
        <v>6772</v>
      </c>
      <c r="I26" s="37">
        <v>6898</v>
      </c>
      <c r="J26" s="37">
        <v>7021</v>
      </c>
      <c r="K26" s="37">
        <v>7191</v>
      </c>
      <c r="L26" s="37">
        <v>7129</v>
      </c>
      <c r="M26" s="37">
        <v>7345</v>
      </c>
      <c r="N26" s="37">
        <v>7448</v>
      </c>
      <c r="O26" s="37">
        <v>7784</v>
      </c>
      <c r="P26" s="37">
        <v>8005</v>
      </c>
      <c r="Q26" s="37">
        <v>8374</v>
      </c>
      <c r="R26" s="37">
        <v>9000</v>
      </c>
      <c r="S26" s="37">
        <v>9248</v>
      </c>
      <c r="T26" s="37">
        <v>9722</v>
      </c>
      <c r="U26" s="37">
        <v>9871</v>
      </c>
      <c r="V26" s="37">
        <v>10369</v>
      </c>
      <c r="W26" s="37">
        <v>9906</v>
      </c>
      <c r="X26" s="37">
        <v>10596</v>
      </c>
      <c r="Y26" s="37">
        <v>11288</v>
      </c>
      <c r="Z26" s="37">
        <v>11739</v>
      </c>
      <c r="AA26" s="37">
        <v>11240</v>
      </c>
      <c r="AB26" s="37">
        <v>12837</v>
      </c>
      <c r="AC26" s="37">
        <v>13055</v>
      </c>
      <c r="AD26" s="37">
        <v>12610.038</v>
      </c>
      <c r="AE26" s="37">
        <v>13011.143</v>
      </c>
      <c r="AF26" s="37">
        <v>13426.081</v>
      </c>
      <c r="AG26" s="37">
        <v>13867.148999999999</v>
      </c>
      <c r="AH26" s="37">
        <v>13626.424999999999</v>
      </c>
      <c r="AI26" s="37">
        <v>13577.986000000001</v>
      </c>
      <c r="AJ26" s="37">
        <v>13171.089</v>
      </c>
      <c r="AK26" s="37">
        <v>13582.075000000001</v>
      </c>
      <c r="AL26" s="37">
        <v>13822.933000000001</v>
      </c>
      <c r="AM26" s="37">
        <v>13939</v>
      </c>
      <c r="AN26" s="37">
        <v>13407.984</v>
      </c>
      <c r="AO26" s="37">
        <v>13932.62</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row>
    <row r="27" spans="2:149" ht="20.100000000000001" customHeight="1">
      <c r="B27" s="23" t="s">
        <v>906</v>
      </c>
      <c r="F27" s="27" t="s">
        <v>338</v>
      </c>
      <c r="G27" s="28" t="s">
        <v>116</v>
      </c>
      <c r="H27" s="37">
        <v>6713</v>
      </c>
      <c r="I27" s="37">
        <v>6734</v>
      </c>
      <c r="J27" s="37">
        <v>6698</v>
      </c>
      <c r="K27" s="37">
        <v>6749</v>
      </c>
      <c r="L27" s="37">
        <v>7063</v>
      </c>
      <c r="M27" s="37">
        <v>7676</v>
      </c>
      <c r="N27" s="37">
        <v>7696</v>
      </c>
      <c r="O27" s="37">
        <v>7899</v>
      </c>
      <c r="P27" s="37">
        <v>8232</v>
      </c>
      <c r="Q27" s="37">
        <v>8574</v>
      </c>
      <c r="R27" s="37">
        <v>9063</v>
      </c>
      <c r="S27" s="37">
        <v>8956</v>
      </c>
      <c r="T27" s="37">
        <v>9376</v>
      </c>
      <c r="U27" s="37">
        <v>9630</v>
      </c>
      <c r="V27" s="37">
        <v>10637</v>
      </c>
      <c r="W27" s="37">
        <v>10567</v>
      </c>
      <c r="X27" s="37">
        <v>10911</v>
      </c>
      <c r="Y27" s="37">
        <v>11194</v>
      </c>
      <c r="Z27" s="37">
        <v>11571</v>
      </c>
      <c r="AA27" s="37">
        <v>10923</v>
      </c>
      <c r="AB27" s="37">
        <v>12618</v>
      </c>
      <c r="AC27" s="37">
        <v>12738</v>
      </c>
      <c r="AD27" s="37">
        <v>12412.733</v>
      </c>
      <c r="AE27" s="37">
        <v>13206.544</v>
      </c>
      <c r="AF27" s="37">
        <v>13740.370999999999</v>
      </c>
      <c r="AG27" s="37">
        <v>13672.050999999999</v>
      </c>
      <c r="AH27" s="37">
        <v>13748.652</v>
      </c>
      <c r="AI27" s="37">
        <v>14018.891</v>
      </c>
      <c r="AJ27" s="37">
        <v>13751.022999999999</v>
      </c>
      <c r="AK27" s="37">
        <v>13829.858</v>
      </c>
      <c r="AL27" s="37">
        <v>13344.672</v>
      </c>
      <c r="AM27" s="37">
        <v>14061.200999999999</v>
      </c>
      <c r="AN27" s="37">
        <v>13462.028</v>
      </c>
      <c r="AO27" s="37">
        <v>13618.849</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row>
    <row r="28" spans="2:149" ht="20.100000000000001" customHeight="1">
      <c r="B28" s="23" t="s">
        <v>906</v>
      </c>
      <c r="F28" s="27" t="s">
        <v>360</v>
      </c>
      <c r="G28" s="28" t="s">
        <v>116</v>
      </c>
      <c r="H28" s="37">
        <v>535</v>
      </c>
      <c r="I28" s="37">
        <v>650</v>
      </c>
      <c r="J28" s="37">
        <v>996</v>
      </c>
      <c r="K28" s="37">
        <v>1452</v>
      </c>
      <c r="L28" s="37">
        <v>1651</v>
      </c>
      <c r="M28" s="37">
        <v>1155</v>
      </c>
      <c r="N28" s="37">
        <v>923</v>
      </c>
      <c r="O28" s="37">
        <v>906</v>
      </c>
      <c r="P28" s="37">
        <v>767</v>
      </c>
      <c r="Q28" s="37">
        <v>736</v>
      </c>
      <c r="R28" s="37">
        <v>663</v>
      </c>
      <c r="S28" s="37">
        <v>946</v>
      </c>
      <c r="T28" s="37">
        <v>1100</v>
      </c>
      <c r="U28" s="37">
        <v>1165</v>
      </c>
      <c r="V28" s="37">
        <v>475</v>
      </c>
      <c r="W28" s="37">
        <v>832</v>
      </c>
      <c r="X28" s="37">
        <v>548</v>
      </c>
      <c r="Y28" s="37">
        <v>637</v>
      </c>
      <c r="Z28" s="37">
        <v>820</v>
      </c>
      <c r="AA28" s="37">
        <v>1221</v>
      </c>
      <c r="AB28" s="37">
        <v>1561</v>
      </c>
      <c r="AC28" s="37">
        <v>1768</v>
      </c>
      <c r="AD28" s="37">
        <v>2211</v>
      </c>
      <c r="AE28" s="37">
        <v>1880</v>
      </c>
      <c r="AF28" s="37">
        <v>1566</v>
      </c>
      <c r="AG28" s="37">
        <v>1465</v>
      </c>
      <c r="AH28" s="37">
        <v>1375</v>
      </c>
      <c r="AI28" s="37">
        <v>1024</v>
      </c>
      <c r="AJ28" s="37">
        <v>896</v>
      </c>
      <c r="AK28" s="37">
        <v>842</v>
      </c>
      <c r="AL28" s="37">
        <v>990</v>
      </c>
      <c r="AM28" s="37">
        <v>809</v>
      </c>
      <c r="AN28" s="37">
        <v>653</v>
      </c>
      <c r="AO28" s="37">
        <v>822</v>
      </c>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row>
    <row r="29" spans="2:149" ht="10.35" customHeight="1">
      <c r="B29" t="s">
        <v>906</v>
      </c>
      <c r="F29" s="38"/>
      <c r="G29" s="39"/>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row>
    <row r="30" spans="2:149" ht="10.35" customHeight="1">
      <c r="B30" t="s">
        <v>906</v>
      </c>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row>
    <row r="31" spans="2:149" ht="18" customHeight="1">
      <c r="B31" t="s">
        <v>906</v>
      </c>
      <c r="F31" s="41" t="s">
        <v>361</v>
      </c>
      <c r="H31" s="35"/>
      <c r="I31" s="35"/>
      <c r="J31" s="35"/>
      <c r="K31" s="35"/>
      <c r="L31" s="35"/>
      <c r="M31" s="35"/>
      <c r="N31" s="35"/>
      <c r="O31" s="35"/>
      <c r="P31" s="35"/>
      <c r="Q31" s="35"/>
      <c r="R31" s="35"/>
      <c r="S31" s="35"/>
      <c r="T31" s="35"/>
      <c r="U31" s="35"/>
      <c r="V31" s="35"/>
      <c r="W31" s="35"/>
      <c r="X31" s="35"/>
      <c r="Y31" s="35"/>
      <c r="Z31" s="35"/>
      <c r="AA31" s="35"/>
      <c r="AB31" s="35"/>
      <c r="AC31" s="35"/>
      <c r="AD31" s="113"/>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row>
    <row r="32" spans="2:149" ht="18" customHeight="1">
      <c r="B32" t="s">
        <v>906</v>
      </c>
      <c r="F32" s="41" t="s">
        <v>362</v>
      </c>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row>
    <row r="33" spans="2:54" ht="18" customHeight="1">
      <c r="B33" t="s">
        <v>906</v>
      </c>
      <c r="F33" s="41" t="s">
        <v>363</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row>
    <row r="34" spans="2:54" ht="18" customHeight="1">
      <c r="B34" t="s">
        <v>906</v>
      </c>
      <c r="F34" s="41" t="s">
        <v>364</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row>
    <row r="35" spans="2:54" ht="18" customHeight="1">
      <c r="B35" t="s">
        <v>906</v>
      </c>
      <c r="F35" s="41" t="s">
        <v>365</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row>
    <row r="36" spans="2:54" ht="18" customHeight="1">
      <c r="B36" t="s">
        <v>906</v>
      </c>
      <c r="F36" s="41" t="s">
        <v>366</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row>
    <row r="37" spans="2:54" ht="18" customHeight="1">
      <c r="B37" t="s">
        <v>906</v>
      </c>
      <c r="F37" s="41" t="s">
        <v>367</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row>
    <row r="38" spans="2:54" ht="18" customHeight="1">
      <c r="B38" t="s">
        <v>906</v>
      </c>
      <c r="F38" s="41" t="s">
        <v>368</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row>
    <row r="39" spans="2:54" ht="18" customHeight="1">
      <c r="B39" t="s">
        <v>906</v>
      </c>
      <c r="F39" s="41" t="s">
        <v>369</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row>
    <row r="40" spans="2:54" ht="18" customHeight="1">
      <c r="B40" t="s">
        <v>906</v>
      </c>
      <c r="F40" s="24" t="s">
        <v>370</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row>
    <row r="41" spans="2:54" ht="18" customHeight="1">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t="s">
        <v>906</v>
      </c>
      <c r="AO41" s="37"/>
      <c r="AP41" s="37"/>
      <c r="AQ41" s="37"/>
      <c r="AR41" s="37"/>
      <c r="AS41" s="37"/>
      <c r="AT41" s="37"/>
      <c r="AU41" s="37"/>
      <c r="AV41" s="37"/>
      <c r="AW41" s="37"/>
      <c r="AX41" s="37"/>
      <c r="AY41" s="37"/>
      <c r="AZ41" s="37"/>
      <c r="BA41" s="37"/>
      <c r="BB41" s="37"/>
    </row>
    <row r="42" spans="2:54" ht="18" customHeight="1">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workbookViewId="0"/>
  </sheetViews>
  <sheetFormatPr defaultColWidth="11.44140625" defaultRowHeight="14.4"/>
  <cols>
    <col min="1" max="1" width="16.5546875" customWidth="1"/>
    <col min="4" max="4" width="13.44140625" customWidth="1"/>
    <col min="6" max="6" width="57.109375" customWidth="1"/>
    <col min="7" max="45" width="14.44140625" customWidth="1"/>
  </cols>
  <sheetData>
    <row r="1" spans="1:213"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row>
    <row r="3" spans="1:213"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row>
    <row r="4" spans="1:213"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213" ht="18" customHeight="1">
      <c r="B5" t="s">
        <v>906</v>
      </c>
      <c r="F5" s="27"/>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906</v>
      </c>
      <c r="D6" s="23" t="s">
        <v>906</v>
      </c>
      <c r="F6" s="29" t="s">
        <v>11</v>
      </c>
      <c r="N6" s="25"/>
      <c r="O6" s="25"/>
      <c r="P6" s="25"/>
      <c r="Q6" s="25"/>
      <c r="R6" s="25"/>
      <c r="S6" s="25"/>
      <c r="T6" s="25"/>
      <c r="U6" s="25"/>
      <c r="V6" s="25"/>
      <c r="W6" s="25"/>
      <c r="X6" s="25"/>
      <c r="Y6" s="25"/>
      <c r="Z6" s="25"/>
      <c r="AA6" s="25"/>
      <c r="AB6" s="25"/>
      <c r="AC6" s="25"/>
      <c r="AD6" s="25"/>
      <c r="AE6" s="25"/>
      <c r="AF6" s="25"/>
      <c r="AG6" s="25"/>
      <c r="AH6" s="25"/>
      <c r="AI6" s="25"/>
    </row>
    <row r="7" spans="1:213" ht="34.35" customHeight="1">
      <c r="B7" t="s">
        <v>906</v>
      </c>
      <c r="D7" s="23" t="s">
        <v>906</v>
      </c>
      <c r="F7" s="31" t="s">
        <v>171</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row>
    <row r="8" spans="1:213" ht="20.100000000000001" customHeight="1">
      <c r="B8" s="23" t="s">
        <v>906</v>
      </c>
      <c r="F8" s="27" t="s">
        <v>371</v>
      </c>
      <c r="G8" s="37">
        <v>16971</v>
      </c>
      <c r="H8" s="37">
        <v>13171</v>
      </c>
      <c r="I8" s="37">
        <v>12880</v>
      </c>
      <c r="J8" s="37">
        <v>14449</v>
      </c>
      <c r="K8" s="37">
        <v>15576</v>
      </c>
      <c r="L8" s="37">
        <v>14923</v>
      </c>
      <c r="M8" s="37">
        <v>17873</v>
      </c>
      <c r="N8" s="51">
        <v>17977</v>
      </c>
      <c r="O8" s="51">
        <v>17847</v>
      </c>
      <c r="P8" s="51">
        <v>18950</v>
      </c>
      <c r="Q8" s="51">
        <v>20612</v>
      </c>
      <c r="R8" s="51">
        <v>24737</v>
      </c>
      <c r="S8" s="51">
        <v>29842</v>
      </c>
      <c r="T8" s="51">
        <v>23189</v>
      </c>
      <c r="U8" s="51">
        <v>26455</v>
      </c>
      <c r="V8" s="51">
        <v>26707</v>
      </c>
      <c r="W8" s="51">
        <v>27299</v>
      </c>
      <c r="X8" s="51">
        <v>24024</v>
      </c>
      <c r="Y8" s="51">
        <v>27628</v>
      </c>
      <c r="Z8" s="51">
        <v>29027</v>
      </c>
      <c r="AA8" s="51">
        <v>28753</v>
      </c>
      <c r="AB8" s="51">
        <v>32520</v>
      </c>
      <c r="AC8" s="51">
        <v>34035</v>
      </c>
      <c r="AD8" s="51">
        <v>35135</v>
      </c>
      <c r="AE8" s="51">
        <v>35519</v>
      </c>
      <c r="AF8" s="51">
        <v>38592</v>
      </c>
      <c r="AG8" s="51">
        <v>39885</v>
      </c>
      <c r="AH8" s="51">
        <v>47573</v>
      </c>
      <c r="AI8" s="51">
        <v>45322</v>
      </c>
      <c r="AJ8" s="51">
        <v>41206</v>
      </c>
      <c r="AK8" s="51">
        <v>39876</v>
      </c>
      <c r="AL8" s="51">
        <v>48050</v>
      </c>
      <c r="AM8" s="51">
        <v>62426</v>
      </c>
      <c r="AN8" s="51">
        <v>61044</v>
      </c>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row>
    <row r="9" spans="1:213" ht="20.100000000000001" customHeight="1">
      <c r="B9" s="23" t="s">
        <v>906</v>
      </c>
      <c r="F9" s="27" t="s">
        <v>372</v>
      </c>
      <c r="G9" s="37">
        <v>18192</v>
      </c>
      <c r="H9" s="37">
        <v>19773</v>
      </c>
      <c r="I9" s="37">
        <v>19695</v>
      </c>
      <c r="J9" s="37">
        <v>20633</v>
      </c>
      <c r="K9" s="37">
        <v>20166</v>
      </c>
      <c r="L9" s="37">
        <v>21266</v>
      </c>
      <c r="M9" s="37">
        <v>24127</v>
      </c>
      <c r="N9" s="51">
        <v>23991</v>
      </c>
      <c r="O9" s="51">
        <v>25617</v>
      </c>
      <c r="P9" s="51">
        <v>25429</v>
      </c>
      <c r="Q9" s="51">
        <v>28068</v>
      </c>
      <c r="R9" s="51">
        <v>35467</v>
      </c>
      <c r="S9" s="51">
        <v>36649</v>
      </c>
      <c r="T9" s="51">
        <v>36662</v>
      </c>
      <c r="U9" s="51">
        <v>34496</v>
      </c>
      <c r="V9" s="51">
        <v>46516</v>
      </c>
      <c r="W9" s="51">
        <v>65987</v>
      </c>
      <c r="X9" s="51">
        <v>77008</v>
      </c>
      <c r="Y9" s="51">
        <v>83781</v>
      </c>
      <c r="Z9" s="51">
        <v>115293</v>
      </c>
      <c r="AA9" s="51">
        <v>95986</v>
      </c>
      <c r="AB9" s="51">
        <v>132029</v>
      </c>
      <c r="AC9" s="51">
        <v>134450</v>
      </c>
      <c r="AD9" s="51">
        <v>118276</v>
      </c>
      <c r="AE9" s="51">
        <v>134035</v>
      </c>
      <c r="AF9" s="51">
        <v>107939</v>
      </c>
      <c r="AG9" s="51">
        <v>96831</v>
      </c>
      <c r="AH9" s="51">
        <v>133477</v>
      </c>
      <c r="AI9" s="51">
        <v>150340</v>
      </c>
      <c r="AJ9" s="51">
        <v>191864</v>
      </c>
      <c r="AK9" s="51">
        <v>203552</v>
      </c>
      <c r="AL9" s="51">
        <v>224142</v>
      </c>
      <c r="AM9" s="51">
        <v>316846</v>
      </c>
      <c r="AN9" s="51">
        <v>344351</v>
      </c>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row>
    <row r="10" spans="1:213" ht="20.100000000000001" customHeight="1">
      <c r="B10" s="23" t="s">
        <v>906</v>
      </c>
      <c r="F10" s="27" t="s">
        <v>373</v>
      </c>
      <c r="G10" s="37">
        <v>55803</v>
      </c>
      <c r="H10" s="37">
        <v>52193</v>
      </c>
      <c r="I10" s="37">
        <v>53241</v>
      </c>
      <c r="J10" s="37">
        <v>57184</v>
      </c>
      <c r="K10" s="37">
        <v>61616</v>
      </c>
      <c r="L10" s="37">
        <v>65028</v>
      </c>
      <c r="M10" s="37">
        <v>67360</v>
      </c>
      <c r="N10" s="51">
        <v>68439</v>
      </c>
      <c r="O10" s="51">
        <v>73432</v>
      </c>
      <c r="P10" s="51">
        <v>74215</v>
      </c>
      <c r="Q10" s="51">
        <v>76557</v>
      </c>
      <c r="R10" s="51">
        <v>77647</v>
      </c>
      <c r="S10" s="51">
        <v>79760</v>
      </c>
      <c r="T10" s="51">
        <v>87170</v>
      </c>
      <c r="U10" s="51">
        <v>93957</v>
      </c>
      <c r="V10" s="51">
        <v>95554</v>
      </c>
      <c r="W10" s="51">
        <v>98767</v>
      </c>
      <c r="X10" s="51">
        <v>101053</v>
      </c>
      <c r="Y10" s="51">
        <v>108454</v>
      </c>
      <c r="Z10" s="51">
        <v>106557</v>
      </c>
      <c r="AA10" s="51">
        <v>104194</v>
      </c>
      <c r="AB10" s="51">
        <v>104486</v>
      </c>
      <c r="AC10" s="51">
        <v>105762</v>
      </c>
      <c r="AD10" s="51">
        <v>101547</v>
      </c>
      <c r="AE10" s="51">
        <v>101819</v>
      </c>
      <c r="AF10" s="51">
        <v>102283</v>
      </c>
      <c r="AG10" s="51">
        <v>100914</v>
      </c>
      <c r="AH10" s="51">
        <v>102042</v>
      </c>
      <c r="AI10" s="51">
        <v>106493</v>
      </c>
      <c r="AJ10" s="51">
        <v>109112</v>
      </c>
      <c r="AK10" s="51">
        <v>111536</v>
      </c>
      <c r="AL10" s="51">
        <v>115298</v>
      </c>
      <c r="AM10" s="51">
        <v>125827</v>
      </c>
      <c r="AN10" s="51">
        <v>138018</v>
      </c>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row>
    <row r="11" spans="1:213" ht="20.100000000000001" customHeight="1">
      <c r="B11" s="23" t="s">
        <v>906</v>
      </c>
      <c r="F11" s="27" t="s">
        <v>374</v>
      </c>
      <c r="G11" s="37">
        <v>27798</v>
      </c>
      <c r="H11" s="37">
        <v>27713</v>
      </c>
      <c r="I11" s="37">
        <v>24766</v>
      </c>
      <c r="J11" s="37">
        <v>25145</v>
      </c>
      <c r="K11" s="37">
        <v>27048</v>
      </c>
      <c r="L11" s="37">
        <v>29693</v>
      </c>
      <c r="M11" s="37">
        <v>31261</v>
      </c>
      <c r="N11" s="51">
        <v>33303</v>
      </c>
      <c r="O11" s="51">
        <v>34725</v>
      </c>
      <c r="P11" s="51">
        <v>37224</v>
      </c>
      <c r="Q11" s="51">
        <v>41732</v>
      </c>
      <c r="R11" s="51">
        <v>36409</v>
      </c>
      <c r="S11" s="51">
        <v>43105</v>
      </c>
      <c r="T11" s="51">
        <v>48926</v>
      </c>
      <c r="U11" s="51">
        <v>56842</v>
      </c>
      <c r="V11" s="51">
        <v>62624</v>
      </c>
      <c r="W11" s="51">
        <v>67132</v>
      </c>
      <c r="X11" s="51">
        <v>76402</v>
      </c>
      <c r="Y11" s="51">
        <v>83282</v>
      </c>
      <c r="Z11" s="51">
        <v>91495</v>
      </c>
      <c r="AA11" s="51">
        <v>97785</v>
      </c>
      <c r="AB11" s="51">
        <v>105438</v>
      </c>
      <c r="AC11" s="51">
        <v>117089</v>
      </c>
      <c r="AD11" s="51">
        <v>123707</v>
      </c>
      <c r="AE11" s="51">
        <v>129968</v>
      </c>
      <c r="AF11" s="51">
        <v>132732</v>
      </c>
      <c r="AG11" s="51">
        <v>131458</v>
      </c>
      <c r="AH11" s="51">
        <v>133468</v>
      </c>
      <c r="AI11" s="51">
        <v>141697</v>
      </c>
      <c r="AJ11" s="51">
        <v>144022</v>
      </c>
      <c r="AK11" s="51">
        <v>141909</v>
      </c>
      <c r="AL11" s="51">
        <v>145372</v>
      </c>
      <c r="AM11" s="51">
        <v>153706</v>
      </c>
      <c r="AN11" s="51">
        <v>170488</v>
      </c>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row>
    <row r="12" spans="1:213" ht="20.100000000000001" customHeight="1">
      <c r="B12" s="23" t="s">
        <v>906</v>
      </c>
      <c r="F12" s="27" t="s">
        <v>375</v>
      </c>
      <c r="G12" s="37">
        <v>225218</v>
      </c>
      <c r="H12" s="37">
        <v>237349</v>
      </c>
      <c r="I12" s="37">
        <v>243862</v>
      </c>
      <c r="J12" s="37">
        <v>259360</v>
      </c>
      <c r="K12" s="37">
        <v>271957</v>
      </c>
      <c r="L12" s="37">
        <v>286468</v>
      </c>
      <c r="M12" s="37">
        <v>305805</v>
      </c>
      <c r="N12" s="51">
        <v>324396</v>
      </c>
      <c r="O12" s="51">
        <v>344466</v>
      </c>
      <c r="P12" s="51">
        <v>367651</v>
      </c>
      <c r="Q12" s="51">
        <v>391082</v>
      </c>
      <c r="R12" s="51">
        <v>417866</v>
      </c>
      <c r="S12" s="51">
        <v>445827</v>
      </c>
      <c r="T12" s="51">
        <v>476528</v>
      </c>
      <c r="U12" s="51">
        <v>512619</v>
      </c>
      <c r="V12" s="51">
        <v>549417</v>
      </c>
      <c r="W12" s="51">
        <v>586004</v>
      </c>
      <c r="X12" s="51">
        <v>642888</v>
      </c>
      <c r="Y12" s="51">
        <v>695133</v>
      </c>
      <c r="Z12" s="51">
        <v>734923</v>
      </c>
      <c r="AA12" s="51">
        <v>779254</v>
      </c>
      <c r="AB12" s="51">
        <v>837134</v>
      </c>
      <c r="AC12" s="51">
        <v>893553</v>
      </c>
      <c r="AD12" s="51">
        <v>930853</v>
      </c>
      <c r="AE12" s="51">
        <v>955822</v>
      </c>
      <c r="AF12" s="51">
        <v>989206</v>
      </c>
      <c r="AG12" s="51">
        <v>1021192</v>
      </c>
      <c r="AH12" s="51">
        <v>1063345</v>
      </c>
      <c r="AI12" s="51">
        <v>1108905</v>
      </c>
      <c r="AJ12" s="51">
        <v>1161980</v>
      </c>
      <c r="AK12" s="51">
        <v>1182019</v>
      </c>
      <c r="AL12" s="51">
        <v>1233139</v>
      </c>
      <c r="AM12" s="51">
        <v>1328536</v>
      </c>
      <c r="AN12" s="51">
        <v>1485130</v>
      </c>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row>
    <row r="13" spans="1:213" ht="20.100000000000001" customHeight="1">
      <c r="B13" s="23" t="s">
        <v>906</v>
      </c>
      <c r="F13" s="27" t="s">
        <v>376</v>
      </c>
      <c r="G13" s="37">
        <v>404695</v>
      </c>
      <c r="H13" s="37">
        <v>415321</v>
      </c>
      <c r="I13" s="37">
        <v>423271</v>
      </c>
      <c r="J13" s="37">
        <v>444221</v>
      </c>
      <c r="K13" s="37">
        <v>466611</v>
      </c>
      <c r="L13" s="37">
        <v>495846</v>
      </c>
      <c r="M13" s="37">
        <v>528969</v>
      </c>
      <c r="N13" s="51">
        <v>556665</v>
      </c>
      <c r="O13" s="51">
        <v>589240</v>
      </c>
      <c r="P13" s="51">
        <v>621807</v>
      </c>
      <c r="Q13" s="51">
        <v>662674</v>
      </c>
      <c r="R13" s="51">
        <v>707402</v>
      </c>
      <c r="S13" s="51">
        <v>756446</v>
      </c>
      <c r="T13" s="51">
        <v>803108</v>
      </c>
      <c r="U13" s="51">
        <v>864089</v>
      </c>
      <c r="V13" s="51">
        <v>925442</v>
      </c>
      <c r="W13" s="51">
        <v>999585</v>
      </c>
      <c r="X13" s="51">
        <v>1089023</v>
      </c>
      <c r="Y13" s="51">
        <v>1179629</v>
      </c>
      <c r="Z13" s="51">
        <v>1261441</v>
      </c>
      <c r="AA13" s="51">
        <v>1304381</v>
      </c>
      <c r="AB13" s="51">
        <v>1418651</v>
      </c>
      <c r="AC13" s="51">
        <v>1500852</v>
      </c>
      <c r="AD13" s="51">
        <v>1537445</v>
      </c>
      <c r="AE13" s="51">
        <v>1599695</v>
      </c>
      <c r="AF13" s="51">
        <v>1624733</v>
      </c>
      <c r="AG13" s="51">
        <v>1658936</v>
      </c>
      <c r="AH13" s="51">
        <v>1759378</v>
      </c>
      <c r="AI13" s="51">
        <v>1844528</v>
      </c>
      <c r="AJ13" s="51">
        <v>1950042</v>
      </c>
      <c r="AK13" s="51">
        <v>1984598</v>
      </c>
      <c r="AL13" s="51">
        <v>2088901</v>
      </c>
      <c r="AM13" s="51">
        <v>2333221</v>
      </c>
      <c r="AN13" s="51">
        <v>2561228</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row>
    <row r="14" spans="1:213" ht="28.35" customHeight="1">
      <c r="B14" t="s">
        <v>906</v>
      </c>
      <c r="F14" s="34" t="s">
        <v>377</v>
      </c>
      <c r="G14" s="37"/>
      <c r="H14" s="37"/>
      <c r="I14" s="37"/>
      <c r="J14" s="37"/>
      <c r="K14" s="37"/>
      <c r="L14" s="37"/>
      <c r="M14" s="37"/>
    </row>
    <row r="15" spans="1:213" ht="20.100000000000001" customHeight="1">
      <c r="B15" t="s">
        <v>906</v>
      </c>
      <c r="F15" s="27" t="s">
        <v>371</v>
      </c>
      <c r="G15" s="53">
        <f>G8/G$13*100</f>
        <v>4.1935284597042219</v>
      </c>
      <c r="H15" s="53">
        <f t="shared" ref="H15:AM19" si="2">H8/H$13*100</f>
        <v>3.1712819722576029</v>
      </c>
      <c r="I15" s="53">
        <f t="shared" si="2"/>
        <v>3.0429677440694025</v>
      </c>
      <c r="J15" s="53">
        <f t="shared" si="2"/>
        <v>3.2526602749532327</v>
      </c>
      <c r="K15" s="53">
        <f t="shared" si="2"/>
        <v>3.338112474845214</v>
      </c>
      <c r="L15" s="53">
        <f t="shared" si="2"/>
        <v>3.009603788272972</v>
      </c>
      <c r="M15" s="53">
        <f t="shared" si="2"/>
        <v>3.3788369450761766</v>
      </c>
      <c r="N15" s="53">
        <f t="shared" si="2"/>
        <v>3.2294108664996006</v>
      </c>
      <c r="O15" s="53">
        <f t="shared" si="2"/>
        <v>3.0288167809381576</v>
      </c>
      <c r="P15" s="53">
        <f t="shared" si="2"/>
        <v>3.0475694226665189</v>
      </c>
      <c r="Q15" s="53">
        <f t="shared" si="2"/>
        <v>3.110428355420614</v>
      </c>
      <c r="R15" s="53">
        <f t="shared" si="2"/>
        <v>3.4968801332198667</v>
      </c>
      <c r="S15" s="53">
        <f t="shared" si="2"/>
        <v>3.9450271400734489</v>
      </c>
      <c r="T15" s="53">
        <f t="shared" si="2"/>
        <v>2.8874074221648893</v>
      </c>
      <c r="U15" s="53">
        <f t="shared" si="2"/>
        <v>3.0616059225380718</v>
      </c>
      <c r="V15" s="53">
        <f t="shared" si="2"/>
        <v>2.8858642681010802</v>
      </c>
      <c r="W15" s="53">
        <f t="shared" si="2"/>
        <v>2.7310333788522234</v>
      </c>
      <c r="X15" s="53">
        <f t="shared" si="2"/>
        <v>2.2060140143963904</v>
      </c>
      <c r="Y15" s="53">
        <f t="shared" si="2"/>
        <v>2.3420923019016997</v>
      </c>
      <c r="Z15" s="53">
        <f t="shared" si="2"/>
        <v>2.3010985055979627</v>
      </c>
      <c r="AA15" s="53">
        <f t="shared" si="2"/>
        <v>2.2043406029373322</v>
      </c>
      <c r="AB15" s="53">
        <f t="shared" si="2"/>
        <v>2.2923185476907286</v>
      </c>
      <c r="AC15" s="53">
        <f t="shared" si="2"/>
        <v>2.2677119396182968</v>
      </c>
      <c r="AD15" s="53">
        <f t="shared" si="2"/>
        <v>2.2852850020651143</v>
      </c>
      <c r="AE15" s="53">
        <f t="shared" si="2"/>
        <v>2.2203607562691636</v>
      </c>
      <c r="AF15" s="53">
        <f t="shared" si="2"/>
        <v>2.37528258489241</v>
      </c>
      <c r="AG15" s="53">
        <f t="shared" si="2"/>
        <v>2.4042518819291403</v>
      </c>
      <c r="AH15" s="53">
        <f t="shared" si="2"/>
        <v>2.7039669701451308</v>
      </c>
      <c r="AI15" s="53">
        <f t="shared" si="2"/>
        <v>2.457105557627751</v>
      </c>
      <c r="AJ15" s="53">
        <f t="shared" si="2"/>
        <v>2.1130826925779034</v>
      </c>
      <c r="AK15" s="53">
        <f t="shared" si="2"/>
        <v>2.0092734145655693</v>
      </c>
      <c r="AL15" s="53">
        <f t="shared" si="2"/>
        <v>2.3002526208757623</v>
      </c>
      <c r="AM15" s="53">
        <f t="shared" si="2"/>
        <v>2.6755288076011663</v>
      </c>
      <c r="AN15" s="53">
        <f t="shared" ref="AN15" si="3">AN8/AN$13*100</f>
        <v>2.3833879685838202</v>
      </c>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row>
    <row r="16" spans="1:213" ht="20.100000000000001" customHeight="1">
      <c r="B16" t="s">
        <v>906</v>
      </c>
      <c r="F16" s="27" t="s">
        <v>372</v>
      </c>
      <c r="G16" s="53">
        <f t="shared" ref="G16:V19" si="4">G9/G$13*100</f>
        <v>4.4952371539060278</v>
      </c>
      <c r="H16" s="53">
        <f t="shared" si="4"/>
        <v>4.7608957890402843</v>
      </c>
      <c r="I16" s="53">
        <f t="shared" si="4"/>
        <v>4.6530473384663731</v>
      </c>
      <c r="J16" s="53">
        <f t="shared" si="4"/>
        <v>4.6447601531670042</v>
      </c>
      <c r="K16" s="53">
        <f t="shared" si="4"/>
        <v>4.321801243434038</v>
      </c>
      <c r="L16" s="53">
        <f t="shared" si="4"/>
        <v>4.2888316130411459</v>
      </c>
      <c r="M16" s="53">
        <f t="shared" si="4"/>
        <v>4.5611368530102903</v>
      </c>
      <c r="N16" s="53">
        <f t="shared" si="4"/>
        <v>4.3097733825550382</v>
      </c>
      <c r="O16" s="53">
        <f t="shared" si="4"/>
        <v>4.3474645305817665</v>
      </c>
      <c r="P16" s="53">
        <f t="shared" si="4"/>
        <v>4.0895326041681743</v>
      </c>
      <c r="Q16" s="53">
        <f t="shared" si="4"/>
        <v>4.2355668096228305</v>
      </c>
      <c r="R16" s="53">
        <f t="shared" si="4"/>
        <v>5.0136980104664675</v>
      </c>
      <c r="S16" s="53">
        <f t="shared" si="4"/>
        <v>4.8448930921704925</v>
      </c>
      <c r="T16" s="53">
        <f t="shared" si="4"/>
        <v>4.5650149170472716</v>
      </c>
      <c r="U16" s="53">
        <f t="shared" si="4"/>
        <v>3.9921813609477725</v>
      </c>
      <c r="V16" s="53">
        <f t="shared" si="4"/>
        <v>5.0263549741636968</v>
      </c>
      <c r="W16" s="53">
        <f t="shared" si="2"/>
        <v>6.6014395974329343</v>
      </c>
      <c r="X16" s="53">
        <f t="shared" si="2"/>
        <v>7.0712923418513665</v>
      </c>
      <c r="Y16" s="53">
        <f t="shared" si="2"/>
        <v>7.1023177626185863</v>
      </c>
      <c r="Z16" s="53">
        <f t="shared" si="2"/>
        <v>9.1397853724431037</v>
      </c>
      <c r="AA16" s="53">
        <f t="shared" si="2"/>
        <v>7.3587395093918113</v>
      </c>
      <c r="AB16" s="53">
        <f t="shared" si="2"/>
        <v>9.3066582267238385</v>
      </c>
      <c r="AC16" s="53">
        <f t="shared" si="2"/>
        <v>8.9582450501448516</v>
      </c>
      <c r="AD16" s="53">
        <f t="shared" si="2"/>
        <v>7.6930231650563101</v>
      </c>
      <c r="AE16" s="53">
        <f t="shared" si="2"/>
        <v>8.3787847058345495</v>
      </c>
      <c r="AF16" s="53">
        <f t="shared" si="2"/>
        <v>6.6434915767698444</v>
      </c>
      <c r="AG16" s="53">
        <f t="shared" si="2"/>
        <v>5.8369340348271423</v>
      </c>
      <c r="AH16" s="53">
        <f t="shared" si="2"/>
        <v>7.586601628530083</v>
      </c>
      <c r="AI16" s="53">
        <f t="shared" si="2"/>
        <v>8.150594623665242</v>
      </c>
      <c r="AJ16" s="53">
        <f t="shared" si="2"/>
        <v>9.8389675709548818</v>
      </c>
      <c r="AK16" s="53">
        <f t="shared" si="2"/>
        <v>10.256585968543755</v>
      </c>
      <c r="AL16" s="53">
        <f t="shared" si="2"/>
        <v>10.730139915678148</v>
      </c>
      <c r="AM16" s="53">
        <f t="shared" si="2"/>
        <v>13.57976805454777</v>
      </c>
      <c r="AN16" s="53">
        <f t="shared" ref="AN16" si="5">AN9/AN$13*100</f>
        <v>13.444761653394387</v>
      </c>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row>
    <row r="17" spans="2:213" ht="20.100000000000001" customHeight="1">
      <c r="B17" t="s">
        <v>906</v>
      </c>
      <c r="F17" s="27" t="s">
        <v>373</v>
      </c>
      <c r="G17" s="53">
        <f t="shared" si="4"/>
        <v>13.788902753925797</v>
      </c>
      <c r="H17" s="53">
        <f t="shared" si="2"/>
        <v>12.566906079875567</v>
      </c>
      <c r="I17" s="53">
        <f t="shared" si="2"/>
        <v>12.578466278105516</v>
      </c>
      <c r="J17" s="53">
        <f t="shared" si="2"/>
        <v>12.872871836315708</v>
      </c>
      <c r="K17" s="53">
        <f t="shared" si="2"/>
        <v>13.20500373973181</v>
      </c>
      <c r="L17" s="53">
        <f t="shared" si="2"/>
        <v>13.114555728996502</v>
      </c>
      <c r="M17" s="53">
        <f t="shared" si="2"/>
        <v>12.734205596169151</v>
      </c>
      <c r="N17" s="53">
        <f t="shared" si="2"/>
        <v>12.294467947508824</v>
      </c>
      <c r="O17" s="53">
        <f t="shared" si="2"/>
        <v>12.462154639875093</v>
      </c>
      <c r="P17" s="53">
        <f t="shared" si="2"/>
        <v>11.935375446078927</v>
      </c>
      <c r="Q17" s="53">
        <f t="shared" si="2"/>
        <v>11.552739356003103</v>
      </c>
      <c r="R17" s="53">
        <f t="shared" si="2"/>
        <v>10.976361389987588</v>
      </c>
      <c r="S17" s="53">
        <f t="shared" si="2"/>
        <v>10.544044122118432</v>
      </c>
      <c r="T17" s="53">
        <f t="shared" si="2"/>
        <v>10.854081891850162</v>
      </c>
      <c r="U17" s="53">
        <f t="shared" si="2"/>
        <v>10.873532703228486</v>
      </c>
      <c r="V17" s="53">
        <f t="shared" si="2"/>
        <v>10.325228377359142</v>
      </c>
      <c r="W17" s="53">
        <f t="shared" si="2"/>
        <v>9.8808005322208725</v>
      </c>
      <c r="X17" s="53">
        <f t="shared" si="2"/>
        <v>9.2792346901764251</v>
      </c>
      <c r="Y17" s="53">
        <f t="shared" si="2"/>
        <v>9.1939075760260209</v>
      </c>
      <c r="Z17" s="53">
        <f t="shared" si="2"/>
        <v>8.4472440645262044</v>
      </c>
      <c r="AA17" s="53">
        <f t="shared" si="2"/>
        <v>7.9880035051108536</v>
      </c>
      <c r="AB17" s="53">
        <f t="shared" si="2"/>
        <v>7.3651659217101315</v>
      </c>
      <c r="AC17" s="53">
        <f t="shared" si="2"/>
        <v>7.0467974190659701</v>
      </c>
      <c r="AD17" s="53">
        <f t="shared" si="2"/>
        <v>6.604919200361639</v>
      </c>
      <c r="AE17" s="53">
        <f t="shared" si="2"/>
        <v>6.3649008092167572</v>
      </c>
      <c r="AF17" s="53">
        <f t="shared" si="2"/>
        <v>6.2953728397219733</v>
      </c>
      <c r="AG17" s="53">
        <f t="shared" si="2"/>
        <v>6.0830556453051834</v>
      </c>
      <c r="AH17" s="53">
        <f t="shared" si="2"/>
        <v>5.7998906431704844</v>
      </c>
      <c r="AI17" s="53">
        <f t="shared" si="2"/>
        <v>5.7734553229877781</v>
      </c>
      <c r="AJ17" s="53">
        <f t="shared" si="2"/>
        <v>5.5953666638974955</v>
      </c>
      <c r="AK17" s="53">
        <f t="shared" si="2"/>
        <v>5.6200802379121617</v>
      </c>
      <c r="AL17" s="53">
        <f t="shared" si="2"/>
        <v>5.5195531047187014</v>
      </c>
      <c r="AM17" s="53">
        <f t="shared" si="2"/>
        <v>5.3928453412685728</v>
      </c>
      <c r="AN17" s="53">
        <f t="shared" ref="AN17" si="6">AN10/AN$13*100</f>
        <v>5.3887432122403789</v>
      </c>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row>
    <row r="18" spans="2:213" ht="20.100000000000001" customHeight="1">
      <c r="B18" t="s">
        <v>906</v>
      </c>
      <c r="F18" s="27" t="s">
        <v>374</v>
      </c>
      <c r="G18" s="53">
        <f t="shared" si="4"/>
        <v>6.8688765613610245</v>
      </c>
      <c r="H18" s="53">
        <f t="shared" si="2"/>
        <v>6.6726700552103075</v>
      </c>
      <c r="I18" s="53">
        <f t="shared" si="2"/>
        <v>5.8510977600638832</v>
      </c>
      <c r="J18" s="53">
        <f t="shared" si="2"/>
        <v>5.6604708016955527</v>
      </c>
      <c r="K18" s="53">
        <f t="shared" si="2"/>
        <v>5.7966914624815953</v>
      </c>
      <c r="L18" s="53">
        <f t="shared" si="2"/>
        <v>5.9883512219519774</v>
      </c>
      <c r="M18" s="53">
        <f t="shared" si="2"/>
        <v>5.9097981167138336</v>
      </c>
      <c r="N18" s="53">
        <f t="shared" si="2"/>
        <v>5.9825927622537796</v>
      </c>
      <c r="O18" s="53">
        <f t="shared" si="2"/>
        <v>5.8931844409748146</v>
      </c>
      <c r="P18" s="53">
        <f t="shared" si="2"/>
        <v>5.9864234400706335</v>
      </c>
      <c r="Q18" s="53">
        <f t="shared" si="2"/>
        <v>6.2975158222595127</v>
      </c>
      <c r="R18" s="53">
        <f t="shared" si="2"/>
        <v>5.1468613320290304</v>
      </c>
      <c r="S18" s="53">
        <f t="shared" si="2"/>
        <v>5.6983578470902092</v>
      </c>
      <c r="T18" s="53">
        <f t="shared" si="2"/>
        <v>6.0920822604182749</v>
      </c>
      <c r="U18" s="53">
        <f t="shared" si="2"/>
        <v>6.5782575637463276</v>
      </c>
      <c r="V18" s="53">
        <f t="shared" si="2"/>
        <v>6.766928667598834</v>
      </c>
      <c r="W18" s="53">
        <f t="shared" si="2"/>
        <v>6.7159871346608853</v>
      </c>
      <c r="X18" s="53">
        <f t="shared" si="2"/>
        <v>7.0156461341955136</v>
      </c>
      <c r="Y18" s="53">
        <f t="shared" si="2"/>
        <v>7.0600163271672702</v>
      </c>
      <c r="Z18" s="53">
        <f t="shared" si="2"/>
        <v>7.25321279393963</v>
      </c>
      <c r="AA18" s="53">
        <f t="shared" si="2"/>
        <v>7.4966593349642476</v>
      </c>
      <c r="AB18" s="53">
        <f t="shared" si="2"/>
        <v>7.4322719259352725</v>
      </c>
      <c r="AC18" s="53">
        <f t="shared" si="2"/>
        <v>7.8015020801518062</v>
      </c>
      <c r="AD18" s="53">
        <f t="shared" si="2"/>
        <v>8.0462715739424837</v>
      </c>
      <c r="AE18" s="53">
        <f t="shared" si="2"/>
        <v>8.1245487421039631</v>
      </c>
      <c r="AF18" s="53">
        <f t="shared" si="2"/>
        <v>8.1694653829275339</v>
      </c>
      <c r="AG18" s="53">
        <f t="shared" si="2"/>
        <v>7.9242357752197794</v>
      </c>
      <c r="AH18" s="53">
        <f t="shared" si="2"/>
        <v>7.5860900841092702</v>
      </c>
      <c r="AI18" s="53">
        <f t="shared" si="2"/>
        <v>7.6820194651423019</v>
      </c>
      <c r="AJ18" s="53">
        <f t="shared" si="2"/>
        <v>7.3855845156155606</v>
      </c>
      <c r="AK18" s="53">
        <f t="shared" si="2"/>
        <v>7.1505161246761304</v>
      </c>
      <c r="AL18" s="53">
        <f t="shared" si="2"/>
        <v>6.9592575234537195</v>
      </c>
      <c r="AM18" s="53">
        <f t="shared" si="2"/>
        <v>6.587717151525724</v>
      </c>
      <c r="AN18" s="53">
        <f t="shared" ref="AN18" si="7">AN11/AN$13*100</f>
        <v>6.6564944628123692</v>
      </c>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row>
    <row r="19" spans="2:213" ht="20.100000000000001" customHeight="1">
      <c r="B19" t="s">
        <v>906</v>
      </c>
      <c r="F19" s="27" t="s">
        <v>375</v>
      </c>
      <c r="G19" s="53">
        <f t="shared" si="4"/>
        <v>55.651292949010987</v>
      </c>
      <c r="H19" s="53">
        <f t="shared" si="2"/>
        <v>57.148326234406646</v>
      </c>
      <c r="I19" s="53">
        <f t="shared" si="2"/>
        <v>57.613680124553767</v>
      </c>
      <c r="J19" s="53">
        <f t="shared" si="2"/>
        <v>58.385353236339569</v>
      </c>
      <c r="K19" s="53">
        <f t="shared" si="2"/>
        <v>58.283452383248566</v>
      </c>
      <c r="L19" s="53">
        <f t="shared" si="2"/>
        <v>57.773582926957154</v>
      </c>
      <c r="M19" s="53">
        <f t="shared" si="2"/>
        <v>57.811516364853141</v>
      </c>
      <c r="N19" s="53">
        <f t="shared" si="2"/>
        <v>58.274905014685672</v>
      </c>
      <c r="O19" s="53">
        <f t="shared" si="2"/>
        <v>58.45937139365963</v>
      </c>
      <c r="P19" s="53">
        <f t="shared" si="2"/>
        <v>59.126224053444233</v>
      </c>
      <c r="Q19" s="53">
        <f t="shared" si="2"/>
        <v>59.015745298593281</v>
      </c>
      <c r="R19" s="53">
        <f t="shared" si="2"/>
        <v>59.070514360999823</v>
      </c>
      <c r="S19" s="53">
        <f t="shared" si="2"/>
        <v>58.937055652353244</v>
      </c>
      <c r="T19" s="53">
        <f t="shared" si="2"/>
        <v>59.335481653775076</v>
      </c>
      <c r="U19" s="53">
        <f t="shared" si="2"/>
        <v>59.324791774921337</v>
      </c>
      <c r="V19" s="53">
        <f t="shared" si="2"/>
        <v>59.368064125034302</v>
      </c>
      <c r="W19" s="53">
        <f t="shared" si="2"/>
        <v>58.624729262643996</v>
      </c>
      <c r="X19" s="53">
        <f t="shared" si="2"/>
        <v>59.033463939696404</v>
      </c>
      <c r="Y19" s="53">
        <f t="shared" si="2"/>
        <v>58.928103666491751</v>
      </c>
      <c r="Z19" s="53">
        <f t="shared" si="2"/>
        <v>58.26059244942887</v>
      </c>
      <c r="AA19" s="53">
        <f t="shared" si="2"/>
        <v>59.741287246594368</v>
      </c>
      <c r="AB19" s="53">
        <f t="shared" si="2"/>
        <v>59.009157290975722</v>
      </c>
      <c r="AC19" s="53">
        <f t="shared" si="2"/>
        <v>59.536383334266141</v>
      </c>
      <c r="AD19" s="53">
        <f t="shared" si="2"/>
        <v>60.545450406356004</v>
      </c>
      <c r="AE19" s="53">
        <f t="shared" si="2"/>
        <v>59.750264894245461</v>
      </c>
      <c r="AF19" s="53">
        <f t="shared" si="2"/>
        <v>60.884219130158613</v>
      </c>
      <c r="AG19" s="53">
        <f t="shared" si="2"/>
        <v>61.557046203108499</v>
      </c>
      <c r="AH19" s="53">
        <f t="shared" si="2"/>
        <v>60.438689127634881</v>
      </c>
      <c r="AI19" s="53">
        <f t="shared" si="2"/>
        <v>60.11863197522618</v>
      </c>
      <c r="AJ19" s="53">
        <f t="shared" si="2"/>
        <v>59.587434527051208</v>
      </c>
      <c r="AK19" s="53">
        <f t="shared" si="2"/>
        <v>59.559618623015844</v>
      </c>
      <c r="AL19" s="53">
        <f t="shared" si="2"/>
        <v>59.032907734737073</v>
      </c>
      <c r="AM19" s="53">
        <f t="shared" si="2"/>
        <v>56.939998397065686</v>
      </c>
      <c r="AN19" s="53">
        <f t="shared" ref="AN19" si="8">AN12/AN$13*100</f>
        <v>57.985075908899951</v>
      </c>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row>
    <row r="20" spans="2:213" ht="10.35" customHeight="1">
      <c r="B20" t="s">
        <v>906</v>
      </c>
      <c r="F20" s="38"/>
      <c r="G20" s="39"/>
      <c r="H20" s="39"/>
      <c r="I20" s="39"/>
      <c r="J20" s="39"/>
      <c r="K20" s="39"/>
      <c r="L20" s="39"/>
      <c r="M20" s="39"/>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row>
    <row r="21" spans="2:213" ht="10.35" customHeight="1">
      <c r="B21" t="s">
        <v>906</v>
      </c>
      <c r="AN21" s="23" t="s">
        <v>906</v>
      </c>
    </row>
    <row r="22" spans="2:213" ht="18" customHeight="1">
      <c r="B22" t="s">
        <v>906</v>
      </c>
      <c r="F22" s="41" t="s">
        <v>378</v>
      </c>
    </row>
    <row r="23" spans="2:213" ht="18" customHeight="1">
      <c r="B23" t="s">
        <v>906</v>
      </c>
      <c r="F23" s="41" t="s">
        <v>379</v>
      </c>
      <c r="L23" s="49"/>
      <c r="M23" s="49"/>
    </row>
    <row r="24" spans="2:213" ht="18" customHeight="1">
      <c r="B24" t="s">
        <v>906</v>
      </c>
      <c r="F24" s="24" t="s">
        <v>380</v>
      </c>
    </row>
    <row r="25" spans="2:213" ht="18" customHeight="1">
      <c r="B25" t="s">
        <v>906</v>
      </c>
      <c r="F25" s="23"/>
      <c r="I25" s="54"/>
    </row>
    <row r="26" spans="2:213">
      <c r="B26" t="s">
        <v>906</v>
      </c>
    </row>
    <row r="27" spans="2:213">
      <c r="B27" t="s">
        <v>906</v>
      </c>
    </row>
    <row r="28" spans="2:213" ht="18" customHeight="1">
      <c r="AN28" s="23" t="s">
        <v>906</v>
      </c>
    </row>
    <row r="31" spans="2:213" ht="18" customHeight="1">
      <c r="F31" s="55"/>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workbookViewId="0"/>
  </sheetViews>
  <sheetFormatPr defaultColWidth="11.44140625" defaultRowHeight="14.4"/>
  <cols>
    <col min="1" max="1" width="16.5546875" customWidth="1"/>
    <col min="4" max="4" width="13.44140625" customWidth="1"/>
    <col min="6" max="6" width="57.109375" customWidth="1"/>
    <col min="7" max="151" width="14.44140625" customWidth="1"/>
  </cols>
  <sheetData>
    <row r="1" spans="1:45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5" t="s">
        <v>905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57" ht="18" customHeight="1">
      <c r="A3" s="93"/>
      <c r="B3" s="88" t="s">
        <v>906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row>
    <row r="4" spans="1:457" ht="18" customHeight="1">
      <c r="A4" s="93"/>
      <c r="B4" s="88" t="s">
        <v>906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row>
    <row r="5" spans="1:457"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906</v>
      </c>
      <c r="D6" s="23" t="s">
        <v>906</v>
      </c>
      <c r="F6" s="29"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35"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t="s">
        <v>1044</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row>
    <row r="8" spans="1:457" ht="28.35" customHeight="1">
      <c r="B8" t="s">
        <v>906</v>
      </c>
      <c r="F8" s="34" t="s">
        <v>372</v>
      </c>
      <c r="G8" s="37"/>
      <c r="H8" s="37"/>
      <c r="I8" s="37"/>
      <c r="J8" s="37"/>
      <c r="K8" s="37"/>
      <c r="L8" s="37"/>
      <c r="M8" s="37"/>
    </row>
    <row r="9" spans="1:457" ht="20.100000000000001" customHeight="1">
      <c r="B9" s="23" t="s">
        <v>906</v>
      </c>
      <c r="F9" s="27" t="s">
        <v>381</v>
      </c>
      <c r="G9" s="37">
        <v>6612</v>
      </c>
      <c r="H9" s="37">
        <v>7099</v>
      </c>
      <c r="I9" s="37">
        <v>7106</v>
      </c>
      <c r="J9" s="37">
        <v>7124</v>
      </c>
      <c r="K9" s="37">
        <v>6774</v>
      </c>
      <c r="L9" s="37">
        <v>7645</v>
      </c>
      <c r="M9" s="37">
        <v>7268</v>
      </c>
      <c r="N9" s="51">
        <v>7538</v>
      </c>
      <c r="O9" s="51">
        <v>7993</v>
      </c>
      <c r="P9" s="51">
        <v>7841</v>
      </c>
      <c r="Q9" s="51">
        <v>7571</v>
      </c>
      <c r="R9" s="51">
        <v>7646</v>
      </c>
      <c r="S9" s="51">
        <v>7697</v>
      </c>
      <c r="T9" s="51">
        <v>7655</v>
      </c>
      <c r="U9" s="51">
        <v>7680</v>
      </c>
      <c r="V9" s="51">
        <v>7604</v>
      </c>
      <c r="W9" s="51">
        <v>7698</v>
      </c>
      <c r="X9" s="51">
        <v>7798</v>
      </c>
      <c r="Y9" s="51">
        <v>8141</v>
      </c>
      <c r="Z9" s="51">
        <v>8215</v>
      </c>
      <c r="AA9" s="51">
        <v>8238</v>
      </c>
      <c r="AB9" s="51">
        <v>7970</v>
      </c>
      <c r="AC9" s="51">
        <v>7878</v>
      </c>
      <c r="AD9" s="51">
        <v>7878</v>
      </c>
      <c r="AE9" s="51">
        <v>7994</v>
      </c>
      <c r="AF9" s="51">
        <v>8356</v>
      </c>
      <c r="AG9" s="51">
        <v>8957</v>
      </c>
      <c r="AH9" s="51">
        <v>9093</v>
      </c>
      <c r="AI9" s="51">
        <v>8757</v>
      </c>
      <c r="AJ9" s="51">
        <v>9442</v>
      </c>
      <c r="AK9" s="51">
        <v>9233</v>
      </c>
      <c r="AL9" s="51">
        <v>9169</v>
      </c>
      <c r="AM9" s="51">
        <v>9235</v>
      </c>
      <c r="AN9" s="51">
        <v>9045</v>
      </c>
      <c r="AO9" s="51">
        <v>9035</v>
      </c>
      <c r="AP9" s="51">
        <v>9916</v>
      </c>
      <c r="AQ9" s="51">
        <v>11082</v>
      </c>
      <c r="AR9" s="51">
        <v>11437</v>
      </c>
      <c r="AS9" s="51">
        <v>11632</v>
      </c>
      <c r="AT9" s="51">
        <v>11848</v>
      </c>
      <c r="AU9" s="51">
        <v>11798</v>
      </c>
      <c r="AV9" s="51">
        <v>12696</v>
      </c>
      <c r="AW9" s="51">
        <v>13989</v>
      </c>
      <c r="AX9" s="51">
        <v>14745</v>
      </c>
      <c r="AY9" s="51">
        <v>14963</v>
      </c>
      <c r="AZ9" s="51">
        <v>15503</v>
      </c>
      <c r="BA9" s="51">
        <v>15393</v>
      </c>
      <c r="BB9" s="51">
        <v>14455</v>
      </c>
      <c r="BC9" s="51">
        <v>14893</v>
      </c>
      <c r="BD9" s="51">
        <v>15052</v>
      </c>
      <c r="BE9" s="51">
        <v>14329</v>
      </c>
      <c r="BF9" s="51">
        <v>14941</v>
      </c>
      <c r="BG9" s="51">
        <v>15590</v>
      </c>
      <c r="BH9" s="51">
        <v>14934</v>
      </c>
      <c r="BI9" s="51">
        <v>15317</v>
      </c>
      <c r="BJ9" s="51">
        <v>15504</v>
      </c>
      <c r="BK9" s="51">
        <v>15412</v>
      </c>
      <c r="BL9" s="51">
        <v>15254</v>
      </c>
      <c r="BM9" s="51">
        <v>15465</v>
      </c>
      <c r="BN9" s="51">
        <v>15104</v>
      </c>
      <c r="BO9" s="51">
        <v>14960</v>
      </c>
      <c r="BP9" s="51">
        <v>14818</v>
      </c>
      <c r="BQ9" s="51">
        <v>14382</v>
      </c>
      <c r="BR9" s="51">
        <v>14450</v>
      </c>
      <c r="BS9" s="51">
        <v>14150</v>
      </c>
      <c r="BT9" s="51">
        <v>14829</v>
      </c>
      <c r="BU9" s="51">
        <v>15365</v>
      </c>
      <c r="BV9" s="51">
        <v>16256</v>
      </c>
      <c r="BW9" s="51">
        <v>17051</v>
      </c>
      <c r="BX9" s="51">
        <v>17798</v>
      </c>
      <c r="BY9" s="51">
        <v>19644</v>
      </c>
      <c r="BZ9" s="51">
        <v>18615</v>
      </c>
      <c r="CA9" s="51">
        <v>19135</v>
      </c>
      <c r="CB9" s="51">
        <v>19562</v>
      </c>
      <c r="CC9" s="51">
        <v>18693</v>
      </c>
      <c r="CD9" s="51">
        <v>19397</v>
      </c>
      <c r="CE9" s="51">
        <v>18892</v>
      </c>
      <c r="CF9" s="51">
        <v>18630</v>
      </c>
      <c r="CG9" s="51">
        <v>19569</v>
      </c>
      <c r="CH9" s="51">
        <v>19941</v>
      </c>
      <c r="CI9" s="51">
        <v>19751</v>
      </c>
      <c r="CJ9" s="51">
        <v>20085</v>
      </c>
      <c r="CK9" s="51">
        <v>19564</v>
      </c>
      <c r="CL9" s="51">
        <v>17538</v>
      </c>
      <c r="CM9" s="51">
        <v>17080</v>
      </c>
      <c r="CN9" s="51">
        <v>17486</v>
      </c>
      <c r="CO9" s="51">
        <v>18708</v>
      </c>
      <c r="CP9" s="51">
        <v>18442</v>
      </c>
      <c r="CQ9" s="51">
        <v>18424</v>
      </c>
      <c r="CR9" s="51">
        <v>18735</v>
      </c>
      <c r="CS9" s="51">
        <v>20353</v>
      </c>
      <c r="CT9" s="51">
        <v>22608</v>
      </c>
      <c r="CU9" s="51">
        <v>22691</v>
      </c>
      <c r="CV9" s="51">
        <v>23267</v>
      </c>
      <c r="CW9" s="51">
        <v>22807</v>
      </c>
      <c r="CX9" s="51">
        <v>23469</v>
      </c>
      <c r="CY9" s="51">
        <v>24734</v>
      </c>
      <c r="CZ9" s="51">
        <v>24171</v>
      </c>
      <c r="DA9" s="51">
        <v>25640</v>
      </c>
      <c r="DB9" s="51">
        <v>24923</v>
      </c>
      <c r="DC9" s="51">
        <v>25146</v>
      </c>
      <c r="DD9" s="51">
        <v>24646</v>
      </c>
      <c r="DE9" s="51">
        <v>25145</v>
      </c>
      <c r="DF9" s="51">
        <v>25227</v>
      </c>
      <c r="DG9" s="51">
        <v>25875</v>
      </c>
      <c r="DH9" s="51">
        <v>25858</v>
      </c>
      <c r="DI9" s="51">
        <v>26021</v>
      </c>
      <c r="DJ9" s="51">
        <v>26319</v>
      </c>
      <c r="DK9" s="51">
        <v>25784</v>
      </c>
      <c r="DL9" s="51">
        <v>24180</v>
      </c>
      <c r="DM9" s="51">
        <v>25603</v>
      </c>
      <c r="DN9" s="51">
        <v>25355</v>
      </c>
      <c r="DO9" s="51">
        <v>26349</v>
      </c>
      <c r="DP9" s="51">
        <v>26713</v>
      </c>
      <c r="DQ9" s="51">
        <v>25533</v>
      </c>
      <c r="DR9" s="51">
        <v>25273</v>
      </c>
      <c r="DS9" s="51">
        <v>25478</v>
      </c>
      <c r="DT9" s="51">
        <v>26097</v>
      </c>
      <c r="DU9" s="51">
        <v>26695</v>
      </c>
      <c r="DV9" s="51">
        <v>27370</v>
      </c>
      <c r="DW9" s="51">
        <v>26132</v>
      </c>
      <c r="DX9" s="51">
        <v>25686</v>
      </c>
      <c r="DY9" s="51">
        <v>24260</v>
      </c>
      <c r="DZ9" s="51">
        <v>23585</v>
      </c>
      <c r="EA9" s="51">
        <v>23462</v>
      </c>
      <c r="EB9" s="57">
        <v>23077</v>
      </c>
      <c r="EC9" s="57">
        <v>23226</v>
      </c>
      <c r="ED9" s="57">
        <v>21982</v>
      </c>
      <c r="EE9" s="57">
        <v>21520</v>
      </c>
      <c r="EF9" s="57">
        <v>21042</v>
      </c>
      <c r="EG9" s="57">
        <v>21242</v>
      </c>
      <c r="EH9" s="57">
        <v>21124</v>
      </c>
      <c r="EI9" s="57">
        <v>21595</v>
      </c>
      <c r="EJ9" s="57">
        <v>23204</v>
      </c>
      <c r="EK9" s="57">
        <v>22825</v>
      </c>
      <c r="EL9" s="57">
        <v>23121</v>
      </c>
      <c r="EM9" s="57">
        <v>22828</v>
      </c>
      <c r="EN9" s="57">
        <v>22052</v>
      </c>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row>
    <row r="10" spans="1:457" ht="20.100000000000001" customHeight="1">
      <c r="B10" s="23" t="s">
        <v>906</v>
      </c>
      <c r="F10" s="27" t="s">
        <v>382</v>
      </c>
      <c r="G10" s="37">
        <v>6973</v>
      </c>
      <c r="H10" s="37">
        <v>6968</v>
      </c>
      <c r="I10" s="37">
        <v>6715</v>
      </c>
      <c r="J10" s="37">
        <v>6668</v>
      </c>
      <c r="K10" s="37">
        <v>6692</v>
      </c>
      <c r="L10" s="37">
        <v>6416</v>
      </c>
      <c r="M10" s="37">
        <v>6589</v>
      </c>
      <c r="N10" s="51">
        <v>6709</v>
      </c>
      <c r="O10" s="51">
        <v>6541</v>
      </c>
      <c r="P10" s="51">
        <v>6608</v>
      </c>
      <c r="Q10" s="51">
        <v>6636</v>
      </c>
      <c r="R10" s="51">
        <v>6712</v>
      </c>
      <c r="S10" s="51">
        <v>6415</v>
      </c>
      <c r="T10" s="51">
        <v>6678</v>
      </c>
      <c r="U10" s="51">
        <v>6284</v>
      </c>
      <c r="V10" s="51">
        <v>5934</v>
      </c>
      <c r="W10" s="51">
        <v>6873</v>
      </c>
      <c r="X10" s="51">
        <v>6705</v>
      </c>
      <c r="Y10" s="51">
        <v>7135</v>
      </c>
      <c r="Z10" s="51">
        <v>7093</v>
      </c>
      <c r="AA10" s="51">
        <v>6975</v>
      </c>
      <c r="AB10" s="51">
        <v>6936</v>
      </c>
      <c r="AC10" s="51">
        <v>6992</v>
      </c>
      <c r="AD10" s="51">
        <v>6942</v>
      </c>
      <c r="AE10" s="51">
        <v>7384</v>
      </c>
      <c r="AF10" s="51">
        <v>7695</v>
      </c>
      <c r="AG10" s="51">
        <v>7548</v>
      </c>
      <c r="AH10" s="51">
        <v>7706</v>
      </c>
      <c r="AI10" s="51">
        <v>7514</v>
      </c>
      <c r="AJ10" s="51">
        <v>7784</v>
      </c>
      <c r="AK10" s="51">
        <v>8114</v>
      </c>
      <c r="AL10" s="51">
        <v>8222</v>
      </c>
      <c r="AM10" s="51">
        <v>7711</v>
      </c>
      <c r="AN10" s="51">
        <v>8145</v>
      </c>
      <c r="AO10" s="51">
        <v>8366</v>
      </c>
      <c r="AP10" s="51">
        <v>6599</v>
      </c>
      <c r="AQ10" s="51">
        <v>6970</v>
      </c>
      <c r="AR10" s="51">
        <v>6818</v>
      </c>
      <c r="AS10" s="51">
        <v>6973</v>
      </c>
      <c r="AT10" s="51">
        <v>7300</v>
      </c>
      <c r="AU10" s="51">
        <v>7864</v>
      </c>
      <c r="AV10" s="51">
        <v>7844</v>
      </c>
      <c r="AW10" s="51">
        <v>7562</v>
      </c>
      <c r="AX10" s="51">
        <v>7629</v>
      </c>
      <c r="AY10" s="51">
        <v>7716</v>
      </c>
      <c r="AZ10" s="51">
        <v>7515</v>
      </c>
      <c r="BA10" s="51">
        <v>7378</v>
      </c>
      <c r="BB10" s="51">
        <v>7652</v>
      </c>
      <c r="BC10" s="51">
        <v>7712</v>
      </c>
      <c r="BD10" s="51">
        <v>7636</v>
      </c>
      <c r="BE10" s="51">
        <v>7611</v>
      </c>
      <c r="BF10" s="51">
        <v>7313</v>
      </c>
      <c r="BG10" s="51">
        <v>6872</v>
      </c>
      <c r="BH10" s="51">
        <v>6682</v>
      </c>
      <c r="BI10" s="51">
        <v>6883</v>
      </c>
      <c r="BJ10" s="51">
        <v>6473</v>
      </c>
      <c r="BK10" s="51">
        <v>6686</v>
      </c>
      <c r="BL10" s="51">
        <v>6614</v>
      </c>
      <c r="BM10" s="51">
        <v>6907</v>
      </c>
      <c r="BN10" s="51">
        <v>7002</v>
      </c>
      <c r="BO10" s="51">
        <v>7418</v>
      </c>
      <c r="BP10" s="51">
        <v>8544</v>
      </c>
      <c r="BQ10" s="51">
        <v>8353</v>
      </c>
      <c r="BR10" s="51">
        <v>8597</v>
      </c>
      <c r="BS10" s="51">
        <v>7790</v>
      </c>
      <c r="BT10" s="51">
        <v>7615</v>
      </c>
      <c r="BU10" s="51">
        <v>9053</v>
      </c>
      <c r="BV10" s="51">
        <v>8644</v>
      </c>
      <c r="BW10" s="51">
        <v>8476</v>
      </c>
      <c r="BX10" s="51">
        <v>8673</v>
      </c>
      <c r="BY10" s="51">
        <v>8857</v>
      </c>
      <c r="BZ10" s="51">
        <v>8968</v>
      </c>
      <c r="CA10" s="51">
        <v>9084</v>
      </c>
      <c r="CB10" s="51">
        <v>9315</v>
      </c>
      <c r="CC10" s="51">
        <v>9548</v>
      </c>
      <c r="CD10" s="51">
        <v>10319</v>
      </c>
      <c r="CE10" s="51">
        <v>10446</v>
      </c>
      <c r="CF10" s="51">
        <v>9471</v>
      </c>
      <c r="CG10" s="51">
        <v>9770</v>
      </c>
      <c r="CH10" s="51">
        <v>9661</v>
      </c>
      <c r="CI10" s="51">
        <v>10429</v>
      </c>
      <c r="CJ10" s="51">
        <v>10751</v>
      </c>
      <c r="CK10" s="51">
        <v>11158</v>
      </c>
      <c r="CL10" s="51">
        <v>10741</v>
      </c>
      <c r="CM10" s="51">
        <v>10163</v>
      </c>
      <c r="CN10" s="51">
        <v>10128</v>
      </c>
      <c r="CO10" s="51">
        <v>9832</v>
      </c>
      <c r="CP10" s="51">
        <v>10269</v>
      </c>
      <c r="CQ10" s="51">
        <v>9858</v>
      </c>
      <c r="CR10" s="51">
        <v>10318</v>
      </c>
      <c r="CS10" s="51">
        <v>11505</v>
      </c>
      <c r="CT10" s="51">
        <v>10925</v>
      </c>
      <c r="CU10" s="51">
        <v>9840</v>
      </c>
      <c r="CV10" s="51">
        <v>10060</v>
      </c>
      <c r="CW10" s="51">
        <v>10534</v>
      </c>
      <c r="CX10" s="51">
        <v>10652</v>
      </c>
      <c r="CY10" s="51">
        <v>11607</v>
      </c>
      <c r="CZ10" s="51">
        <v>11368</v>
      </c>
      <c r="DA10" s="51">
        <v>11621</v>
      </c>
      <c r="DB10" s="51">
        <v>11512</v>
      </c>
      <c r="DC10" s="51">
        <v>11425</v>
      </c>
      <c r="DD10" s="51">
        <v>10838</v>
      </c>
      <c r="DE10" s="51">
        <v>12153</v>
      </c>
      <c r="DF10" s="51">
        <v>12765</v>
      </c>
      <c r="DG10" s="51">
        <v>13340</v>
      </c>
      <c r="DH10" s="51">
        <v>12899</v>
      </c>
      <c r="DI10" s="51">
        <v>13165</v>
      </c>
      <c r="DJ10" s="51">
        <v>13776</v>
      </c>
      <c r="DK10" s="51">
        <v>14038</v>
      </c>
      <c r="DL10" s="51">
        <v>15066</v>
      </c>
      <c r="DM10" s="51">
        <v>15301</v>
      </c>
      <c r="DN10" s="51">
        <v>15146</v>
      </c>
      <c r="DO10" s="51">
        <v>16657</v>
      </c>
      <c r="DP10" s="51">
        <v>16564</v>
      </c>
      <c r="DQ10" s="51">
        <v>17518</v>
      </c>
      <c r="DR10" s="51">
        <v>18769</v>
      </c>
      <c r="DS10" s="51">
        <v>19088</v>
      </c>
      <c r="DT10" s="51">
        <v>20066</v>
      </c>
      <c r="DU10" s="51">
        <v>20466</v>
      </c>
      <c r="DV10" s="51">
        <v>20367</v>
      </c>
      <c r="DW10" s="51">
        <v>20315</v>
      </c>
      <c r="DX10" s="51">
        <v>20137</v>
      </c>
      <c r="DY10" s="51">
        <v>19839</v>
      </c>
      <c r="DZ10" s="51">
        <v>20003</v>
      </c>
      <c r="EA10" s="51">
        <v>20358</v>
      </c>
      <c r="EB10" s="57">
        <v>19208</v>
      </c>
      <c r="EC10" s="57">
        <v>20742</v>
      </c>
      <c r="ED10" s="57">
        <v>20005</v>
      </c>
      <c r="EE10" s="57">
        <v>19710</v>
      </c>
      <c r="EF10" s="57">
        <v>20374</v>
      </c>
      <c r="EG10" s="57">
        <v>19892</v>
      </c>
      <c r="EH10" s="57">
        <v>20246</v>
      </c>
      <c r="EI10" s="57">
        <v>19920</v>
      </c>
      <c r="EJ10" s="57">
        <v>19635</v>
      </c>
      <c r="EK10" s="57">
        <v>19304</v>
      </c>
      <c r="EL10" s="57">
        <v>19208</v>
      </c>
      <c r="EM10" s="57">
        <v>19727</v>
      </c>
      <c r="EN10" s="57">
        <v>19242</v>
      </c>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row>
    <row r="11" spans="1:457" ht="20.100000000000001" customHeight="1">
      <c r="B11" s="23" t="s">
        <v>906</v>
      </c>
      <c r="F11" s="27" t="s">
        <v>383</v>
      </c>
      <c r="G11" s="37">
        <v>2826</v>
      </c>
      <c r="H11" s="37">
        <v>2769</v>
      </c>
      <c r="I11" s="37">
        <v>2759</v>
      </c>
      <c r="J11" s="37">
        <v>2742</v>
      </c>
      <c r="K11" s="37">
        <v>2809</v>
      </c>
      <c r="L11" s="37">
        <v>2904</v>
      </c>
      <c r="M11" s="37">
        <v>2904</v>
      </c>
      <c r="N11" s="51">
        <v>3205</v>
      </c>
      <c r="O11" s="51">
        <v>2722</v>
      </c>
      <c r="P11" s="51">
        <v>2772</v>
      </c>
      <c r="Q11" s="51">
        <v>2849</v>
      </c>
      <c r="R11" s="51">
        <v>2920</v>
      </c>
      <c r="S11" s="51">
        <v>2935</v>
      </c>
      <c r="T11" s="51">
        <v>2975</v>
      </c>
      <c r="U11" s="51">
        <v>3188</v>
      </c>
      <c r="V11" s="51">
        <v>3029</v>
      </c>
      <c r="W11" s="51">
        <v>2988</v>
      </c>
      <c r="X11" s="51">
        <v>3265</v>
      </c>
      <c r="Y11" s="51">
        <v>3234</v>
      </c>
      <c r="Z11" s="51">
        <v>3372</v>
      </c>
      <c r="AA11" s="51">
        <v>3506</v>
      </c>
      <c r="AB11" s="51">
        <v>3675</v>
      </c>
      <c r="AC11" s="51">
        <v>3831</v>
      </c>
      <c r="AD11" s="51">
        <v>3811</v>
      </c>
      <c r="AE11" s="51">
        <v>4049</v>
      </c>
      <c r="AF11" s="51">
        <v>3762</v>
      </c>
      <c r="AG11" s="51">
        <v>3685</v>
      </c>
      <c r="AH11" s="51">
        <v>3521</v>
      </c>
      <c r="AI11" s="51">
        <v>3449</v>
      </c>
      <c r="AJ11" s="51">
        <v>3561</v>
      </c>
      <c r="AK11" s="51">
        <v>3548</v>
      </c>
      <c r="AL11" s="51">
        <v>3826</v>
      </c>
      <c r="AM11" s="51">
        <v>3922</v>
      </c>
      <c r="AN11" s="51">
        <v>3709</v>
      </c>
      <c r="AO11" s="51">
        <v>3511</v>
      </c>
      <c r="AP11" s="51">
        <v>3679</v>
      </c>
      <c r="AQ11" s="51">
        <v>3608</v>
      </c>
      <c r="AR11" s="51">
        <v>3622</v>
      </c>
      <c r="AS11" s="51">
        <v>4133</v>
      </c>
      <c r="AT11" s="51">
        <v>4150</v>
      </c>
      <c r="AU11" s="51">
        <v>4555</v>
      </c>
      <c r="AV11" s="51">
        <v>4934</v>
      </c>
      <c r="AW11" s="51">
        <v>5054</v>
      </c>
      <c r="AX11" s="51">
        <v>4870</v>
      </c>
      <c r="AY11" s="51">
        <v>4703</v>
      </c>
      <c r="AZ11" s="51">
        <v>4863</v>
      </c>
      <c r="BA11" s="51">
        <v>5005</v>
      </c>
      <c r="BB11" s="51">
        <v>5105</v>
      </c>
      <c r="BC11" s="51">
        <v>5365</v>
      </c>
      <c r="BD11" s="51">
        <v>5273</v>
      </c>
      <c r="BE11" s="51">
        <v>6450</v>
      </c>
      <c r="BF11" s="51">
        <v>6601</v>
      </c>
      <c r="BG11" s="51">
        <v>7069</v>
      </c>
      <c r="BH11" s="51">
        <v>6967</v>
      </c>
      <c r="BI11" s="51">
        <v>6382</v>
      </c>
      <c r="BJ11" s="51">
        <v>6461</v>
      </c>
      <c r="BK11" s="51">
        <v>6146</v>
      </c>
      <c r="BL11" s="51">
        <v>6391</v>
      </c>
      <c r="BM11" s="51">
        <v>7120</v>
      </c>
      <c r="BN11" s="51">
        <v>7512</v>
      </c>
      <c r="BO11" s="51">
        <v>8043</v>
      </c>
      <c r="BP11" s="51">
        <v>7991</v>
      </c>
      <c r="BQ11" s="51">
        <v>7628</v>
      </c>
      <c r="BR11" s="51">
        <v>7586</v>
      </c>
      <c r="BS11" s="51">
        <v>7376</v>
      </c>
      <c r="BT11" s="51">
        <v>7762</v>
      </c>
      <c r="BU11" s="51">
        <v>8147</v>
      </c>
      <c r="BV11" s="51">
        <v>8166</v>
      </c>
      <c r="BW11" s="51">
        <v>8205</v>
      </c>
      <c r="BX11" s="51">
        <v>8262</v>
      </c>
      <c r="BY11" s="51">
        <v>7955</v>
      </c>
      <c r="BZ11" s="51">
        <v>8634</v>
      </c>
      <c r="CA11" s="51">
        <v>9165</v>
      </c>
      <c r="CB11" s="51">
        <v>9282</v>
      </c>
      <c r="CC11" s="51">
        <v>10005</v>
      </c>
      <c r="CD11" s="51">
        <v>8704</v>
      </c>
      <c r="CE11" s="51">
        <v>9644</v>
      </c>
      <c r="CF11" s="51">
        <v>10846</v>
      </c>
      <c r="CG11" s="51">
        <v>11934</v>
      </c>
      <c r="CH11" s="51">
        <v>12070</v>
      </c>
      <c r="CI11" s="51">
        <v>12648</v>
      </c>
      <c r="CJ11" s="51">
        <v>12104</v>
      </c>
      <c r="CK11" s="51">
        <v>11846</v>
      </c>
      <c r="CL11" s="51">
        <v>12478</v>
      </c>
      <c r="CM11" s="51">
        <v>12373</v>
      </c>
      <c r="CN11" s="51">
        <v>13112</v>
      </c>
      <c r="CO11" s="51">
        <v>13918</v>
      </c>
      <c r="CP11" s="51">
        <v>14743</v>
      </c>
      <c r="CQ11" s="51">
        <v>14860</v>
      </c>
      <c r="CR11" s="51">
        <v>14899</v>
      </c>
      <c r="CS11" s="51">
        <v>15149</v>
      </c>
      <c r="CT11" s="51">
        <v>15699</v>
      </c>
      <c r="CU11" s="51">
        <v>16692</v>
      </c>
      <c r="CV11" s="51">
        <v>17826</v>
      </c>
      <c r="CW11" s="51">
        <v>18689</v>
      </c>
      <c r="CX11" s="51">
        <v>19328</v>
      </c>
      <c r="CY11" s="51">
        <v>20178</v>
      </c>
      <c r="CZ11" s="51">
        <v>22145</v>
      </c>
      <c r="DA11" s="51">
        <v>22902</v>
      </c>
      <c r="DB11" s="51">
        <v>22930</v>
      </c>
      <c r="DC11" s="51">
        <v>23491</v>
      </c>
      <c r="DD11" s="51">
        <v>23950</v>
      </c>
      <c r="DE11" s="51">
        <v>25366</v>
      </c>
      <c r="DF11" s="51">
        <v>25342</v>
      </c>
      <c r="DG11" s="51">
        <v>27692</v>
      </c>
      <c r="DH11" s="51">
        <v>26843</v>
      </c>
      <c r="DI11" s="51">
        <v>26747</v>
      </c>
      <c r="DJ11" s="51">
        <v>27205</v>
      </c>
      <c r="DK11" s="51">
        <v>27546</v>
      </c>
      <c r="DL11" s="51">
        <v>27590</v>
      </c>
      <c r="DM11" s="51">
        <v>27385</v>
      </c>
      <c r="DN11" s="51">
        <v>28648</v>
      </c>
      <c r="DO11" s="51">
        <v>28693</v>
      </c>
      <c r="DP11" s="51">
        <v>28440</v>
      </c>
      <c r="DQ11" s="51">
        <v>27988</v>
      </c>
      <c r="DR11" s="51">
        <v>27842</v>
      </c>
      <c r="DS11" s="51">
        <v>27812</v>
      </c>
      <c r="DT11" s="51">
        <v>28002</v>
      </c>
      <c r="DU11" s="51">
        <v>28423</v>
      </c>
      <c r="DV11" s="51">
        <v>28049</v>
      </c>
      <c r="DW11" s="51">
        <v>28604</v>
      </c>
      <c r="DX11" s="51">
        <v>28849</v>
      </c>
      <c r="DY11" s="51">
        <v>28736</v>
      </c>
      <c r="DZ11" s="51">
        <v>28191</v>
      </c>
      <c r="EA11" s="51">
        <v>28518</v>
      </c>
      <c r="EB11" s="57">
        <v>28721</v>
      </c>
      <c r="EC11" s="57">
        <v>28459</v>
      </c>
      <c r="ED11" s="57">
        <v>28072</v>
      </c>
      <c r="EE11" s="57">
        <v>27512</v>
      </c>
      <c r="EF11" s="57">
        <v>27720</v>
      </c>
      <c r="EG11" s="57">
        <v>28753</v>
      </c>
      <c r="EH11" s="57">
        <v>29982</v>
      </c>
      <c r="EI11" s="57">
        <v>29202</v>
      </c>
      <c r="EJ11" s="57">
        <v>28547</v>
      </c>
      <c r="EK11" s="57">
        <v>28118</v>
      </c>
      <c r="EL11" s="57">
        <v>28722</v>
      </c>
      <c r="EM11" s="57">
        <v>28438</v>
      </c>
      <c r="EN11" s="57">
        <v>29388</v>
      </c>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row>
    <row r="12" spans="1:457" ht="20.100000000000001" customHeight="1">
      <c r="B12" s="23" t="s">
        <v>906</v>
      </c>
      <c r="F12" s="27" t="s">
        <v>384</v>
      </c>
      <c r="G12" s="37">
        <v>4976</v>
      </c>
      <c r="H12" s="37">
        <v>5155</v>
      </c>
      <c r="I12" s="37">
        <v>5087</v>
      </c>
      <c r="J12" s="37">
        <v>5332</v>
      </c>
      <c r="K12" s="37">
        <v>4866</v>
      </c>
      <c r="L12" s="37">
        <v>4873</v>
      </c>
      <c r="M12" s="37">
        <v>5200</v>
      </c>
      <c r="N12" s="51">
        <v>5183</v>
      </c>
      <c r="O12" s="51">
        <v>5282</v>
      </c>
      <c r="P12" s="51">
        <v>5246</v>
      </c>
      <c r="Q12" s="51">
        <v>5212</v>
      </c>
      <c r="R12" s="51">
        <v>5184</v>
      </c>
      <c r="S12" s="51">
        <v>5283</v>
      </c>
      <c r="T12" s="51">
        <v>5368</v>
      </c>
      <c r="U12" s="51">
        <v>5488</v>
      </c>
      <c r="V12" s="51">
        <v>5419</v>
      </c>
      <c r="W12" s="51">
        <v>5431</v>
      </c>
      <c r="X12" s="51">
        <v>5441</v>
      </c>
      <c r="Y12" s="51">
        <v>5216</v>
      </c>
      <c r="Z12" s="51">
        <v>5264</v>
      </c>
      <c r="AA12" s="51">
        <v>5399</v>
      </c>
      <c r="AB12" s="51">
        <v>5524</v>
      </c>
      <c r="AC12" s="51">
        <v>6081</v>
      </c>
      <c r="AD12" s="51">
        <v>6125</v>
      </c>
      <c r="AE12" s="51">
        <v>6573</v>
      </c>
      <c r="AF12" s="51">
        <v>6619</v>
      </c>
      <c r="AG12" s="51">
        <v>6167</v>
      </c>
      <c r="AH12" s="51">
        <v>6049</v>
      </c>
      <c r="AI12" s="51">
        <v>5831</v>
      </c>
      <c r="AJ12" s="51">
        <v>5933</v>
      </c>
      <c r="AK12" s="51">
        <v>6057</v>
      </c>
      <c r="AL12" s="51">
        <v>6321</v>
      </c>
      <c r="AM12" s="51">
        <v>6333</v>
      </c>
      <c r="AN12" s="51">
        <v>6268</v>
      </c>
      <c r="AO12" s="51">
        <v>6652</v>
      </c>
      <c r="AP12" s="51">
        <v>6810</v>
      </c>
      <c r="AQ12" s="51">
        <v>6725</v>
      </c>
      <c r="AR12" s="51">
        <v>6600</v>
      </c>
      <c r="AS12" s="51">
        <v>6587</v>
      </c>
      <c r="AT12" s="51">
        <v>6474</v>
      </c>
      <c r="AU12" s="51">
        <v>6533</v>
      </c>
      <c r="AV12" s="51">
        <v>6899</v>
      </c>
      <c r="AW12" s="51">
        <v>6994</v>
      </c>
      <c r="AX12" s="51">
        <v>6894</v>
      </c>
      <c r="AY12" s="51">
        <v>7289</v>
      </c>
      <c r="AZ12" s="51">
        <v>7393</v>
      </c>
      <c r="BA12" s="51">
        <v>7167</v>
      </c>
      <c r="BB12" s="51">
        <v>7094</v>
      </c>
      <c r="BC12" s="51">
        <v>7167</v>
      </c>
      <c r="BD12" s="51">
        <v>7067</v>
      </c>
      <c r="BE12" s="51">
        <v>7077</v>
      </c>
      <c r="BF12" s="51">
        <v>7181</v>
      </c>
      <c r="BG12" s="51">
        <v>7237</v>
      </c>
      <c r="BH12" s="51">
        <v>7833</v>
      </c>
      <c r="BI12" s="51">
        <v>7496</v>
      </c>
      <c r="BJ12" s="51">
        <v>7349</v>
      </c>
      <c r="BK12" s="51">
        <v>7258</v>
      </c>
      <c r="BL12" s="51">
        <v>7012</v>
      </c>
      <c r="BM12" s="51">
        <v>7239</v>
      </c>
      <c r="BN12" s="51">
        <v>7206</v>
      </c>
      <c r="BO12" s="51">
        <v>7339</v>
      </c>
      <c r="BP12" s="51">
        <v>7047</v>
      </c>
      <c r="BQ12" s="51">
        <v>7141</v>
      </c>
      <c r="BR12" s="51">
        <v>7210</v>
      </c>
      <c r="BS12" s="51">
        <v>7064</v>
      </c>
      <c r="BT12" s="51">
        <v>7188</v>
      </c>
      <c r="BU12" s="51">
        <v>7243</v>
      </c>
      <c r="BV12" s="51">
        <v>7429</v>
      </c>
      <c r="BW12" s="51">
        <v>7625</v>
      </c>
      <c r="BX12" s="51">
        <v>7503</v>
      </c>
      <c r="BY12" s="51">
        <v>6870</v>
      </c>
      <c r="BZ12" s="51">
        <v>6850</v>
      </c>
      <c r="CA12" s="51">
        <v>6625</v>
      </c>
      <c r="CB12" s="51">
        <v>6445</v>
      </c>
      <c r="CC12" s="51">
        <v>6555</v>
      </c>
      <c r="CD12" s="51">
        <v>6434</v>
      </c>
      <c r="CE12" s="51">
        <v>6229</v>
      </c>
      <c r="CF12" s="51">
        <v>6480</v>
      </c>
      <c r="CG12" s="51">
        <v>6663</v>
      </c>
      <c r="CH12" s="51">
        <v>6389</v>
      </c>
      <c r="CI12" s="51">
        <v>6991</v>
      </c>
      <c r="CJ12" s="51">
        <v>7135</v>
      </c>
      <c r="CK12" s="51">
        <v>7430</v>
      </c>
      <c r="CL12" s="51">
        <v>7473</v>
      </c>
      <c r="CM12" s="51">
        <v>7310</v>
      </c>
      <c r="CN12" s="51">
        <v>7434</v>
      </c>
      <c r="CO12" s="51">
        <v>7321</v>
      </c>
      <c r="CP12" s="51">
        <v>7444</v>
      </c>
      <c r="CQ12" s="51">
        <v>7469</v>
      </c>
      <c r="CR12" s="51">
        <v>7547</v>
      </c>
      <c r="CS12" s="51">
        <v>7263</v>
      </c>
      <c r="CT12" s="51">
        <v>7450</v>
      </c>
      <c r="CU12" s="51">
        <v>7640</v>
      </c>
      <c r="CV12" s="51">
        <v>7681</v>
      </c>
      <c r="CW12" s="51">
        <v>7792</v>
      </c>
      <c r="CX12" s="51">
        <v>7507</v>
      </c>
      <c r="CY12" s="51">
        <v>7488</v>
      </c>
      <c r="CZ12" s="51">
        <v>7242</v>
      </c>
      <c r="DA12" s="51">
        <v>7406</v>
      </c>
      <c r="DB12" s="51">
        <v>7457</v>
      </c>
      <c r="DC12" s="51">
        <v>7420</v>
      </c>
      <c r="DD12" s="51">
        <v>7263</v>
      </c>
      <c r="DE12" s="51">
        <v>7953</v>
      </c>
      <c r="DF12" s="51">
        <v>7385</v>
      </c>
      <c r="DG12" s="51">
        <v>6989</v>
      </c>
      <c r="DH12" s="51">
        <v>6814</v>
      </c>
      <c r="DI12" s="51">
        <v>6589</v>
      </c>
      <c r="DJ12" s="51">
        <v>6569</v>
      </c>
      <c r="DK12" s="51">
        <v>6374</v>
      </c>
      <c r="DL12" s="51">
        <v>6448</v>
      </c>
      <c r="DM12" s="51">
        <v>6267</v>
      </c>
      <c r="DN12" s="51">
        <v>6512</v>
      </c>
      <c r="DO12" s="51">
        <v>6825</v>
      </c>
      <c r="DP12" s="51">
        <v>6738</v>
      </c>
      <c r="DQ12" s="51">
        <v>6833</v>
      </c>
      <c r="DR12" s="51">
        <v>7005</v>
      </c>
      <c r="DS12" s="51">
        <v>7272</v>
      </c>
      <c r="DT12" s="51">
        <v>7068</v>
      </c>
      <c r="DU12" s="51">
        <v>7215</v>
      </c>
      <c r="DV12" s="51">
        <v>6975</v>
      </c>
      <c r="DW12" s="51">
        <v>7004</v>
      </c>
      <c r="DX12" s="51">
        <v>7104</v>
      </c>
      <c r="DY12" s="51">
        <v>6920</v>
      </c>
      <c r="DZ12" s="51">
        <v>6896</v>
      </c>
      <c r="EA12" s="51">
        <v>6631</v>
      </c>
      <c r="EB12" s="57">
        <v>6577</v>
      </c>
      <c r="EC12" s="57">
        <v>6164</v>
      </c>
      <c r="ED12" s="57">
        <v>6027</v>
      </c>
      <c r="EE12" s="57">
        <v>6343</v>
      </c>
      <c r="EF12" s="57">
        <v>6330</v>
      </c>
      <c r="EG12" s="57">
        <v>6543</v>
      </c>
      <c r="EH12" s="57">
        <v>6462</v>
      </c>
      <c r="EI12" s="57">
        <v>6214</v>
      </c>
      <c r="EJ12" s="57">
        <v>6157</v>
      </c>
      <c r="EK12" s="57">
        <v>6217</v>
      </c>
      <c r="EL12" s="57">
        <v>6317</v>
      </c>
      <c r="EM12" s="57">
        <v>6298</v>
      </c>
      <c r="EN12" s="57">
        <v>6376</v>
      </c>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row>
    <row r="13" spans="1:457" ht="20.100000000000001" customHeight="1">
      <c r="B13" s="23" t="s">
        <v>906</v>
      </c>
      <c r="F13" s="27" t="s">
        <v>385</v>
      </c>
      <c r="G13" s="37">
        <v>2571</v>
      </c>
      <c r="H13" s="37">
        <v>2028</v>
      </c>
      <c r="I13" s="37">
        <v>2196</v>
      </c>
      <c r="J13" s="37">
        <v>1738</v>
      </c>
      <c r="K13" s="37">
        <v>1731</v>
      </c>
      <c r="L13" s="37">
        <v>1707</v>
      </c>
      <c r="M13" s="37">
        <v>1541</v>
      </c>
      <c r="N13" s="51">
        <v>1926</v>
      </c>
      <c r="O13" s="51">
        <v>1703</v>
      </c>
      <c r="P13" s="51">
        <v>1608</v>
      </c>
      <c r="Q13" s="51">
        <v>1835</v>
      </c>
      <c r="R13" s="51">
        <v>2035</v>
      </c>
      <c r="S13" s="51">
        <v>1873</v>
      </c>
      <c r="T13" s="51">
        <v>2046</v>
      </c>
      <c r="U13" s="51">
        <v>1961</v>
      </c>
      <c r="V13" s="51">
        <v>1853</v>
      </c>
      <c r="W13" s="51">
        <v>2144</v>
      </c>
      <c r="X13" s="51">
        <v>1880</v>
      </c>
      <c r="Y13" s="51">
        <v>2369</v>
      </c>
      <c r="Z13" s="51">
        <v>2287</v>
      </c>
      <c r="AA13" s="51">
        <v>2271</v>
      </c>
      <c r="AB13" s="51">
        <v>2542</v>
      </c>
      <c r="AC13" s="51">
        <v>2752</v>
      </c>
      <c r="AD13" s="51">
        <v>2608</v>
      </c>
      <c r="AE13" s="51">
        <v>2645</v>
      </c>
      <c r="AF13" s="51">
        <v>2619</v>
      </c>
      <c r="AG13" s="51">
        <v>2652</v>
      </c>
      <c r="AH13" s="51">
        <v>2780</v>
      </c>
      <c r="AI13" s="51">
        <v>2649</v>
      </c>
      <c r="AJ13" s="51">
        <v>2644</v>
      </c>
      <c r="AK13" s="51">
        <v>2230</v>
      </c>
      <c r="AL13" s="51">
        <v>2694</v>
      </c>
      <c r="AM13" s="51">
        <v>2950</v>
      </c>
      <c r="AN13" s="51">
        <v>3169</v>
      </c>
      <c r="AO13" s="51">
        <v>2283</v>
      </c>
      <c r="AP13" s="51">
        <v>2652</v>
      </c>
      <c r="AQ13" s="51">
        <v>2606</v>
      </c>
      <c r="AR13" s="51">
        <v>2405</v>
      </c>
      <c r="AS13" s="51">
        <v>2591</v>
      </c>
      <c r="AT13" s="51">
        <v>2308</v>
      </c>
      <c r="AU13" s="51">
        <v>2176</v>
      </c>
      <c r="AV13" s="51">
        <v>2481</v>
      </c>
      <c r="AW13" s="51">
        <v>2546</v>
      </c>
      <c r="AX13" s="51">
        <v>2681</v>
      </c>
      <c r="AY13" s="51">
        <v>2965</v>
      </c>
      <c r="AZ13" s="51">
        <v>2827</v>
      </c>
      <c r="BA13" s="51">
        <v>3071</v>
      </c>
      <c r="BB13" s="51">
        <v>2684</v>
      </c>
      <c r="BC13" s="51">
        <v>2998</v>
      </c>
      <c r="BD13" s="51">
        <v>2682</v>
      </c>
      <c r="BE13" s="51">
        <v>2970</v>
      </c>
      <c r="BF13" s="51">
        <v>3254</v>
      </c>
      <c r="BG13" s="51">
        <v>3008</v>
      </c>
      <c r="BH13" s="51">
        <v>2870</v>
      </c>
      <c r="BI13" s="51">
        <v>2626</v>
      </c>
      <c r="BJ13" s="51">
        <v>2803</v>
      </c>
      <c r="BK13" s="51">
        <v>2865</v>
      </c>
      <c r="BL13" s="51">
        <v>3197</v>
      </c>
      <c r="BM13" s="51">
        <v>3113</v>
      </c>
      <c r="BN13" s="51">
        <v>3025</v>
      </c>
      <c r="BO13" s="51">
        <v>3210</v>
      </c>
      <c r="BP13" s="51">
        <v>3195</v>
      </c>
      <c r="BQ13" s="51">
        <v>3130</v>
      </c>
      <c r="BR13" s="51">
        <v>3085</v>
      </c>
      <c r="BS13" s="51">
        <v>3267</v>
      </c>
      <c r="BT13" s="51">
        <v>3365</v>
      </c>
      <c r="BU13" s="51">
        <v>3488</v>
      </c>
      <c r="BV13" s="51">
        <v>3504</v>
      </c>
      <c r="BW13" s="51">
        <v>3459</v>
      </c>
      <c r="BX13" s="51">
        <v>3692</v>
      </c>
      <c r="BY13" s="51">
        <v>3930</v>
      </c>
      <c r="BZ13" s="51">
        <v>3897</v>
      </c>
      <c r="CA13" s="51">
        <v>3985</v>
      </c>
      <c r="CB13" s="51">
        <v>3887</v>
      </c>
      <c r="CC13" s="51">
        <v>3892</v>
      </c>
      <c r="CD13" s="51">
        <v>3864</v>
      </c>
      <c r="CE13" s="51">
        <v>4152</v>
      </c>
      <c r="CF13" s="51">
        <v>4072</v>
      </c>
      <c r="CG13" s="51">
        <v>3724</v>
      </c>
      <c r="CH13" s="51">
        <v>3942</v>
      </c>
      <c r="CI13" s="51">
        <v>3822</v>
      </c>
      <c r="CJ13" s="51">
        <v>3907</v>
      </c>
      <c r="CK13" s="51">
        <v>3874</v>
      </c>
      <c r="CL13" s="51">
        <v>4050</v>
      </c>
      <c r="CM13" s="51">
        <v>3771</v>
      </c>
      <c r="CN13" s="51">
        <v>4200</v>
      </c>
      <c r="CO13" s="51">
        <v>4342</v>
      </c>
      <c r="CP13" s="51">
        <v>4175</v>
      </c>
      <c r="CQ13" s="51">
        <v>4425</v>
      </c>
      <c r="CR13" s="51">
        <v>4811</v>
      </c>
      <c r="CS13" s="51">
        <v>4998</v>
      </c>
      <c r="CT13" s="51">
        <v>4656</v>
      </c>
      <c r="CU13" s="51">
        <v>4130</v>
      </c>
      <c r="CV13" s="51">
        <v>3832</v>
      </c>
      <c r="CW13" s="51">
        <v>4101</v>
      </c>
      <c r="CX13" s="51">
        <v>4210</v>
      </c>
      <c r="CY13" s="51">
        <v>4314</v>
      </c>
      <c r="CZ13" s="51">
        <v>4199</v>
      </c>
      <c r="DA13" s="51">
        <v>3946</v>
      </c>
      <c r="DB13" s="51">
        <v>3895</v>
      </c>
      <c r="DC13" s="51">
        <v>3722</v>
      </c>
      <c r="DD13" s="51">
        <v>3454</v>
      </c>
      <c r="DE13" s="51">
        <v>3090</v>
      </c>
      <c r="DF13" s="51">
        <v>3065</v>
      </c>
      <c r="DG13" s="51">
        <v>3089</v>
      </c>
      <c r="DH13" s="51">
        <v>2968</v>
      </c>
      <c r="DI13" s="51">
        <v>2824</v>
      </c>
      <c r="DJ13" s="51">
        <v>2700</v>
      </c>
      <c r="DK13" s="51">
        <v>2645</v>
      </c>
      <c r="DL13" s="51">
        <v>2583</v>
      </c>
      <c r="DM13" s="51">
        <v>2742</v>
      </c>
      <c r="DN13" s="51">
        <v>2713</v>
      </c>
      <c r="DO13" s="51">
        <v>2820</v>
      </c>
      <c r="DP13" s="51">
        <v>2912</v>
      </c>
      <c r="DQ13" s="51">
        <v>2868</v>
      </c>
      <c r="DR13" s="51">
        <v>2781</v>
      </c>
      <c r="DS13" s="51">
        <v>2708</v>
      </c>
      <c r="DT13" s="51">
        <v>2876</v>
      </c>
      <c r="DU13" s="51">
        <v>2958</v>
      </c>
      <c r="DV13" s="51">
        <v>2928</v>
      </c>
      <c r="DW13" s="51">
        <v>2868</v>
      </c>
      <c r="DX13" s="51">
        <v>2883</v>
      </c>
      <c r="DY13" s="51">
        <v>2807</v>
      </c>
      <c r="DZ13" s="51">
        <v>2839</v>
      </c>
      <c r="EA13" s="51">
        <v>2684</v>
      </c>
      <c r="EB13" s="57">
        <v>2811</v>
      </c>
      <c r="EC13" s="57">
        <v>2864</v>
      </c>
      <c r="ED13" s="57">
        <v>2969</v>
      </c>
      <c r="EE13" s="57">
        <v>2998</v>
      </c>
      <c r="EF13" s="57">
        <v>2786</v>
      </c>
      <c r="EG13" s="57">
        <v>2879</v>
      </c>
      <c r="EH13" s="57">
        <v>2976</v>
      </c>
      <c r="EI13" s="57">
        <v>3215</v>
      </c>
      <c r="EJ13" s="57">
        <v>3143</v>
      </c>
      <c r="EK13" s="57">
        <v>3218</v>
      </c>
      <c r="EL13" s="57">
        <v>3268</v>
      </c>
      <c r="EM13" s="57">
        <v>3265</v>
      </c>
      <c r="EN13" s="57">
        <v>3261</v>
      </c>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row>
    <row r="14" spans="1:457" ht="20.100000000000001" customHeight="1">
      <c r="B14" s="23" t="s">
        <v>906</v>
      </c>
      <c r="F14" s="27" t="s">
        <v>386</v>
      </c>
      <c r="G14" s="37">
        <v>23768</v>
      </c>
      <c r="H14" s="37">
        <v>24175</v>
      </c>
      <c r="I14" s="37">
        <v>24263</v>
      </c>
      <c r="J14" s="37">
        <v>24443</v>
      </c>
      <c r="K14" s="37">
        <v>23775</v>
      </c>
      <c r="L14" s="37">
        <v>24415</v>
      </c>
      <c r="M14" s="37">
        <v>24804</v>
      </c>
      <c r="N14" s="51">
        <v>25777</v>
      </c>
      <c r="O14" s="51">
        <v>25426</v>
      </c>
      <c r="P14" s="51">
        <v>25320</v>
      </c>
      <c r="Q14" s="51">
        <v>25354</v>
      </c>
      <c r="R14" s="51">
        <v>25709</v>
      </c>
      <c r="S14" s="51">
        <v>25282</v>
      </c>
      <c r="T14" s="51">
        <v>25991</v>
      </c>
      <c r="U14" s="51">
        <v>25791</v>
      </c>
      <c r="V14" s="51">
        <v>24958</v>
      </c>
      <c r="W14" s="51">
        <v>26735</v>
      </c>
      <c r="X14" s="51">
        <v>26638</v>
      </c>
      <c r="Y14" s="51">
        <v>27591</v>
      </c>
      <c r="Z14" s="51">
        <v>27737</v>
      </c>
      <c r="AA14" s="51">
        <v>27942</v>
      </c>
      <c r="AB14" s="51">
        <v>28314</v>
      </c>
      <c r="AC14" s="51">
        <v>29626</v>
      </c>
      <c r="AD14" s="51">
        <v>29519</v>
      </c>
      <c r="AE14" s="51">
        <v>30972</v>
      </c>
      <c r="AF14" s="51">
        <v>31399</v>
      </c>
      <c r="AG14" s="51">
        <v>30958</v>
      </c>
      <c r="AH14" s="51">
        <v>31123</v>
      </c>
      <c r="AI14" s="51">
        <v>30080</v>
      </c>
      <c r="AJ14" s="51">
        <v>31089</v>
      </c>
      <c r="AK14" s="51">
        <v>30939</v>
      </c>
      <c r="AL14" s="51">
        <v>32239</v>
      </c>
      <c r="AM14" s="51">
        <v>32095</v>
      </c>
      <c r="AN14" s="51">
        <v>32765</v>
      </c>
      <c r="AO14" s="51">
        <v>32183</v>
      </c>
      <c r="AP14" s="51">
        <v>31277</v>
      </c>
      <c r="AQ14" s="51">
        <v>32411</v>
      </c>
      <c r="AR14" s="51">
        <v>31913</v>
      </c>
      <c r="AS14" s="51">
        <v>32708</v>
      </c>
      <c r="AT14" s="51">
        <v>32744</v>
      </c>
      <c r="AU14" s="51">
        <v>33745</v>
      </c>
      <c r="AV14" s="51">
        <v>35228</v>
      </c>
      <c r="AW14" s="51">
        <v>35583</v>
      </c>
      <c r="AX14" s="51">
        <v>35935</v>
      </c>
      <c r="AY14" s="51">
        <v>36900</v>
      </c>
      <c r="AZ14" s="51">
        <v>36737</v>
      </c>
      <c r="BA14" s="51">
        <v>36590</v>
      </c>
      <c r="BB14" s="51">
        <v>36072</v>
      </c>
      <c r="BC14" s="51">
        <v>37187</v>
      </c>
      <c r="BD14" s="51">
        <v>36263</v>
      </c>
      <c r="BE14" s="51">
        <v>36865</v>
      </c>
      <c r="BF14" s="51">
        <v>37056</v>
      </c>
      <c r="BG14" s="51">
        <v>36431</v>
      </c>
      <c r="BH14" s="51">
        <v>35926</v>
      </c>
      <c r="BI14" s="51">
        <v>35765</v>
      </c>
      <c r="BJ14" s="51">
        <v>35249</v>
      </c>
      <c r="BK14" s="51">
        <v>35445</v>
      </c>
      <c r="BL14" s="51">
        <v>35532</v>
      </c>
      <c r="BM14" s="51">
        <v>36591</v>
      </c>
      <c r="BN14" s="51">
        <v>36529</v>
      </c>
      <c r="BO14" s="51">
        <v>37844</v>
      </c>
      <c r="BP14" s="51">
        <v>39379</v>
      </c>
      <c r="BQ14" s="51">
        <v>38473</v>
      </c>
      <c r="BR14" s="51">
        <v>38958</v>
      </c>
      <c r="BS14" s="51">
        <v>37466</v>
      </c>
      <c r="BT14" s="51">
        <v>38194</v>
      </c>
      <c r="BU14" s="51">
        <v>41451</v>
      </c>
      <c r="BV14" s="51">
        <v>41545</v>
      </c>
      <c r="BW14" s="51">
        <v>41710</v>
      </c>
      <c r="BX14" s="51">
        <v>42353</v>
      </c>
      <c r="BY14" s="51">
        <v>42605</v>
      </c>
      <c r="BZ14" s="51">
        <v>42709</v>
      </c>
      <c r="CA14" s="51">
        <v>43347</v>
      </c>
      <c r="CB14" s="51">
        <v>43594</v>
      </c>
      <c r="CC14" s="51">
        <v>44187</v>
      </c>
      <c r="CD14" s="51">
        <v>44506</v>
      </c>
      <c r="CE14" s="51">
        <v>45271</v>
      </c>
      <c r="CF14" s="51">
        <v>44973</v>
      </c>
      <c r="CG14" s="51">
        <v>47091</v>
      </c>
      <c r="CH14" s="51">
        <v>47339</v>
      </c>
      <c r="CI14" s="51">
        <v>49152</v>
      </c>
      <c r="CJ14" s="51">
        <v>49624</v>
      </c>
      <c r="CK14" s="51">
        <v>49851</v>
      </c>
      <c r="CL14" s="51">
        <v>48853</v>
      </c>
      <c r="CM14" s="51">
        <v>47523</v>
      </c>
      <c r="CN14" s="51">
        <v>49373</v>
      </c>
      <c r="CO14" s="51">
        <v>50887</v>
      </c>
      <c r="CP14" s="51">
        <v>52299</v>
      </c>
      <c r="CQ14" s="51">
        <v>52510</v>
      </c>
      <c r="CR14" s="51">
        <v>53880</v>
      </c>
      <c r="CS14" s="51">
        <v>56081</v>
      </c>
      <c r="CT14" s="51">
        <v>57372</v>
      </c>
      <c r="CU14" s="51">
        <v>57108</v>
      </c>
      <c r="CV14" s="51">
        <v>58749</v>
      </c>
      <c r="CW14" s="51">
        <v>60972</v>
      </c>
      <c r="CX14" s="51">
        <v>61833</v>
      </c>
      <c r="CY14" s="51">
        <v>64949</v>
      </c>
      <c r="CZ14" s="51">
        <v>65697</v>
      </c>
      <c r="DA14" s="51">
        <v>68074</v>
      </c>
      <c r="DB14" s="51">
        <v>68284</v>
      </c>
      <c r="DC14" s="51">
        <v>68720</v>
      </c>
      <c r="DD14" s="51">
        <v>67462</v>
      </c>
      <c r="DE14" s="51">
        <v>72200</v>
      </c>
      <c r="DF14" s="51">
        <v>71808</v>
      </c>
      <c r="DG14" s="51">
        <v>73704</v>
      </c>
      <c r="DH14" s="51">
        <v>72118</v>
      </c>
      <c r="DI14" s="51">
        <v>72108</v>
      </c>
      <c r="DJ14" s="51">
        <v>73411</v>
      </c>
      <c r="DK14" s="51">
        <v>73121</v>
      </c>
      <c r="DL14" s="51">
        <v>73883</v>
      </c>
      <c r="DM14" s="51">
        <v>74407</v>
      </c>
      <c r="DN14" s="51">
        <v>75369</v>
      </c>
      <c r="DO14" s="51">
        <v>78626</v>
      </c>
      <c r="DP14" s="51">
        <v>78341</v>
      </c>
      <c r="DQ14" s="51">
        <v>78347</v>
      </c>
      <c r="DR14" s="51">
        <v>79687</v>
      </c>
      <c r="DS14" s="51">
        <v>80848</v>
      </c>
      <c r="DT14" s="51">
        <v>82056</v>
      </c>
      <c r="DU14" s="51">
        <v>83962</v>
      </c>
      <c r="DV14" s="51">
        <v>83600</v>
      </c>
      <c r="DW14" s="51">
        <v>83103</v>
      </c>
      <c r="DX14" s="51">
        <v>83149</v>
      </c>
      <c r="DY14" s="51">
        <v>81384</v>
      </c>
      <c r="DZ14" s="51">
        <v>81212</v>
      </c>
      <c r="EA14" s="51">
        <v>80971</v>
      </c>
      <c r="EB14" s="57">
        <v>80345</v>
      </c>
      <c r="EC14" s="57">
        <v>79813</v>
      </c>
      <c r="ED14" s="57">
        <v>78455</v>
      </c>
      <c r="EE14" s="57">
        <v>79387</v>
      </c>
      <c r="EF14" s="57">
        <v>79191</v>
      </c>
      <c r="EG14" s="57">
        <v>79309</v>
      </c>
      <c r="EH14" s="57">
        <v>80790</v>
      </c>
      <c r="EI14" s="57">
        <v>80146</v>
      </c>
      <c r="EJ14" s="57">
        <v>80686</v>
      </c>
      <c r="EK14" s="57">
        <v>79682</v>
      </c>
      <c r="EL14" s="57">
        <v>80636</v>
      </c>
      <c r="EM14" s="57">
        <v>80555</v>
      </c>
      <c r="EN14" s="57">
        <v>80318</v>
      </c>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row>
    <row r="15" spans="1:457" ht="28.35" customHeight="1">
      <c r="B15" s="23" t="s">
        <v>906</v>
      </c>
      <c r="F15" s="34" t="s">
        <v>387</v>
      </c>
      <c r="G15" s="37">
        <v>214703</v>
      </c>
      <c r="H15" s="37">
        <v>214575</v>
      </c>
      <c r="I15" s="37">
        <v>214848</v>
      </c>
      <c r="J15" s="37">
        <v>214650</v>
      </c>
      <c r="K15" s="37">
        <v>212834</v>
      </c>
      <c r="L15" s="37">
        <v>212856</v>
      </c>
      <c r="M15" s="37">
        <v>212302</v>
      </c>
      <c r="N15" s="51">
        <v>211721</v>
      </c>
      <c r="O15" s="51">
        <v>214369</v>
      </c>
      <c r="P15" s="51">
        <v>215084</v>
      </c>
      <c r="Q15" s="51">
        <v>215939</v>
      </c>
      <c r="R15" s="51">
        <v>219825</v>
      </c>
      <c r="S15" s="51">
        <v>223363</v>
      </c>
      <c r="T15" s="51">
        <v>224145</v>
      </c>
      <c r="U15" s="51">
        <v>225664</v>
      </c>
      <c r="V15" s="51">
        <v>227997</v>
      </c>
      <c r="W15" s="51">
        <v>232004</v>
      </c>
      <c r="X15" s="51">
        <v>234494</v>
      </c>
      <c r="Y15" s="51">
        <v>238089</v>
      </c>
      <c r="Z15" s="51">
        <v>238010</v>
      </c>
      <c r="AA15" s="51">
        <v>238505</v>
      </c>
      <c r="AB15" s="51">
        <v>241151</v>
      </c>
      <c r="AC15" s="51">
        <v>244860</v>
      </c>
      <c r="AD15" s="51">
        <v>247739</v>
      </c>
      <c r="AE15" s="51">
        <v>250563</v>
      </c>
      <c r="AF15" s="51">
        <v>250902</v>
      </c>
      <c r="AG15" s="51">
        <v>254472</v>
      </c>
      <c r="AH15" s="51">
        <v>257542</v>
      </c>
      <c r="AI15" s="51">
        <v>258542</v>
      </c>
      <c r="AJ15" s="51">
        <v>263721</v>
      </c>
      <c r="AK15" s="51">
        <v>264719</v>
      </c>
      <c r="AL15" s="51">
        <v>269917</v>
      </c>
      <c r="AM15" s="51">
        <v>271126</v>
      </c>
      <c r="AN15" s="51">
        <v>273977</v>
      </c>
      <c r="AO15" s="51">
        <v>278126</v>
      </c>
      <c r="AP15" s="51">
        <v>282914</v>
      </c>
      <c r="AQ15" s="51">
        <v>285784</v>
      </c>
      <c r="AR15" s="51">
        <v>287174</v>
      </c>
      <c r="AS15" s="51">
        <v>289913</v>
      </c>
      <c r="AT15" s="51">
        <v>293660</v>
      </c>
      <c r="AU15" s="51">
        <v>296893</v>
      </c>
      <c r="AV15" s="51">
        <v>298921</v>
      </c>
      <c r="AW15" s="51">
        <v>300099</v>
      </c>
      <c r="AX15" s="51">
        <v>299570</v>
      </c>
      <c r="AY15" s="51">
        <v>301855</v>
      </c>
      <c r="AZ15" s="51">
        <v>306215</v>
      </c>
      <c r="BA15" s="51">
        <v>308425</v>
      </c>
      <c r="BB15" s="51">
        <v>311562</v>
      </c>
      <c r="BC15" s="51">
        <v>316495</v>
      </c>
      <c r="BD15" s="51">
        <v>319288</v>
      </c>
      <c r="BE15" s="51">
        <v>320563</v>
      </c>
      <c r="BF15" s="51">
        <v>322906</v>
      </c>
      <c r="BG15" s="51">
        <v>323674</v>
      </c>
      <c r="BH15" s="51">
        <v>325063</v>
      </c>
      <c r="BI15" s="51">
        <v>329535</v>
      </c>
      <c r="BJ15" s="51">
        <v>335405</v>
      </c>
      <c r="BK15" s="51">
        <v>339649</v>
      </c>
      <c r="BL15" s="51">
        <v>342931</v>
      </c>
      <c r="BM15" s="51">
        <v>343508</v>
      </c>
      <c r="BN15" s="51">
        <v>345952</v>
      </c>
      <c r="BO15" s="51">
        <v>348151</v>
      </c>
      <c r="BP15" s="51">
        <v>353835</v>
      </c>
      <c r="BQ15" s="51">
        <v>354533</v>
      </c>
      <c r="BR15" s="51">
        <v>356559</v>
      </c>
      <c r="BS15" s="51">
        <v>358298</v>
      </c>
      <c r="BT15" s="51">
        <v>360834</v>
      </c>
      <c r="BU15" s="51">
        <v>364304</v>
      </c>
      <c r="BV15" s="51">
        <v>369909</v>
      </c>
      <c r="BW15" s="51">
        <v>374835</v>
      </c>
      <c r="BX15" s="51">
        <v>375952</v>
      </c>
      <c r="BY15" s="51">
        <v>380578</v>
      </c>
      <c r="BZ15" s="51">
        <v>382099</v>
      </c>
      <c r="CA15" s="51">
        <v>386959</v>
      </c>
      <c r="CB15" s="51">
        <v>391400</v>
      </c>
      <c r="CC15" s="51">
        <v>394626</v>
      </c>
      <c r="CD15" s="51">
        <v>393904</v>
      </c>
      <c r="CE15" s="51">
        <v>391893</v>
      </c>
      <c r="CF15" s="51">
        <v>393794</v>
      </c>
      <c r="CG15" s="51">
        <v>397365</v>
      </c>
      <c r="CH15" s="51">
        <v>401437</v>
      </c>
      <c r="CI15" s="51">
        <v>404970</v>
      </c>
      <c r="CJ15" s="51">
        <v>408028</v>
      </c>
      <c r="CK15" s="51">
        <v>408466</v>
      </c>
      <c r="CL15" s="51">
        <v>411985</v>
      </c>
      <c r="CM15" s="51">
        <v>412417</v>
      </c>
      <c r="CN15" s="51">
        <v>418434</v>
      </c>
      <c r="CO15" s="51">
        <v>424531</v>
      </c>
      <c r="CP15" s="51">
        <v>426775</v>
      </c>
      <c r="CQ15" s="51">
        <v>432593</v>
      </c>
      <c r="CR15" s="51">
        <v>434753</v>
      </c>
      <c r="CS15" s="51">
        <v>437323</v>
      </c>
      <c r="CT15" s="51">
        <v>440819</v>
      </c>
      <c r="CU15" s="51">
        <v>441636</v>
      </c>
      <c r="CV15" s="51">
        <v>444794</v>
      </c>
      <c r="CW15" s="51">
        <v>448263</v>
      </c>
      <c r="CX15" s="51">
        <v>451871</v>
      </c>
      <c r="CY15" s="51">
        <v>454865</v>
      </c>
      <c r="CZ15" s="51">
        <v>458247</v>
      </c>
      <c r="DA15" s="51">
        <v>459329</v>
      </c>
      <c r="DB15" s="51">
        <v>461906</v>
      </c>
      <c r="DC15" s="51">
        <v>465995</v>
      </c>
      <c r="DD15" s="51">
        <v>468259</v>
      </c>
      <c r="DE15" s="51">
        <v>471317</v>
      </c>
      <c r="DF15" s="51">
        <v>474010</v>
      </c>
      <c r="DG15" s="51">
        <v>477232</v>
      </c>
      <c r="DH15" s="51">
        <v>480821</v>
      </c>
      <c r="DI15" s="51">
        <v>480455</v>
      </c>
      <c r="DJ15" s="51">
        <v>485899</v>
      </c>
      <c r="DK15" s="51">
        <v>489437</v>
      </c>
      <c r="DL15" s="51">
        <v>492379</v>
      </c>
      <c r="DM15" s="51">
        <v>496585</v>
      </c>
      <c r="DN15" s="51">
        <v>497933</v>
      </c>
      <c r="DO15" s="51">
        <v>503452</v>
      </c>
      <c r="DP15" s="51">
        <v>509092</v>
      </c>
      <c r="DQ15" s="51">
        <v>510456</v>
      </c>
      <c r="DR15" s="51">
        <v>511568</v>
      </c>
      <c r="DS15" s="51">
        <v>514791</v>
      </c>
      <c r="DT15" s="51">
        <v>517947</v>
      </c>
      <c r="DU15" s="51">
        <v>520946</v>
      </c>
      <c r="DV15" s="51">
        <v>522375</v>
      </c>
      <c r="DW15" s="51">
        <v>520490</v>
      </c>
      <c r="DX15" s="51">
        <v>488955</v>
      </c>
      <c r="DY15" s="51">
        <v>505805</v>
      </c>
      <c r="DZ15" s="51">
        <v>521398</v>
      </c>
      <c r="EA15" s="51">
        <v>529169</v>
      </c>
      <c r="EB15" s="57">
        <v>536366</v>
      </c>
      <c r="EC15" s="57">
        <v>529331</v>
      </c>
      <c r="ED15" s="57">
        <v>546423</v>
      </c>
      <c r="EE15" s="57">
        <v>549461</v>
      </c>
      <c r="EF15" s="57">
        <v>555461</v>
      </c>
      <c r="EG15" s="57">
        <v>557784</v>
      </c>
      <c r="EH15" s="57">
        <v>560526</v>
      </c>
      <c r="EI15" s="57">
        <v>565051</v>
      </c>
      <c r="EJ15" s="57">
        <v>568597</v>
      </c>
      <c r="EK15" s="57">
        <v>569116</v>
      </c>
      <c r="EL15" s="57">
        <v>571165</v>
      </c>
      <c r="EM15" s="57">
        <v>571903</v>
      </c>
      <c r="EN15" s="57">
        <v>573716</v>
      </c>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row>
    <row r="16" spans="1:457" ht="28.35" customHeight="1">
      <c r="B16" s="23" t="s">
        <v>906</v>
      </c>
      <c r="F16" s="34" t="s">
        <v>376</v>
      </c>
      <c r="G16" s="37">
        <v>232145</v>
      </c>
      <c r="H16" s="37">
        <v>232464</v>
      </c>
      <c r="I16" s="37">
        <v>231217</v>
      </c>
      <c r="J16" s="37">
        <v>232473</v>
      </c>
      <c r="K16" s="37">
        <v>229563</v>
      </c>
      <c r="L16" s="37">
        <v>229170</v>
      </c>
      <c r="M16" s="37">
        <v>230158</v>
      </c>
      <c r="N16" s="51">
        <v>230326</v>
      </c>
      <c r="O16" s="51">
        <v>232100</v>
      </c>
      <c r="P16" s="51">
        <v>233782</v>
      </c>
      <c r="Q16" s="51">
        <v>236082</v>
      </c>
      <c r="R16" s="51">
        <v>241004</v>
      </c>
      <c r="S16" s="51">
        <v>242672</v>
      </c>
      <c r="T16" s="51">
        <v>244082</v>
      </c>
      <c r="U16" s="51">
        <v>244391</v>
      </c>
      <c r="V16" s="51">
        <v>248839</v>
      </c>
      <c r="W16" s="51">
        <v>252974</v>
      </c>
      <c r="X16" s="51">
        <v>255994</v>
      </c>
      <c r="Y16" s="51">
        <v>257951</v>
      </c>
      <c r="Z16" s="51">
        <v>260785</v>
      </c>
      <c r="AA16" s="51">
        <v>260574</v>
      </c>
      <c r="AB16" s="51">
        <v>261806</v>
      </c>
      <c r="AC16" s="51">
        <v>267774</v>
      </c>
      <c r="AD16" s="51">
        <v>267829</v>
      </c>
      <c r="AE16" s="51">
        <v>271977</v>
      </c>
      <c r="AF16" s="51">
        <v>273762</v>
      </c>
      <c r="AG16" s="51">
        <v>275959</v>
      </c>
      <c r="AH16" s="51">
        <v>278505</v>
      </c>
      <c r="AI16" s="51">
        <v>280396</v>
      </c>
      <c r="AJ16" s="51">
        <v>288799</v>
      </c>
      <c r="AK16" s="51">
        <v>289133</v>
      </c>
      <c r="AL16" s="51">
        <v>293406</v>
      </c>
      <c r="AM16" s="51">
        <v>295324</v>
      </c>
      <c r="AN16" s="51">
        <v>298195</v>
      </c>
      <c r="AO16" s="51">
        <v>303806</v>
      </c>
      <c r="AP16" s="51">
        <v>308573</v>
      </c>
      <c r="AQ16" s="51">
        <v>310858</v>
      </c>
      <c r="AR16" s="51">
        <v>311949</v>
      </c>
      <c r="AS16" s="51">
        <v>315502</v>
      </c>
      <c r="AT16" s="51">
        <v>320872</v>
      </c>
      <c r="AU16" s="51">
        <v>322084</v>
      </c>
      <c r="AV16" s="51">
        <v>325165</v>
      </c>
      <c r="AW16" s="51">
        <v>326061</v>
      </c>
      <c r="AX16" s="51">
        <v>324829</v>
      </c>
      <c r="AY16" s="51">
        <v>327913</v>
      </c>
      <c r="AZ16" s="51">
        <v>330815</v>
      </c>
      <c r="BA16" s="51">
        <v>334632</v>
      </c>
      <c r="BB16" s="51">
        <v>338610</v>
      </c>
      <c r="BC16" s="51">
        <v>341286</v>
      </c>
      <c r="BD16" s="51">
        <v>347208</v>
      </c>
      <c r="BE16" s="51">
        <v>348016</v>
      </c>
      <c r="BF16" s="51">
        <v>350903</v>
      </c>
      <c r="BG16" s="51">
        <v>351702</v>
      </c>
      <c r="BH16" s="51">
        <v>353202</v>
      </c>
      <c r="BI16" s="51">
        <v>359068</v>
      </c>
      <c r="BJ16" s="51">
        <v>365373</v>
      </c>
      <c r="BK16" s="51">
        <v>367992</v>
      </c>
      <c r="BL16" s="51">
        <v>370692</v>
      </c>
      <c r="BM16" s="51">
        <v>373246</v>
      </c>
      <c r="BN16" s="51">
        <v>376060</v>
      </c>
      <c r="BO16" s="51">
        <v>379100</v>
      </c>
      <c r="BP16" s="51">
        <v>380867</v>
      </c>
      <c r="BQ16" s="51">
        <v>384866</v>
      </c>
      <c r="BR16" s="51">
        <v>388151</v>
      </c>
      <c r="BS16" s="51">
        <v>388405</v>
      </c>
      <c r="BT16" s="51">
        <v>389438</v>
      </c>
      <c r="BU16" s="51">
        <v>395289</v>
      </c>
      <c r="BV16" s="51">
        <v>400145</v>
      </c>
      <c r="BW16" s="51">
        <v>405612</v>
      </c>
      <c r="BX16" s="51">
        <v>408333</v>
      </c>
      <c r="BY16" s="51">
        <v>413146</v>
      </c>
      <c r="BZ16" s="51">
        <v>414578</v>
      </c>
      <c r="CA16" s="51">
        <v>419042</v>
      </c>
      <c r="CB16" s="51">
        <v>420329</v>
      </c>
      <c r="CC16" s="51">
        <v>423271</v>
      </c>
      <c r="CD16" s="51">
        <v>421348</v>
      </c>
      <c r="CE16" s="51">
        <v>425631</v>
      </c>
      <c r="CF16" s="51">
        <v>428396</v>
      </c>
      <c r="CG16" s="51">
        <v>429918</v>
      </c>
      <c r="CH16" s="51">
        <v>433341</v>
      </c>
      <c r="CI16" s="51">
        <v>435291</v>
      </c>
      <c r="CJ16" s="51">
        <v>437917</v>
      </c>
      <c r="CK16" s="51">
        <v>441082</v>
      </c>
      <c r="CL16" s="51">
        <v>444627</v>
      </c>
      <c r="CM16" s="51">
        <v>443673</v>
      </c>
      <c r="CN16" s="51">
        <v>448916</v>
      </c>
      <c r="CO16" s="51">
        <v>455175</v>
      </c>
      <c r="CP16" s="51">
        <v>460076</v>
      </c>
      <c r="CQ16" s="51">
        <v>464738</v>
      </c>
      <c r="CR16" s="51">
        <v>467990</v>
      </c>
      <c r="CS16" s="51">
        <v>470903</v>
      </c>
      <c r="CT16" s="51">
        <v>472773</v>
      </c>
      <c r="CU16" s="51">
        <v>475291</v>
      </c>
      <c r="CV16" s="51">
        <v>477173</v>
      </c>
      <c r="CW16" s="51">
        <v>480952</v>
      </c>
      <c r="CX16" s="51">
        <v>484805</v>
      </c>
      <c r="CY16" s="51">
        <v>488643</v>
      </c>
      <c r="CZ16" s="51">
        <v>491181</v>
      </c>
      <c r="DA16" s="51">
        <v>493117</v>
      </c>
      <c r="DB16" s="51">
        <v>494963</v>
      </c>
      <c r="DC16" s="51">
        <v>499869</v>
      </c>
      <c r="DD16" s="51">
        <v>500470</v>
      </c>
      <c r="DE16" s="51">
        <v>505335</v>
      </c>
      <c r="DF16" s="51">
        <v>508530</v>
      </c>
      <c r="DG16" s="51">
        <v>513268</v>
      </c>
      <c r="DH16" s="51">
        <v>516547</v>
      </c>
      <c r="DI16" s="51">
        <v>516579</v>
      </c>
      <c r="DJ16" s="51">
        <v>522601</v>
      </c>
      <c r="DK16" s="51">
        <v>524313</v>
      </c>
      <c r="DL16" s="51">
        <v>527574</v>
      </c>
      <c r="DM16" s="51">
        <v>532364</v>
      </c>
      <c r="DN16" s="51">
        <v>534759</v>
      </c>
      <c r="DO16" s="51">
        <v>540336</v>
      </c>
      <c r="DP16" s="51">
        <v>544383</v>
      </c>
      <c r="DQ16" s="51">
        <v>546468</v>
      </c>
      <c r="DR16" s="51">
        <v>547747</v>
      </c>
      <c r="DS16" s="51">
        <v>551522</v>
      </c>
      <c r="DT16" s="51">
        <v>553038</v>
      </c>
      <c r="DU16" s="51">
        <v>555644</v>
      </c>
      <c r="DV16" s="51">
        <v>558516</v>
      </c>
      <c r="DW16" s="51">
        <v>557215</v>
      </c>
      <c r="DX16" s="51">
        <v>520042</v>
      </c>
      <c r="DY16" s="51">
        <v>538003</v>
      </c>
      <c r="DZ16" s="51">
        <v>556829</v>
      </c>
      <c r="EA16" s="51">
        <v>568929</v>
      </c>
      <c r="EB16" s="57">
        <v>573933</v>
      </c>
      <c r="EC16" s="57">
        <v>563683</v>
      </c>
      <c r="ED16" s="57">
        <v>584559</v>
      </c>
      <c r="EE16" s="57">
        <v>589846</v>
      </c>
      <c r="EF16" s="57">
        <v>595132</v>
      </c>
      <c r="EG16" s="57">
        <v>595920</v>
      </c>
      <c r="EH16" s="57">
        <v>599904</v>
      </c>
      <c r="EI16" s="57">
        <v>603105</v>
      </c>
      <c r="EJ16" s="57">
        <v>606272</v>
      </c>
      <c r="EK16" s="57">
        <v>608353</v>
      </c>
      <c r="EL16" s="57">
        <v>609708</v>
      </c>
      <c r="EM16" s="57">
        <v>610808</v>
      </c>
      <c r="EN16" s="57">
        <v>612180</v>
      </c>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row>
    <row r="17" spans="2:457" ht="10.35" customHeight="1">
      <c r="B17" t="s">
        <v>906</v>
      </c>
      <c r="F17" s="38"/>
      <c r="G17" s="39"/>
      <c r="H17" s="39"/>
      <c r="I17" s="39"/>
      <c r="J17" s="39"/>
      <c r="K17" s="39"/>
      <c r="L17" s="39"/>
      <c r="M17" s="39"/>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row>
    <row r="18" spans="2:457" ht="10.35" customHeight="1">
      <c r="B18" t="s">
        <v>906</v>
      </c>
      <c r="EH18" s="23" t="s">
        <v>906</v>
      </c>
    </row>
    <row r="19" spans="2:457" ht="18" customHeight="1">
      <c r="B19" t="s">
        <v>906</v>
      </c>
      <c r="F19" s="58" t="s">
        <v>388</v>
      </c>
    </row>
    <row r="20" spans="2:457" ht="18" customHeight="1">
      <c r="B20" t="s">
        <v>906</v>
      </c>
      <c r="F20" s="59" t="s">
        <v>389</v>
      </c>
      <c r="L20" s="49"/>
      <c r="M20" s="49"/>
    </row>
    <row r="21" spans="2:457" ht="18" customHeight="1">
      <c r="B21" t="s">
        <v>906</v>
      </c>
      <c r="F21" s="24" t="s">
        <v>390</v>
      </c>
    </row>
    <row r="22" spans="2:457" ht="18" customHeight="1">
      <c r="B22" t="s">
        <v>906</v>
      </c>
      <c r="I22" s="54"/>
    </row>
    <row r="23" spans="2:457">
      <c r="B23" t="s">
        <v>906</v>
      </c>
    </row>
    <row r="24" spans="2:457">
      <c r="B24" t="s">
        <v>906</v>
      </c>
    </row>
    <row r="25" spans="2:457" ht="18" customHeight="1">
      <c r="EH25" s="23" t="s">
        <v>906</v>
      </c>
    </row>
    <row r="28" spans="2:457" ht="18" customHeight="1">
      <c r="F28" s="55"/>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workbookViewId="0"/>
  </sheetViews>
  <sheetFormatPr defaultColWidth="11.44140625" defaultRowHeight="14.4"/>
  <cols>
    <col min="1" max="1" width="16.5546875" customWidth="1"/>
    <col min="4" max="4" width="13.44140625" customWidth="1"/>
    <col min="6" max="6" width="57.109375" customWidth="1"/>
    <col min="7" max="52" width="14.44140625" customWidth="1"/>
  </cols>
  <sheetData>
    <row r="1" spans="1:22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row>
    <row r="2" spans="1:222"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row>
    <row r="3" spans="1:222"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row>
    <row r="4" spans="1:222"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25"/>
      <c r="AP4" s="25"/>
      <c r="AQ4" s="25"/>
      <c r="AR4" s="25"/>
      <c r="AS4" s="25"/>
      <c r="AT4" s="25"/>
      <c r="AU4" s="25"/>
      <c r="AV4" s="25"/>
      <c r="AW4" s="25"/>
      <c r="AX4" s="25"/>
      <c r="AY4" s="25"/>
      <c r="AZ4" s="25"/>
    </row>
    <row r="5" spans="1:222"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222" ht="82.5" customHeight="1">
      <c r="B6" t="s">
        <v>906</v>
      </c>
      <c r="D6" s="23" t="s">
        <v>906</v>
      </c>
      <c r="F6" s="29" t="s">
        <v>13</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row>
    <row r="7" spans="1:222" ht="34.35" customHeight="1">
      <c r="B7" t="s">
        <v>906</v>
      </c>
      <c r="D7" s="23" t="s">
        <v>906</v>
      </c>
      <c r="F7" s="34" t="s">
        <v>391</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row>
    <row r="8" spans="1:222" ht="28.35" customHeight="1">
      <c r="B8" t="s">
        <v>906</v>
      </c>
      <c r="F8" s="34" t="s">
        <v>372</v>
      </c>
      <c r="G8" s="37"/>
      <c r="H8" s="37"/>
      <c r="I8" s="37"/>
      <c r="J8" s="37"/>
      <c r="K8" s="37"/>
      <c r="L8" s="37"/>
      <c r="M8" s="37"/>
    </row>
    <row r="9" spans="1:222" ht="20.100000000000001" customHeight="1">
      <c r="B9" s="23" t="s">
        <v>906</v>
      </c>
      <c r="F9" s="27" t="s">
        <v>255</v>
      </c>
      <c r="G9" s="37">
        <v>31.317705849999999</v>
      </c>
      <c r="H9" s="37">
        <v>28.202298124999999</v>
      </c>
      <c r="I9" s="37">
        <v>26.713908175</v>
      </c>
      <c r="J9" s="37">
        <v>25.075911175000002</v>
      </c>
      <c r="K9" s="37">
        <v>27.9853317</v>
      </c>
      <c r="L9" s="37">
        <v>23.284526424999999</v>
      </c>
      <c r="M9" s="37">
        <v>23.693290274999999</v>
      </c>
      <c r="N9" s="37">
        <v>20.774261549999999</v>
      </c>
      <c r="O9" s="37">
        <v>23.547607275000001</v>
      </c>
      <c r="P9" s="37">
        <v>17.448080050000002</v>
      </c>
      <c r="Q9" s="37">
        <v>18.730557900000001</v>
      </c>
      <c r="R9" s="37">
        <v>17.0976229330508</v>
      </c>
      <c r="S9" s="37">
        <v>19.4715373346517</v>
      </c>
      <c r="T9" s="37">
        <v>21.2008565248371</v>
      </c>
      <c r="U9" s="37">
        <v>21.8417132499502</v>
      </c>
      <c r="V9" s="37">
        <v>25.597138406105401</v>
      </c>
      <c r="W9" s="37">
        <v>31.338777826927899</v>
      </c>
      <c r="X9" s="37">
        <v>29.910694544527701</v>
      </c>
      <c r="Y9" s="37">
        <v>29.679368232468502</v>
      </c>
      <c r="Z9" s="37">
        <v>37.291878596657902</v>
      </c>
      <c r="AA9" s="37">
        <v>44.383468174031897</v>
      </c>
      <c r="AB9" s="37">
        <v>50.0236346731824</v>
      </c>
      <c r="AC9" s="37">
        <v>59.735582663513803</v>
      </c>
      <c r="AD9" s="37">
        <v>54.0818100124173</v>
      </c>
      <c r="AE9" s="37">
        <v>62.219773948452399</v>
      </c>
      <c r="AF9" s="37">
        <v>47.259110073457997</v>
      </c>
      <c r="AG9" s="37">
        <v>47.525824673366699</v>
      </c>
      <c r="AH9" s="37">
        <v>50.005273421718599</v>
      </c>
      <c r="AI9" s="37">
        <v>54.750697221893802</v>
      </c>
      <c r="AJ9" s="37">
        <v>57.178771843205801</v>
      </c>
      <c r="AK9" s="37">
        <v>52.022443592723199</v>
      </c>
      <c r="AL9" s="37">
        <v>52.8943467365022</v>
      </c>
      <c r="AM9" s="37">
        <v>45.599447902398701</v>
      </c>
      <c r="AN9" s="37">
        <v>46.021815778681301</v>
      </c>
      <c r="AO9" s="37">
        <v>51.473731884352297</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row>
    <row r="10" spans="1:222" ht="20.100000000000001" customHeight="1">
      <c r="B10" s="23" t="s">
        <v>906</v>
      </c>
      <c r="F10" s="27" t="s">
        <v>382</v>
      </c>
      <c r="G10" s="37">
        <v>3.8644395500000002</v>
      </c>
      <c r="H10" s="37">
        <v>5.23499435</v>
      </c>
      <c r="I10" s="37">
        <v>4.3258133499999998</v>
      </c>
      <c r="J10" s="37">
        <v>5.8210426499999999</v>
      </c>
      <c r="K10" s="37">
        <v>4.1550713500000001</v>
      </c>
      <c r="L10" s="37">
        <v>3.6552772999999998</v>
      </c>
      <c r="M10" s="37">
        <v>3.6939046499999999</v>
      </c>
      <c r="N10" s="37">
        <v>3.2960297500000002</v>
      </c>
      <c r="O10" s="37">
        <v>4.354501</v>
      </c>
      <c r="P10" s="37">
        <v>6.4464142249999998</v>
      </c>
      <c r="Q10" s="37">
        <v>4.4378075749999999</v>
      </c>
      <c r="R10" s="37">
        <v>5.6479916724617301</v>
      </c>
      <c r="S10" s="37">
        <v>3.5648624377495901</v>
      </c>
      <c r="T10" s="37">
        <v>4.3980281876906497</v>
      </c>
      <c r="U10" s="37">
        <v>6.51731301294486</v>
      </c>
      <c r="V10" s="37">
        <v>7.3623501465873096</v>
      </c>
      <c r="W10" s="37">
        <v>10.7148324468694</v>
      </c>
      <c r="X10" s="37">
        <v>11.162475168472699</v>
      </c>
      <c r="Y10" s="37">
        <v>12.0026829298336</v>
      </c>
      <c r="Z10" s="37">
        <v>16.367521451376899</v>
      </c>
      <c r="AA10" s="37">
        <v>16.7940958070383</v>
      </c>
      <c r="AB10" s="37">
        <v>14.5911418883731</v>
      </c>
      <c r="AC10" s="37">
        <v>17.1335979990588</v>
      </c>
      <c r="AD10" s="37">
        <v>24.348630497648301</v>
      </c>
      <c r="AE10" s="37">
        <v>26.6507033927398</v>
      </c>
      <c r="AF10" s="37">
        <v>28.0800001523059</v>
      </c>
      <c r="AG10" s="37">
        <v>28.1860770995706</v>
      </c>
      <c r="AH10" s="37">
        <v>21.6632571445233</v>
      </c>
      <c r="AI10" s="37">
        <v>29.1029480689804</v>
      </c>
      <c r="AJ10" s="37">
        <v>26.637074173921601</v>
      </c>
      <c r="AK10" s="37">
        <v>29.478694466604701</v>
      </c>
      <c r="AL10" s="37">
        <v>24.457135277161399</v>
      </c>
      <c r="AM10" s="37">
        <v>23.072617956246201</v>
      </c>
      <c r="AN10" s="37">
        <v>22.105090846855401</v>
      </c>
      <c r="AO10" s="37">
        <v>18.6795654427203</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row>
    <row r="11" spans="1:222" ht="20.100000000000001" customHeight="1">
      <c r="B11" s="23" t="s">
        <v>906</v>
      </c>
      <c r="F11" s="27" t="s">
        <v>392</v>
      </c>
      <c r="G11" s="37">
        <v>41.587501500000002</v>
      </c>
      <c r="H11" s="37">
        <v>37.887023024999998</v>
      </c>
      <c r="I11" s="37">
        <v>34.22209445</v>
      </c>
      <c r="J11" s="37">
        <v>31.716892425000001</v>
      </c>
      <c r="K11" s="37">
        <v>28.446609649999999</v>
      </c>
      <c r="L11" s="37">
        <v>31.746296749999999</v>
      </c>
      <c r="M11" s="37">
        <v>31.764245349999999</v>
      </c>
      <c r="N11" s="37">
        <v>34.339342549999998</v>
      </c>
      <c r="O11" s="37">
        <v>29.707740025</v>
      </c>
      <c r="P11" s="37">
        <v>33.262157475000002</v>
      </c>
      <c r="Q11" s="37">
        <v>30.253960325000001</v>
      </c>
      <c r="R11" s="37">
        <v>31.868015953610499</v>
      </c>
      <c r="S11" s="37">
        <v>35.142665489000102</v>
      </c>
      <c r="T11" s="37">
        <v>36.7305363677836</v>
      </c>
      <c r="U11" s="37">
        <v>38.332239510459097</v>
      </c>
      <c r="V11" s="37">
        <v>38.778023596777103</v>
      </c>
      <c r="W11" s="37">
        <v>47.3399018346811</v>
      </c>
      <c r="X11" s="37">
        <v>52.184350038324602</v>
      </c>
      <c r="Y11" s="37">
        <v>53.532149022423901</v>
      </c>
      <c r="Z11" s="37">
        <v>56.887943599317097</v>
      </c>
      <c r="AA11" s="37">
        <v>61.883860814394097</v>
      </c>
      <c r="AB11" s="37">
        <v>80.617392843762801</v>
      </c>
      <c r="AC11" s="37">
        <v>96.0100008863878</v>
      </c>
      <c r="AD11" s="37">
        <v>100.60432637748499</v>
      </c>
      <c r="AE11" s="37">
        <v>91.129869007337007</v>
      </c>
      <c r="AF11" s="37">
        <v>73.394894278425397</v>
      </c>
      <c r="AG11" s="37">
        <v>70.052912238690993</v>
      </c>
      <c r="AH11" s="37">
        <v>81.653340453836407</v>
      </c>
      <c r="AI11" s="37">
        <v>82.864468387079896</v>
      </c>
      <c r="AJ11" s="37">
        <v>112.443855728795</v>
      </c>
      <c r="AK11" s="37">
        <v>121.094795856788</v>
      </c>
      <c r="AL11" s="37">
        <v>124.62458789934399</v>
      </c>
      <c r="AM11" s="37">
        <v>138.65933541298</v>
      </c>
      <c r="AN11" s="37">
        <v>136.556388246469</v>
      </c>
      <c r="AO11" s="37">
        <v>137.53335561586599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row>
    <row r="12" spans="1:222" ht="20.100000000000001" customHeight="1">
      <c r="B12" s="23" t="s">
        <v>906</v>
      </c>
      <c r="F12" s="27" t="s">
        <v>393</v>
      </c>
      <c r="G12" s="37">
        <v>15.450775849999999</v>
      </c>
      <c r="H12" s="37">
        <v>15.430065924999999</v>
      </c>
      <c r="I12" s="37">
        <v>12.454540574999999</v>
      </c>
      <c r="J12" s="37">
        <v>12.84813275</v>
      </c>
      <c r="K12" s="37">
        <v>15.505576175</v>
      </c>
      <c r="L12" s="37">
        <v>13.334068650000001</v>
      </c>
      <c r="M12" s="37">
        <v>12.997881175</v>
      </c>
      <c r="N12" s="37">
        <v>15.578568575</v>
      </c>
      <c r="O12" s="37">
        <v>15.05328495</v>
      </c>
      <c r="P12" s="37">
        <v>14.159300200000001</v>
      </c>
      <c r="Q12" s="37">
        <v>16.173118200000001</v>
      </c>
      <c r="R12" s="37">
        <v>14.2945765914885</v>
      </c>
      <c r="S12" s="37">
        <v>13.6135482891588</v>
      </c>
      <c r="T12" s="37">
        <v>15.5614887760233</v>
      </c>
      <c r="U12" s="37">
        <v>19.1021556035621</v>
      </c>
      <c r="V12" s="37">
        <v>20.252070998995102</v>
      </c>
      <c r="W12" s="37">
        <v>26.201522392504199</v>
      </c>
      <c r="X12" s="37">
        <v>29.478457445519599</v>
      </c>
      <c r="Y12" s="37">
        <v>38.009844736965903</v>
      </c>
      <c r="Z12" s="37">
        <v>46.317313363309701</v>
      </c>
      <c r="AA12" s="37">
        <v>37.039901357678502</v>
      </c>
      <c r="AB12" s="37">
        <v>45.582009363546902</v>
      </c>
      <c r="AC12" s="37">
        <v>55.6216812420124</v>
      </c>
      <c r="AD12" s="37">
        <v>66.822968002835097</v>
      </c>
      <c r="AE12" s="37">
        <v>68.596723830698295</v>
      </c>
      <c r="AF12" s="37">
        <v>59.276829051438398</v>
      </c>
      <c r="AG12" s="37">
        <v>61.801747622290698</v>
      </c>
      <c r="AH12" s="37">
        <v>61.144409697041802</v>
      </c>
      <c r="AI12" s="37">
        <v>55.433213336160399</v>
      </c>
      <c r="AJ12" s="37">
        <v>50.439193236318602</v>
      </c>
      <c r="AK12" s="37">
        <v>43.600498242198697</v>
      </c>
      <c r="AL12" s="37">
        <v>59.7646445963221</v>
      </c>
      <c r="AM12" s="37">
        <v>78.673675637791206</v>
      </c>
      <c r="AN12" s="37">
        <v>81.118329491426195</v>
      </c>
      <c r="AO12" s="37">
        <v>77.088456065350798</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row>
    <row r="13" spans="1:222" ht="20.100000000000001" customHeight="1">
      <c r="B13" s="23" t="s">
        <v>906</v>
      </c>
      <c r="F13" s="27" t="s">
        <v>394</v>
      </c>
      <c r="G13" s="37">
        <v>11.623613075</v>
      </c>
      <c r="H13" s="37">
        <v>8.2861736500000003</v>
      </c>
      <c r="I13" s="37">
        <v>9.5583163500000001</v>
      </c>
      <c r="J13" s="37">
        <v>9.4355098500000008</v>
      </c>
      <c r="K13" s="37">
        <v>11.701061525</v>
      </c>
      <c r="L13" s="37">
        <v>12.10356945</v>
      </c>
      <c r="M13" s="37">
        <v>11.303137</v>
      </c>
      <c r="N13" s="37">
        <v>10.534461</v>
      </c>
      <c r="O13" s="37">
        <v>8.4585065250000007</v>
      </c>
      <c r="P13" s="37">
        <v>10.6889792</v>
      </c>
      <c r="Q13" s="37">
        <v>9.4520025749999999</v>
      </c>
      <c r="R13" s="37">
        <v>9.9241242993884899</v>
      </c>
      <c r="S13" s="37">
        <v>9.6298867744398002</v>
      </c>
      <c r="T13" s="37">
        <v>9.8970257936653301</v>
      </c>
      <c r="U13" s="37">
        <v>9.05899294808383</v>
      </c>
      <c r="V13" s="37">
        <v>11.8733550265351</v>
      </c>
      <c r="W13" s="37">
        <v>11.597002274017299</v>
      </c>
      <c r="X13" s="37">
        <v>11.7656556031554</v>
      </c>
      <c r="Y13" s="37">
        <v>10.831790753308001</v>
      </c>
      <c r="Z13" s="37">
        <v>11.678047839338401</v>
      </c>
      <c r="AA13" s="37">
        <v>11.274878746857199</v>
      </c>
      <c r="AB13" s="37">
        <v>11.9815739311348</v>
      </c>
      <c r="AC13" s="37">
        <v>17.538337734027099</v>
      </c>
      <c r="AD13" s="37">
        <v>17.478407059614199</v>
      </c>
      <c r="AE13" s="37">
        <v>13.9397859957724</v>
      </c>
      <c r="AF13" s="37">
        <v>13.204266394372301</v>
      </c>
      <c r="AG13" s="37">
        <v>13.131444666081</v>
      </c>
      <c r="AH13" s="37">
        <v>10.027317107879901</v>
      </c>
      <c r="AI13" s="37">
        <v>13.765791335885501</v>
      </c>
      <c r="AJ13" s="37">
        <v>16.221503142758699</v>
      </c>
      <c r="AK13" s="37">
        <v>12.357092716685401</v>
      </c>
      <c r="AL13" s="37">
        <v>12.77010896567</v>
      </c>
      <c r="AM13" s="37">
        <v>15.2775039405843</v>
      </c>
      <c r="AN13" s="37">
        <v>14.560947811567599</v>
      </c>
      <c r="AO13" s="37">
        <v>20.674121566710198</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row>
    <row r="14" spans="1:222" ht="20.100000000000001" customHeight="1">
      <c r="B14" s="23" t="s">
        <v>906</v>
      </c>
      <c r="F14" s="27" t="s">
        <v>386</v>
      </c>
      <c r="G14" s="37">
        <v>103.84403582500001</v>
      </c>
      <c r="H14" s="37">
        <v>95.040555075</v>
      </c>
      <c r="I14" s="37">
        <v>87.274672899999999</v>
      </c>
      <c r="J14" s="37">
        <v>84.897488850000002</v>
      </c>
      <c r="K14" s="37">
        <v>87.793650400000004</v>
      </c>
      <c r="L14" s="37">
        <v>84.123738575000004</v>
      </c>
      <c r="M14" s="37">
        <v>83.452458449999995</v>
      </c>
      <c r="N14" s="37">
        <v>84.522663425000005</v>
      </c>
      <c r="O14" s="37">
        <v>81.121639775000006</v>
      </c>
      <c r="P14" s="37">
        <v>82.004931150000004</v>
      </c>
      <c r="Q14" s="37">
        <v>79.047446574999995</v>
      </c>
      <c r="R14" s="37">
        <v>78.832331449999998</v>
      </c>
      <c r="S14" s="37">
        <v>81.422500325000001</v>
      </c>
      <c r="T14" s="37">
        <v>87.787935649999994</v>
      </c>
      <c r="U14" s="37">
        <v>94.852414324999998</v>
      </c>
      <c r="V14" s="37">
        <v>103.862938175</v>
      </c>
      <c r="W14" s="37">
        <v>127.19203677500001</v>
      </c>
      <c r="X14" s="37">
        <v>134.50163280000001</v>
      </c>
      <c r="Y14" s="37">
        <v>144.055835675</v>
      </c>
      <c r="Z14" s="37">
        <v>168.54270485000001</v>
      </c>
      <c r="AA14" s="37">
        <v>171.3762049</v>
      </c>
      <c r="AB14" s="37">
        <v>202.79575270000001</v>
      </c>
      <c r="AC14" s="37">
        <v>246.03920052500001</v>
      </c>
      <c r="AD14" s="37">
        <v>263.33614195000001</v>
      </c>
      <c r="AE14" s="37">
        <v>262.53685617500003</v>
      </c>
      <c r="AF14" s="37">
        <v>221.21509995</v>
      </c>
      <c r="AG14" s="37">
        <v>220.6980063</v>
      </c>
      <c r="AH14" s="37">
        <v>224.49359782499999</v>
      </c>
      <c r="AI14" s="37">
        <v>235.91711835000001</v>
      </c>
      <c r="AJ14" s="37">
        <v>262.92039812500002</v>
      </c>
      <c r="AK14" s="37">
        <v>258.55352487499999</v>
      </c>
      <c r="AL14" s="37">
        <v>274.510823475</v>
      </c>
      <c r="AM14" s="37">
        <v>301.28258084999999</v>
      </c>
      <c r="AN14" s="37">
        <v>300.36257217500003</v>
      </c>
      <c r="AO14" s="37">
        <v>305.449230575</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row>
    <row r="15" spans="1:222" ht="28.35" customHeight="1">
      <c r="B15" s="23" t="s">
        <v>906</v>
      </c>
      <c r="F15" s="34" t="s">
        <v>395</v>
      </c>
      <c r="G15" s="37">
        <v>7822.2709435500001</v>
      </c>
      <c r="H15" s="37">
        <v>7761.8506630499996</v>
      </c>
      <c r="I15" s="37">
        <v>7616.0551197750001</v>
      </c>
      <c r="J15" s="37">
        <v>7588.0779248500003</v>
      </c>
      <c r="K15" s="37">
        <v>7732.7089725249998</v>
      </c>
      <c r="L15" s="37">
        <v>8020.0061949499996</v>
      </c>
      <c r="M15" s="37">
        <v>8252.47743395</v>
      </c>
      <c r="N15" s="37">
        <v>8300.4521748749994</v>
      </c>
      <c r="O15" s="37">
        <v>8401.9818458999998</v>
      </c>
      <c r="P15" s="37">
        <v>8543.1306581000008</v>
      </c>
      <c r="Q15" s="37">
        <v>8746.6737666499994</v>
      </c>
      <c r="R15" s="37">
        <v>8937.4679775500008</v>
      </c>
      <c r="S15" s="37">
        <v>9063.6306098749992</v>
      </c>
      <c r="T15" s="37">
        <v>9297.4260717500001</v>
      </c>
      <c r="U15" s="37">
        <v>9430.6544544249991</v>
      </c>
      <c r="V15" s="37">
        <v>9677.5947318500002</v>
      </c>
      <c r="W15" s="37">
        <v>9964.6317363750004</v>
      </c>
      <c r="X15" s="37">
        <v>10249.102239624999</v>
      </c>
      <c r="Y15" s="37">
        <v>10563.677647250001</v>
      </c>
      <c r="Z15" s="37">
        <v>10757.82832445</v>
      </c>
      <c r="AA15" s="37">
        <v>10845.767479599999</v>
      </c>
      <c r="AB15" s="37">
        <v>11115.181334000001</v>
      </c>
      <c r="AC15" s="37">
        <v>11249.380707824999</v>
      </c>
      <c r="AD15" s="37">
        <v>11389.856767425001</v>
      </c>
      <c r="AE15" s="37">
        <v>11456.305756975</v>
      </c>
      <c r="AF15" s="37">
        <v>11665.0156209</v>
      </c>
      <c r="AG15" s="37">
        <v>11903.435257200001</v>
      </c>
      <c r="AH15" s="37">
        <v>12054.575882225001</v>
      </c>
      <c r="AI15" s="37">
        <v>12411.23069335</v>
      </c>
      <c r="AJ15" s="37">
        <v>12718.337980574999</v>
      </c>
      <c r="AK15" s="37">
        <v>12716.462112024999</v>
      </c>
      <c r="AL15" s="37">
        <v>12843.971956175001</v>
      </c>
      <c r="AM15" s="37">
        <v>13276.720592025</v>
      </c>
      <c r="AN15" s="37">
        <v>13859.713352375</v>
      </c>
      <c r="AO15" s="37">
        <v>14277.687946725</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row>
    <row r="16" spans="1:222" ht="10.35" customHeight="1">
      <c r="B16" t="s">
        <v>906</v>
      </c>
      <c r="F16" s="38"/>
      <c r="G16" s="39"/>
      <c r="H16" s="39"/>
      <c r="I16" s="39"/>
      <c r="J16" s="39"/>
      <c r="K16" s="39"/>
      <c r="L16" s="39"/>
      <c r="M16" s="39"/>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row>
    <row r="17" spans="2:40" ht="10.35" customHeight="1">
      <c r="B17" t="s">
        <v>906</v>
      </c>
      <c r="AN17" s="23" t="s">
        <v>906</v>
      </c>
    </row>
    <row r="18" spans="2:40" ht="18" customHeight="1">
      <c r="B18" t="s">
        <v>906</v>
      </c>
      <c r="F18" s="59" t="s">
        <v>396</v>
      </c>
    </row>
    <row r="19" spans="2:40" ht="18" customHeight="1">
      <c r="B19" t="s">
        <v>906</v>
      </c>
      <c r="F19" s="24" t="s">
        <v>397</v>
      </c>
      <c r="L19" s="49"/>
      <c r="M19" s="49"/>
    </row>
    <row r="20" spans="2:40" ht="18" customHeight="1">
      <c r="B20" t="s">
        <v>906</v>
      </c>
      <c r="F20" s="24" t="s">
        <v>859</v>
      </c>
    </row>
    <row r="21" spans="2:40" ht="18" customHeight="1">
      <c r="B21" t="s">
        <v>906</v>
      </c>
      <c r="F21" s="23"/>
    </row>
    <row r="22" spans="2:40">
      <c r="B22" t="s">
        <v>906</v>
      </c>
    </row>
    <row r="23" spans="2:40">
      <c r="B23" t="s">
        <v>906</v>
      </c>
    </row>
    <row r="24" spans="2:40" ht="18" customHeight="1">
      <c r="AN24" s="23" t="s">
        <v>906</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workbookViewId="0"/>
  </sheetViews>
  <sheetFormatPr defaultColWidth="11.44140625" defaultRowHeight="14.4"/>
  <cols>
    <col min="1" max="1" width="16.5546875" customWidth="1"/>
    <col min="4" max="4" width="13.44140625" customWidth="1"/>
    <col min="6" max="6" width="57.109375" customWidth="1"/>
    <col min="7" max="125" width="14.44140625" customWidth="1"/>
    <col min="126" max="126" width="14.5546875" customWidth="1"/>
    <col min="127" max="170" width="14.44140625" customWidth="1"/>
  </cols>
  <sheetData>
    <row r="1" spans="1:310"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5" t="s">
        <v>905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0" ht="18" customHeight="1">
      <c r="A3" s="93"/>
      <c r="B3" s="88" t="s">
        <v>906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row>
    <row r="4" spans="1:310" ht="18" customHeight="1">
      <c r="A4" s="93"/>
      <c r="B4" s="88" t="s">
        <v>906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row>
    <row r="5" spans="1:310"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906</v>
      </c>
      <c r="D6" s="23" t="s">
        <v>906</v>
      </c>
      <c r="F6" s="29"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35"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t="s">
        <v>1044</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row>
    <row r="8" spans="1:310" ht="20.100000000000001" customHeight="1">
      <c r="B8" s="23" t="s">
        <v>906</v>
      </c>
      <c r="F8" s="27" t="s">
        <v>374</v>
      </c>
      <c r="G8" s="37">
        <v>78</v>
      </c>
      <c r="H8" s="37">
        <v>61</v>
      </c>
      <c r="I8" s="37">
        <v>91</v>
      </c>
      <c r="J8" s="37">
        <v>108</v>
      </c>
      <c r="K8" s="37">
        <v>109</v>
      </c>
      <c r="L8" s="37">
        <v>47</v>
      </c>
      <c r="M8" s="37">
        <v>130</v>
      </c>
      <c r="N8" s="37">
        <v>89</v>
      </c>
      <c r="O8" s="37">
        <v>110</v>
      </c>
      <c r="P8" s="37">
        <v>126</v>
      </c>
      <c r="Q8" s="37">
        <v>82</v>
      </c>
      <c r="R8" s="37">
        <v>108</v>
      </c>
      <c r="S8" s="37">
        <v>102</v>
      </c>
      <c r="T8" s="37">
        <v>77</v>
      </c>
      <c r="U8" s="37">
        <v>113</v>
      </c>
      <c r="V8" s="37">
        <v>115</v>
      </c>
      <c r="W8" s="37">
        <v>107</v>
      </c>
      <c r="X8" s="37">
        <v>128</v>
      </c>
      <c r="Y8" s="37">
        <v>162</v>
      </c>
      <c r="Z8" s="37">
        <v>170</v>
      </c>
      <c r="AA8" s="37">
        <v>174</v>
      </c>
      <c r="AB8" s="37">
        <v>294</v>
      </c>
      <c r="AC8" s="37">
        <v>164</v>
      </c>
      <c r="AD8" s="37">
        <v>152</v>
      </c>
      <c r="AE8" s="37">
        <v>184</v>
      </c>
      <c r="AF8" s="37">
        <v>184</v>
      </c>
      <c r="AG8" s="37">
        <v>195</v>
      </c>
      <c r="AH8" s="37">
        <v>249</v>
      </c>
      <c r="AI8" s="37">
        <v>187</v>
      </c>
      <c r="AJ8" s="37">
        <v>397</v>
      </c>
      <c r="AK8" s="37">
        <v>282</v>
      </c>
      <c r="AL8" s="37">
        <v>246</v>
      </c>
      <c r="AM8" s="37">
        <v>345</v>
      </c>
      <c r="AN8" s="37">
        <v>327</v>
      </c>
      <c r="AO8" s="37">
        <v>356</v>
      </c>
      <c r="AP8" s="37">
        <v>420</v>
      </c>
      <c r="AQ8" s="37">
        <v>350</v>
      </c>
      <c r="AR8" s="37">
        <v>440</v>
      </c>
      <c r="AS8" s="37">
        <v>467</v>
      </c>
      <c r="AT8" s="37">
        <v>409</v>
      </c>
      <c r="AU8" s="37">
        <v>468</v>
      </c>
      <c r="AV8" s="37">
        <v>472</v>
      </c>
      <c r="AW8" s="37">
        <v>425</v>
      </c>
      <c r="AX8" s="37">
        <v>527</v>
      </c>
      <c r="AY8" s="37">
        <v>1103</v>
      </c>
      <c r="AZ8" s="37">
        <v>1345</v>
      </c>
      <c r="BA8" s="37">
        <v>1311</v>
      </c>
      <c r="BB8" s="37">
        <v>1343</v>
      </c>
      <c r="BC8" s="37">
        <v>1503</v>
      </c>
      <c r="BD8" s="37">
        <v>1402</v>
      </c>
      <c r="BE8" s="37">
        <v>1590</v>
      </c>
      <c r="BF8" s="37">
        <v>1912</v>
      </c>
      <c r="BG8" s="37">
        <v>1615</v>
      </c>
      <c r="BH8" s="37">
        <v>1361</v>
      </c>
      <c r="BI8" s="37">
        <v>1465</v>
      </c>
      <c r="BJ8" s="37">
        <v>1500</v>
      </c>
      <c r="BK8" s="37">
        <v>1586</v>
      </c>
      <c r="BL8" s="37">
        <v>1708</v>
      </c>
      <c r="BM8" s="37">
        <v>1694</v>
      </c>
      <c r="BN8" s="37">
        <v>1706</v>
      </c>
      <c r="BO8" s="37">
        <v>1810</v>
      </c>
      <c r="BP8" s="37">
        <v>1692</v>
      </c>
      <c r="BQ8" s="37">
        <v>1736</v>
      </c>
      <c r="BR8" s="37">
        <v>2134</v>
      </c>
      <c r="BS8" s="37">
        <v>1819</v>
      </c>
      <c r="BT8" s="37">
        <v>1892</v>
      </c>
      <c r="BU8" s="37">
        <v>1653</v>
      </c>
      <c r="BV8" s="37">
        <v>1964</v>
      </c>
      <c r="BW8" s="37">
        <v>1988</v>
      </c>
      <c r="BX8" s="37">
        <v>2447</v>
      </c>
      <c r="BY8" s="37">
        <v>2413</v>
      </c>
      <c r="BZ8" s="37">
        <v>2957</v>
      </c>
      <c r="CA8" s="37">
        <v>2651</v>
      </c>
      <c r="CB8" s="37">
        <v>3070</v>
      </c>
      <c r="CC8" s="37">
        <v>3280</v>
      </c>
      <c r="CD8" s="37">
        <v>2736</v>
      </c>
      <c r="CE8" s="37">
        <v>3602</v>
      </c>
      <c r="CF8" s="37">
        <v>2469</v>
      </c>
      <c r="CG8" s="37">
        <v>3089</v>
      </c>
      <c r="CH8" s="37">
        <v>3189</v>
      </c>
      <c r="CI8" s="37">
        <v>3423</v>
      </c>
      <c r="CJ8" s="37">
        <v>4706</v>
      </c>
      <c r="CK8" s="37">
        <v>3087</v>
      </c>
      <c r="CL8" s="37">
        <v>2754</v>
      </c>
      <c r="CM8" s="37">
        <v>2881</v>
      </c>
      <c r="CN8" s="37">
        <v>3036</v>
      </c>
      <c r="CO8" s="37">
        <v>3553</v>
      </c>
      <c r="CP8" s="37">
        <v>3571</v>
      </c>
      <c r="CQ8" s="37">
        <v>2909</v>
      </c>
      <c r="CR8" s="37">
        <v>3532</v>
      </c>
      <c r="CS8" s="37">
        <v>3432</v>
      </c>
      <c r="CT8" s="37">
        <v>3519</v>
      </c>
      <c r="CU8" s="37">
        <v>3839</v>
      </c>
      <c r="CV8" s="37">
        <v>3960</v>
      </c>
      <c r="CW8" s="37">
        <v>3597</v>
      </c>
      <c r="CX8" s="37">
        <v>4120</v>
      </c>
      <c r="CY8" s="37">
        <v>3834</v>
      </c>
      <c r="CZ8" s="37">
        <v>4313</v>
      </c>
      <c r="DA8" s="37">
        <v>4676</v>
      </c>
      <c r="DB8" s="37">
        <v>4128</v>
      </c>
      <c r="DC8" s="37">
        <v>4466</v>
      </c>
      <c r="DD8" s="37">
        <v>4381</v>
      </c>
      <c r="DE8" s="37">
        <v>3715</v>
      </c>
      <c r="DF8" s="37">
        <v>3510</v>
      </c>
      <c r="DG8" s="37">
        <v>3617</v>
      </c>
      <c r="DH8" s="37">
        <v>3331</v>
      </c>
      <c r="DI8" s="37">
        <v>2852</v>
      </c>
      <c r="DJ8" s="37">
        <v>3759</v>
      </c>
      <c r="DK8" s="37">
        <v>3641</v>
      </c>
      <c r="DL8" s="37">
        <v>3356</v>
      </c>
      <c r="DM8" s="37">
        <v>2976</v>
      </c>
      <c r="DN8" s="37">
        <v>3417</v>
      </c>
      <c r="DO8" s="37">
        <v>3622</v>
      </c>
      <c r="DP8" s="37">
        <v>3885</v>
      </c>
      <c r="DQ8" s="37">
        <v>4702</v>
      </c>
      <c r="DR8" s="37">
        <v>4712</v>
      </c>
      <c r="DS8" s="51">
        <v>4354</v>
      </c>
      <c r="DT8" s="51">
        <v>4449</v>
      </c>
      <c r="DU8" s="51">
        <v>4531</v>
      </c>
      <c r="DV8" s="51">
        <v>4577</v>
      </c>
      <c r="DW8" s="51">
        <v>4787</v>
      </c>
      <c r="DX8" s="51">
        <v>6277</v>
      </c>
      <c r="DY8" s="51">
        <v>6180</v>
      </c>
      <c r="DZ8" s="51">
        <v>5852</v>
      </c>
      <c r="EA8" s="51">
        <v>6738</v>
      </c>
      <c r="EB8" s="57">
        <v>5301</v>
      </c>
      <c r="EC8" s="57">
        <v>5959</v>
      </c>
      <c r="ED8" s="57">
        <v>5966</v>
      </c>
      <c r="EE8" s="57">
        <v>6236</v>
      </c>
      <c r="EF8" s="57">
        <v>5872</v>
      </c>
      <c r="EG8" s="57">
        <v>5440</v>
      </c>
      <c r="EH8" s="57">
        <v>5782</v>
      </c>
      <c r="EI8" s="57">
        <v>6140</v>
      </c>
      <c r="EJ8" s="57">
        <v>6721</v>
      </c>
      <c r="EK8" s="57">
        <v>7153</v>
      </c>
      <c r="EL8" s="57">
        <v>6802</v>
      </c>
      <c r="EM8" s="57">
        <v>6722</v>
      </c>
      <c r="EN8" s="57">
        <v>6509</v>
      </c>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row>
    <row r="9" spans="1:310" ht="20.100000000000001" customHeight="1">
      <c r="B9" s="23" t="s">
        <v>906</v>
      </c>
      <c r="F9" s="27" t="s">
        <v>398</v>
      </c>
      <c r="G9" s="37">
        <v>12</v>
      </c>
      <c r="H9" s="37">
        <v>14</v>
      </c>
      <c r="I9" s="37">
        <v>20</v>
      </c>
      <c r="J9" s="37">
        <v>25</v>
      </c>
      <c r="K9" s="37">
        <v>48</v>
      </c>
      <c r="L9" s="37">
        <v>31</v>
      </c>
      <c r="M9" s="37">
        <v>21</v>
      </c>
      <c r="N9" s="37">
        <v>15</v>
      </c>
      <c r="O9" s="37">
        <v>22</v>
      </c>
      <c r="P9" s="37">
        <v>25</v>
      </c>
      <c r="Q9" s="37">
        <v>18</v>
      </c>
      <c r="R9" s="37">
        <v>31</v>
      </c>
      <c r="S9" s="37">
        <v>23</v>
      </c>
      <c r="T9" s="37">
        <v>26</v>
      </c>
      <c r="U9" s="37">
        <v>27</v>
      </c>
      <c r="V9" s="37">
        <v>22</v>
      </c>
      <c r="W9" s="37">
        <v>25</v>
      </c>
      <c r="X9" s="37">
        <v>26</v>
      </c>
      <c r="Y9" s="37">
        <v>29</v>
      </c>
      <c r="Z9" s="37">
        <v>26</v>
      </c>
      <c r="AA9" s="37">
        <v>16</v>
      </c>
      <c r="AB9" s="37">
        <v>28</v>
      </c>
      <c r="AC9" s="37">
        <v>41</v>
      </c>
      <c r="AD9" s="37">
        <v>38</v>
      </c>
      <c r="AE9" s="37">
        <v>109</v>
      </c>
      <c r="AF9" s="37">
        <v>89</v>
      </c>
      <c r="AG9" s="37">
        <v>95</v>
      </c>
      <c r="AH9" s="37">
        <v>67</v>
      </c>
      <c r="AI9" s="37">
        <v>82</v>
      </c>
      <c r="AJ9" s="37">
        <v>96</v>
      </c>
      <c r="AK9" s="37">
        <v>106</v>
      </c>
      <c r="AL9" s="37">
        <v>137</v>
      </c>
      <c r="AM9" s="37">
        <v>95</v>
      </c>
      <c r="AN9" s="37">
        <v>135</v>
      </c>
      <c r="AO9" s="37">
        <v>189</v>
      </c>
      <c r="AP9" s="37">
        <v>242</v>
      </c>
      <c r="AQ9" s="37">
        <v>395</v>
      </c>
      <c r="AR9" s="37">
        <v>264</v>
      </c>
      <c r="AS9" s="37">
        <v>220</v>
      </c>
      <c r="AT9" s="37">
        <v>307</v>
      </c>
      <c r="AU9" s="37">
        <v>195</v>
      </c>
      <c r="AV9" s="37">
        <v>235</v>
      </c>
      <c r="AW9" s="37">
        <v>251</v>
      </c>
      <c r="AX9" s="37">
        <v>291</v>
      </c>
      <c r="AY9" s="37">
        <v>396</v>
      </c>
      <c r="AZ9" s="37">
        <v>344</v>
      </c>
      <c r="BA9" s="37">
        <v>384</v>
      </c>
      <c r="BB9" s="37">
        <v>346</v>
      </c>
      <c r="BC9" s="37">
        <v>528</v>
      </c>
      <c r="BD9" s="37">
        <v>429</v>
      </c>
      <c r="BE9" s="37">
        <v>366</v>
      </c>
      <c r="BF9" s="37">
        <v>390</v>
      </c>
      <c r="BG9" s="37">
        <v>296</v>
      </c>
      <c r="BH9" s="37">
        <v>617</v>
      </c>
      <c r="BI9" s="37">
        <v>525</v>
      </c>
      <c r="BJ9" s="37">
        <v>443</v>
      </c>
      <c r="BK9" s="37">
        <v>507</v>
      </c>
      <c r="BL9" s="37">
        <v>428</v>
      </c>
      <c r="BM9" s="37">
        <v>523</v>
      </c>
      <c r="BN9" s="37">
        <v>473</v>
      </c>
      <c r="BO9" s="37">
        <v>411</v>
      </c>
      <c r="BP9" s="37">
        <v>495</v>
      </c>
      <c r="BQ9" s="37">
        <v>469</v>
      </c>
      <c r="BR9" s="37">
        <v>683</v>
      </c>
      <c r="BS9" s="37">
        <v>550</v>
      </c>
      <c r="BT9" s="37">
        <v>676</v>
      </c>
      <c r="BU9" s="37">
        <v>519</v>
      </c>
      <c r="BV9" s="37">
        <v>435</v>
      </c>
      <c r="BW9" s="37">
        <v>452</v>
      </c>
      <c r="BX9" s="37">
        <v>124</v>
      </c>
      <c r="BY9" s="37">
        <v>973</v>
      </c>
      <c r="BZ9" s="37">
        <v>847</v>
      </c>
      <c r="CA9" s="37">
        <v>926</v>
      </c>
      <c r="CB9" s="37">
        <v>784</v>
      </c>
      <c r="CC9" s="37">
        <v>920</v>
      </c>
      <c r="CD9" s="37">
        <v>971</v>
      </c>
      <c r="CE9" s="37">
        <v>1191</v>
      </c>
      <c r="CF9" s="37">
        <v>1125</v>
      </c>
      <c r="CG9" s="37">
        <v>991</v>
      </c>
      <c r="CH9" s="37">
        <v>1237</v>
      </c>
      <c r="CI9" s="37">
        <v>1075</v>
      </c>
      <c r="CJ9" s="37">
        <v>1083</v>
      </c>
      <c r="CK9" s="37">
        <v>917</v>
      </c>
      <c r="CL9" s="37">
        <v>1215</v>
      </c>
      <c r="CM9" s="37">
        <v>778</v>
      </c>
      <c r="CN9" s="37">
        <v>1178</v>
      </c>
      <c r="CO9" s="37">
        <v>1350</v>
      </c>
      <c r="CP9" s="37">
        <v>1026</v>
      </c>
      <c r="CQ9" s="37">
        <v>1354</v>
      </c>
      <c r="CR9" s="37">
        <v>1168</v>
      </c>
      <c r="CS9" s="37">
        <v>1139</v>
      </c>
      <c r="CT9" s="37">
        <v>1582</v>
      </c>
      <c r="CU9" s="37">
        <v>1094</v>
      </c>
      <c r="CV9" s="37">
        <v>1212</v>
      </c>
      <c r="CW9" s="37">
        <v>1273</v>
      </c>
      <c r="CX9" s="37">
        <v>847</v>
      </c>
      <c r="CY9" s="37">
        <v>1533</v>
      </c>
      <c r="CZ9" s="37">
        <v>1355</v>
      </c>
      <c r="DA9" s="37">
        <v>1377</v>
      </c>
      <c r="DB9" s="37">
        <v>1604</v>
      </c>
      <c r="DC9" s="37">
        <v>1373</v>
      </c>
      <c r="DD9" s="37">
        <v>1295</v>
      </c>
      <c r="DE9" s="37">
        <v>1518</v>
      </c>
      <c r="DF9" s="37">
        <v>956</v>
      </c>
      <c r="DG9" s="37">
        <v>1260</v>
      </c>
      <c r="DH9" s="37">
        <v>1541</v>
      </c>
      <c r="DI9" s="37">
        <v>1264</v>
      </c>
      <c r="DJ9" s="37">
        <v>1295</v>
      </c>
      <c r="DK9" s="37">
        <v>1496</v>
      </c>
      <c r="DL9" s="37">
        <v>1624</v>
      </c>
      <c r="DM9" s="37">
        <v>1845</v>
      </c>
      <c r="DN9" s="37">
        <v>2002</v>
      </c>
      <c r="DO9" s="37">
        <v>2051</v>
      </c>
      <c r="DP9" s="37">
        <v>2401</v>
      </c>
      <c r="DQ9" s="37">
        <v>2509</v>
      </c>
      <c r="DR9" s="37">
        <v>2871</v>
      </c>
      <c r="DS9" s="51">
        <v>2379</v>
      </c>
      <c r="DT9" s="51">
        <v>726</v>
      </c>
      <c r="DU9" s="51">
        <v>2522</v>
      </c>
      <c r="DV9" s="51">
        <v>2363</v>
      </c>
      <c r="DW9" s="51">
        <v>2451</v>
      </c>
      <c r="DX9" s="51">
        <v>2597</v>
      </c>
      <c r="DY9" s="51">
        <v>2351</v>
      </c>
      <c r="DZ9" s="51">
        <v>1812</v>
      </c>
      <c r="EA9" s="51">
        <v>1976</v>
      </c>
      <c r="EB9" s="57">
        <v>2471</v>
      </c>
      <c r="EC9" s="57">
        <v>1905</v>
      </c>
      <c r="ED9" s="57">
        <v>1786</v>
      </c>
      <c r="EE9" s="57">
        <v>987</v>
      </c>
      <c r="EF9" s="57">
        <v>894</v>
      </c>
      <c r="EG9" s="57">
        <v>1566</v>
      </c>
      <c r="EH9" s="57">
        <v>3475</v>
      </c>
      <c r="EI9" s="57">
        <v>2644</v>
      </c>
      <c r="EJ9" s="57">
        <v>2553</v>
      </c>
      <c r="EK9" s="57">
        <v>2816</v>
      </c>
      <c r="EL9" s="57">
        <v>3004</v>
      </c>
      <c r="EM9" s="57">
        <v>3172</v>
      </c>
      <c r="EN9" s="57">
        <v>3341</v>
      </c>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row>
    <row r="10" spans="1:310" ht="20.100000000000001" customHeight="1">
      <c r="B10" s="23" t="s">
        <v>906</v>
      </c>
      <c r="F10" s="27" t="s">
        <v>373</v>
      </c>
      <c r="G10" s="37">
        <v>1886</v>
      </c>
      <c r="H10" s="37">
        <v>1650</v>
      </c>
      <c r="I10" s="37">
        <v>1386</v>
      </c>
      <c r="J10" s="37">
        <v>1470</v>
      </c>
      <c r="K10" s="37">
        <v>1108</v>
      </c>
      <c r="L10" s="37">
        <v>1125</v>
      </c>
      <c r="M10" s="37">
        <v>1332</v>
      </c>
      <c r="N10" s="37">
        <v>1391</v>
      </c>
      <c r="O10" s="37">
        <v>1540</v>
      </c>
      <c r="P10" s="37">
        <v>1537</v>
      </c>
      <c r="Q10" s="37">
        <v>1722</v>
      </c>
      <c r="R10" s="37">
        <v>1893</v>
      </c>
      <c r="S10" s="37">
        <v>1947</v>
      </c>
      <c r="T10" s="37">
        <v>2231</v>
      </c>
      <c r="U10" s="37">
        <v>2260</v>
      </c>
      <c r="V10" s="37">
        <v>2292</v>
      </c>
      <c r="W10" s="37">
        <v>2618</v>
      </c>
      <c r="X10" s="37">
        <v>2913</v>
      </c>
      <c r="Y10" s="37">
        <v>3011</v>
      </c>
      <c r="Z10" s="37">
        <v>2993</v>
      </c>
      <c r="AA10" s="37">
        <v>3146</v>
      </c>
      <c r="AB10" s="37">
        <v>2972</v>
      </c>
      <c r="AC10" s="37">
        <v>2818</v>
      </c>
      <c r="AD10" s="37">
        <v>2708</v>
      </c>
      <c r="AE10" s="37">
        <v>2630</v>
      </c>
      <c r="AF10" s="37">
        <v>1844</v>
      </c>
      <c r="AG10" s="37">
        <v>2262</v>
      </c>
      <c r="AH10" s="37">
        <v>2462</v>
      </c>
      <c r="AI10" s="37">
        <v>2297</v>
      </c>
      <c r="AJ10" s="37">
        <v>2385</v>
      </c>
      <c r="AK10" s="37">
        <v>2626</v>
      </c>
      <c r="AL10" s="37">
        <v>2633</v>
      </c>
      <c r="AM10" s="37">
        <v>2565</v>
      </c>
      <c r="AN10" s="37">
        <v>2847</v>
      </c>
      <c r="AO10" s="37">
        <v>2593</v>
      </c>
      <c r="AP10" s="37">
        <v>2704</v>
      </c>
      <c r="AQ10" s="37">
        <v>2565</v>
      </c>
      <c r="AR10" s="37">
        <v>1624</v>
      </c>
      <c r="AS10" s="37">
        <v>2568</v>
      </c>
      <c r="AT10" s="37">
        <v>3069</v>
      </c>
      <c r="AU10" s="37">
        <v>1839</v>
      </c>
      <c r="AV10" s="37">
        <v>2915</v>
      </c>
      <c r="AW10" s="37">
        <v>2927</v>
      </c>
      <c r="AX10" s="37">
        <v>2391</v>
      </c>
      <c r="AY10" s="37">
        <v>2713</v>
      </c>
      <c r="AZ10" s="37">
        <v>2675</v>
      </c>
      <c r="BA10" s="37">
        <v>3000</v>
      </c>
      <c r="BB10" s="37">
        <v>3107</v>
      </c>
      <c r="BC10" s="37">
        <v>3532</v>
      </c>
      <c r="BD10" s="37">
        <v>3870</v>
      </c>
      <c r="BE10" s="37">
        <v>3593</v>
      </c>
      <c r="BF10" s="37">
        <v>4371</v>
      </c>
      <c r="BG10" s="37">
        <v>4723</v>
      </c>
      <c r="BH10" s="37">
        <v>3620</v>
      </c>
      <c r="BI10" s="37">
        <v>4089</v>
      </c>
      <c r="BJ10" s="37">
        <v>4836</v>
      </c>
      <c r="BK10" s="37">
        <v>4958</v>
      </c>
      <c r="BL10" s="37">
        <v>5285</v>
      </c>
      <c r="BM10" s="37">
        <v>5657</v>
      </c>
      <c r="BN10" s="37">
        <v>5181</v>
      </c>
      <c r="BO10" s="37">
        <v>5517</v>
      </c>
      <c r="BP10" s="37">
        <v>5502</v>
      </c>
      <c r="BQ10" s="37">
        <v>5652</v>
      </c>
      <c r="BR10" s="37">
        <v>5383</v>
      </c>
      <c r="BS10" s="37">
        <v>5491</v>
      </c>
      <c r="BT10" s="37">
        <v>5444</v>
      </c>
      <c r="BU10" s="37">
        <v>5810</v>
      </c>
      <c r="BV10" s="37">
        <v>6027</v>
      </c>
      <c r="BW10" s="37">
        <v>6237</v>
      </c>
      <c r="BX10" s="37">
        <v>6115</v>
      </c>
      <c r="BY10" s="37">
        <v>5667</v>
      </c>
      <c r="BZ10" s="37">
        <v>6853</v>
      </c>
      <c r="CA10" s="37">
        <v>6757</v>
      </c>
      <c r="CB10" s="37">
        <v>7209</v>
      </c>
      <c r="CC10" s="37">
        <v>5944</v>
      </c>
      <c r="CD10" s="37">
        <v>4079</v>
      </c>
      <c r="CE10" s="37">
        <v>2103</v>
      </c>
      <c r="CF10" s="37">
        <v>4253</v>
      </c>
      <c r="CG10" s="37">
        <v>4254</v>
      </c>
      <c r="CH10" s="37">
        <v>5374</v>
      </c>
      <c r="CI10" s="37">
        <v>6216</v>
      </c>
      <c r="CJ10" s="37">
        <v>6068</v>
      </c>
      <c r="CK10" s="37">
        <v>5542</v>
      </c>
      <c r="CL10" s="37">
        <v>4733</v>
      </c>
      <c r="CM10" s="37">
        <v>5228</v>
      </c>
      <c r="CN10" s="37">
        <v>4860</v>
      </c>
      <c r="CO10" s="37">
        <v>2200</v>
      </c>
      <c r="CP10" s="37">
        <v>4070</v>
      </c>
      <c r="CQ10" s="37">
        <v>3431</v>
      </c>
      <c r="CR10" s="37">
        <v>2922</v>
      </c>
      <c r="CS10" s="37">
        <v>3629</v>
      </c>
      <c r="CT10" s="37">
        <v>3026</v>
      </c>
      <c r="CU10" s="37">
        <v>2689</v>
      </c>
      <c r="CV10" s="37">
        <v>1258</v>
      </c>
      <c r="CW10" s="37">
        <v>4999</v>
      </c>
      <c r="CX10" s="37">
        <v>3807</v>
      </c>
      <c r="CY10" s="37">
        <v>5177</v>
      </c>
      <c r="CZ10" s="37">
        <v>3352</v>
      </c>
      <c r="DA10" s="37">
        <v>4233</v>
      </c>
      <c r="DB10" s="37">
        <v>3578</v>
      </c>
      <c r="DC10" s="37">
        <v>3867</v>
      </c>
      <c r="DD10" s="37">
        <v>4274</v>
      </c>
      <c r="DE10" s="37">
        <v>4587</v>
      </c>
      <c r="DF10" s="37">
        <v>4721</v>
      </c>
      <c r="DG10" s="37">
        <v>3476</v>
      </c>
      <c r="DH10" s="37">
        <v>4416</v>
      </c>
      <c r="DI10" s="37">
        <v>4602</v>
      </c>
      <c r="DJ10" s="37">
        <v>5264</v>
      </c>
      <c r="DK10" s="37">
        <v>5555</v>
      </c>
      <c r="DL10" s="37">
        <v>5439</v>
      </c>
      <c r="DM10" s="37">
        <v>5270</v>
      </c>
      <c r="DN10" s="37">
        <v>5801</v>
      </c>
      <c r="DO10" s="37">
        <v>6432</v>
      </c>
      <c r="DP10" s="37">
        <v>5712</v>
      </c>
      <c r="DQ10" s="37">
        <v>5820</v>
      </c>
      <c r="DR10" s="37">
        <v>5811</v>
      </c>
      <c r="DS10" s="51">
        <v>5849</v>
      </c>
      <c r="DT10" s="51">
        <v>5553</v>
      </c>
      <c r="DU10" s="51">
        <v>5451</v>
      </c>
      <c r="DV10" s="51">
        <v>5395</v>
      </c>
      <c r="DW10" s="51">
        <v>4758</v>
      </c>
      <c r="DX10" s="51">
        <v>6122</v>
      </c>
      <c r="DY10" s="51">
        <v>7861</v>
      </c>
      <c r="DZ10" s="51">
        <v>6128</v>
      </c>
      <c r="EA10" s="51">
        <v>6857</v>
      </c>
      <c r="EB10" s="57">
        <v>6520</v>
      </c>
      <c r="EC10" s="57">
        <v>7903</v>
      </c>
      <c r="ED10" s="57">
        <v>9495</v>
      </c>
      <c r="EE10" s="57">
        <v>8565</v>
      </c>
      <c r="EF10" s="57">
        <v>9517</v>
      </c>
      <c r="EG10" s="57">
        <v>7828</v>
      </c>
      <c r="EH10" s="57">
        <v>7778</v>
      </c>
      <c r="EI10" s="57">
        <v>9318</v>
      </c>
      <c r="EJ10" s="57">
        <v>7523</v>
      </c>
      <c r="EK10" s="57">
        <v>8575</v>
      </c>
      <c r="EL10" s="57">
        <v>7839</v>
      </c>
      <c r="EM10" s="57">
        <v>7801</v>
      </c>
      <c r="EN10" s="57">
        <v>8684</v>
      </c>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row>
    <row r="11" spans="1:310" ht="20.100000000000001" customHeight="1">
      <c r="B11" s="23" t="s">
        <v>906</v>
      </c>
      <c r="F11" s="27" t="s">
        <v>372</v>
      </c>
      <c r="G11" s="37">
        <v>1307</v>
      </c>
      <c r="H11" s="37">
        <v>1320</v>
      </c>
      <c r="I11" s="37">
        <v>1367</v>
      </c>
      <c r="J11" s="37">
        <v>1806</v>
      </c>
      <c r="K11" s="37">
        <v>1377</v>
      </c>
      <c r="L11" s="37">
        <v>1393</v>
      </c>
      <c r="M11" s="37">
        <v>1231</v>
      </c>
      <c r="N11" s="37">
        <v>1368</v>
      </c>
      <c r="O11" s="37">
        <v>1299</v>
      </c>
      <c r="P11" s="37">
        <v>1181</v>
      </c>
      <c r="Q11" s="37">
        <v>1442</v>
      </c>
      <c r="R11" s="37">
        <v>1161</v>
      </c>
      <c r="S11" s="37">
        <v>1333</v>
      </c>
      <c r="T11" s="37">
        <v>1374</v>
      </c>
      <c r="U11" s="37">
        <v>1289</v>
      </c>
      <c r="V11" s="37">
        <v>1200</v>
      </c>
      <c r="W11" s="37">
        <v>1174</v>
      </c>
      <c r="X11" s="37">
        <v>1211</v>
      </c>
      <c r="Y11" s="37">
        <v>1189</v>
      </c>
      <c r="Z11" s="37">
        <v>1077</v>
      </c>
      <c r="AA11" s="37">
        <v>1256</v>
      </c>
      <c r="AB11" s="37">
        <v>1199</v>
      </c>
      <c r="AC11" s="37">
        <v>1427</v>
      </c>
      <c r="AD11" s="37">
        <v>1511</v>
      </c>
      <c r="AE11" s="37">
        <v>1419</v>
      </c>
      <c r="AF11" s="37">
        <v>1716</v>
      </c>
      <c r="AG11" s="37">
        <v>1361</v>
      </c>
      <c r="AH11" s="37">
        <v>1829</v>
      </c>
      <c r="AI11" s="37">
        <v>1488</v>
      </c>
      <c r="AJ11" s="37">
        <v>1264</v>
      </c>
      <c r="AK11" s="37">
        <v>1519</v>
      </c>
      <c r="AL11" s="37">
        <v>1152</v>
      </c>
      <c r="AM11" s="37">
        <v>1518</v>
      </c>
      <c r="AN11" s="37">
        <v>1048</v>
      </c>
      <c r="AO11" s="37">
        <v>1485</v>
      </c>
      <c r="AP11" s="37">
        <v>1038</v>
      </c>
      <c r="AQ11" s="37">
        <v>1046</v>
      </c>
      <c r="AR11" s="37">
        <v>1458</v>
      </c>
      <c r="AS11" s="37">
        <v>1817</v>
      </c>
      <c r="AT11" s="37">
        <v>2606</v>
      </c>
      <c r="AU11" s="37">
        <v>2940</v>
      </c>
      <c r="AV11" s="37">
        <v>3419</v>
      </c>
      <c r="AW11" s="37">
        <v>3452</v>
      </c>
      <c r="AX11" s="37">
        <v>3622</v>
      </c>
      <c r="AY11" s="37">
        <v>3569</v>
      </c>
      <c r="AZ11" s="37">
        <v>4462</v>
      </c>
      <c r="BA11" s="37">
        <v>3935</v>
      </c>
      <c r="BB11" s="37">
        <v>3809</v>
      </c>
      <c r="BC11" s="37">
        <v>3784</v>
      </c>
      <c r="BD11" s="37">
        <v>3718</v>
      </c>
      <c r="BE11" s="37">
        <v>3829</v>
      </c>
      <c r="BF11" s="37">
        <v>3226</v>
      </c>
      <c r="BG11" s="37">
        <v>4201</v>
      </c>
      <c r="BH11" s="37">
        <v>4296</v>
      </c>
      <c r="BI11" s="37">
        <v>3235</v>
      </c>
      <c r="BJ11" s="37">
        <v>4269</v>
      </c>
      <c r="BK11" s="37">
        <v>2631</v>
      </c>
      <c r="BL11" s="37">
        <v>2476</v>
      </c>
      <c r="BM11" s="37">
        <v>5015</v>
      </c>
      <c r="BN11" s="37">
        <v>3027</v>
      </c>
      <c r="BO11" s="37">
        <v>4501</v>
      </c>
      <c r="BP11" s="37">
        <v>5766</v>
      </c>
      <c r="BQ11" s="37">
        <v>8822</v>
      </c>
      <c r="BR11" s="37">
        <v>8544</v>
      </c>
      <c r="BS11" s="37">
        <v>8337</v>
      </c>
      <c r="BT11" s="37">
        <v>10837</v>
      </c>
      <c r="BU11" s="37">
        <v>11025</v>
      </c>
      <c r="BV11" s="37">
        <v>10299</v>
      </c>
      <c r="BW11" s="37">
        <v>8666</v>
      </c>
      <c r="BX11" s="37">
        <v>10246</v>
      </c>
      <c r="BY11" s="37">
        <v>8318</v>
      </c>
      <c r="BZ11" s="37">
        <v>8687</v>
      </c>
      <c r="CA11" s="37">
        <v>9698</v>
      </c>
      <c r="CB11" s="37">
        <v>13327</v>
      </c>
      <c r="CC11" s="37">
        <v>20612</v>
      </c>
      <c r="CD11" s="37">
        <v>18583</v>
      </c>
      <c r="CE11" s="37">
        <v>15977</v>
      </c>
      <c r="CF11" s="37">
        <v>12206</v>
      </c>
      <c r="CG11" s="37">
        <v>9478</v>
      </c>
      <c r="CH11" s="37">
        <v>10953</v>
      </c>
      <c r="CI11" s="37">
        <v>11165</v>
      </c>
      <c r="CJ11" s="37">
        <v>17885</v>
      </c>
      <c r="CK11" s="37">
        <v>19588</v>
      </c>
      <c r="CL11" s="37">
        <v>20124</v>
      </c>
      <c r="CM11" s="37">
        <v>17645</v>
      </c>
      <c r="CN11" s="37">
        <v>19268</v>
      </c>
      <c r="CO11" s="37">
        <v>21058</v>
      </c>
      <c r="CP11" s="37">
        <v>19131</v>
      </c>
      <c r="CQ11" s="37">
        <v>14394</v>
      </c>
      <c r="CR11" s="37">
        <v>15230</v>
      </c>
      <c r="CS11" s="37">
        <v>11734</v>
      </c>
      <c r="CT11" s="37">
        <v>9648</v>
      </c>
      <c r="CU11" s="37">
        <v>12453</v>
      </c>
      <c r="CV11" s="37">
        <v>13887</v>
      </c>
      <c r="CW11" s="37">
        <v>12945</v>
      </c>
      <c r="CX11" s="37">
        <v>17483</v>
      </c>
      <c r="CY11" s="37">
        <v>13738</v>
      </c>
      <c r="CZ11" s="37">
        <v>10135</v>
      </c>
      <c r="DA11" s="37">
        <v>10099</v>
      </c>
      <c r="DB11" s="37">
        <v>4481</v>
      </c>
      <c r="DC11" s="37">
        <v>8065</v>
      </c>
      <c r="DD11" s="37">
        <v>6831</v>
      </c>
      <c r="DE11" s="37">
        <v>6298</v>
      </c>
      <c r="DF11" s="37">
        <v>2816</v>
      </c>
      <c r="DG11" s="37">
        <v>3275</v>
      </c>
      <c r="DH11" s="37">
        <v>4937</v>
      </c>
      <c r="DI11" s="37">
        <v>5346</v>
      </c>
      <c r="DJ11" s="37">
        <v>16003</v>
      </c>
      <c r="DK11" s="37">
        <v>18327</v>
      </c>
      <c r="DL11" s="37">
        <v>14116</v>
      </c>
      <c r="DM11" s="37">
        <v>14478</v>
      </c>
      <c r="DN11" s="37">
        <v>17575</v>
      </c>
      <c r="DO11" s="37">
        <v>18497</v>
      </c>
      <c r="DP11" s="37">
        <v>16716</v>
      </c>
      <c r="DQ11" s="37">
        <v>19297</v>
      </c>
      <c r="DR11" s="37">
        <v>28078</v>
      </c>
      <c r="DS11" s="51">
        <v>24854</v>
      </c>
      <c r="DT11" s="51">
        <v>29143</v>
      </c>
      <c r="DU11" s="51">
        <v>27902</v>
      </c>
      <c r="DV11" s="51">
        <v>27772</v>
      </c>
      <c r="DW11" s="51">
        <v>27399</v>
      </c>
      <c r="DX11" s="51">
        <v>24647</v>
      </c>
      <c r="DY11" s="51">
        <v>19184</v>
      </c>
      <c r="DZ11" s="51">
        <v>29890</v>
      </c>
      <c r="EA11" s="51">
        <v>33469</v>
      </c>
      <c r="EB11" s="57">
        <v>47095</v>
      </c>
      <c r="EC11" s="57">
        <v>48312</v>
      </c>
      <c r="ED11" s="57">
        <v>41014</v>
      </c>
      <c r="EE11" s="57">
        <v>52521</v>
      </c>
      <c r="EF11" s="57">
        <v>71508</v>
      </c>
      <c r="EG11" s="57">
        <v>52167</v>
      </c>
      <c r="EH11" s="57">
        <v>58892</v>
      </c>
      <c r="EI11" s="57">
        <v>51815</v>
      </c>
      <c r="EJ11" s="57">
        <v>42199</v>
      </c>
      <c r="EK11" s="57">
        <v>36892</v>
      </c>
      <c r="EL11" s="57">
        <v>42465</v>
      </c>
      <c r="EM11" s="57">
        <v>40367</v>
      </c>
      <c r="EN11" s="57">
        <v>36651</v>
      </c>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row>
    <row r="12" spans="1:310" ht="28.35" customHeight="1">
      <c r="B12" s="23" t="s">
        <v>906</v>
      </c>
      <c r="F12" s="34" t="s">
        <v>399</v>
      </c>
      <c r="G12" s="37" t="s">
        <v>904</v>
      </c>
      <c r="H12" s="37" t="s">
        <v>904</v>
      </c>
      <c r="I12" s="37" t="s">
        <v>904</v>
      </c>
      <c r="J12" s="37" t="s">
        <v>904</v>
      </c>
      <c r="K12" s="37" t="s">
        <v>904</v>
      </c>
      <c r="L12" s="37" t="s">
        <v>904</v>
      </c>
      <c r="M12" s="37" t="s">
        <v>904</v>
      </c>
      <c r="N12" s="37" t="s">
        <v>904</v>
      </c>
      <c r="O12" s="37" t="s">
        <v>904</v>
      </c>
      <c r="P12" s="37" t="s">
        <v>904</v>
      </c>
      <c r="Q12" s="37" t="s">
        <v>904</v>
      </c>
      <c r="R12" s="37" t="s">
        <v>904</v>
      </c>
      <c r="S12" s="37" t="s">
        <v>904</v>
      </c>
      <c r="T12" s="37" t="s">
        <v>904</v>
      </c>
      <c r="U12" s="37" t="s">
        <v>904</v>
      </c>
      <c r="V12" s="37" t="s">
        <v>904</v>
      </c>
      <c r="W12" s="37" t="s">
        <v>904</v>
      </c>
      <c r="X12" s="37" t="s">
        <v>904</v>
      </c>
      <c r="Y12" s="37">
        <v>3546</v>
      </c>
      <c r="Z12" s="37">
        <v>4040</v>
      </c>
      <c r="AA12" s="37">
        <v>1695</v>
      </c>
      <c r="AB12" s="37">
        <v>3155</v>
      </c>
      <c r="AC12" s="37">
        <v>3175</v>
      </c>
      <c r="AD12" s="37">
        <v>2238</v>
      </c>
      <c r="AE12" s="37">
        <v>2747</v>
      </c>
      <c r="AF12" s="37">
        <v>2930</v>
      </c>
      <c r="AG12" s="37">
        <v>2523</v>
      </c>
      <c r="AH12" s="37">
        <v>2640</v>
      </c>
      <c r="AI12" s="37">
        <v>1810</v>
      </c>
      <c r="AJ12" s="37">
        <v>1682</v>
      </c>
      <c r="AK12" s="37">
        <v>2340</v>
      </c>
      <c r="AL12" s="37">
        <v>1136</v>
      </c>
      <c r="AM12" s="37">
        <v>2155</v>
      </c>
      <c r="AN12" s="37">
        <v>1972</v>
      </c>
      <c r="AO12" s="37">
        <v>2804</v>
      </c>
      <c r="AP12" s="37">
        <v>4226</v>
      </c>
      <c r="AQ12" s="37">
        <v>4010</v>
      </c>
      <c r="AR12" s="37">
        <v>5199</v>
      </c>
      <c r="AS12" s="37">
        <v>3879</v>
      </c>
      <c r="AT12" s="37">
        <v>4153</v>
      </c>
      <c r="AU12" s="37">
        <v>3786</v>
      </c>
      <c r="AV12" s="37">
        <v>3604</v>
      </c>
      <c r="AW12" s="37">
        <v>2640</v>
      </c>
      <c r="AX12" s="37">
        <v>1671</v>
      </c>
      <c r="AY12" s="37">
        <v>4624</v>
      </c>
      <c r="AZ12" s="37">
        <v>918</v>
      </c>
      <c r="BA12" s="37">
        <v>7413</v>
      </c>
      <c r="BB12" s="37">
        <v>8615</v>
      </c>
      <c r="BC12" s="37">
        <v>5918</v>
      </c>
      <c r="BD12" s="37">
        <v>8426</v>
      </c>
      <c r="BE12" s="37">
        <v>9017</v>
      </c>
      <c r="BF12" s="37">
        <v>13175</v>
      </c>
      <c r="BG12" s="37">
        <v>16559</v>
      </c>
      <c r="BH12" s="37">
        <v>20813</v>
      </c>
      <c r="BI12" s="37">
        <v>16728</v>
      </c>
      <c r="BJ12" s="37">
        <v>19937</v>
      </c>
      <c r="BK12" s="37">
        <v>16492</v>
      </c>
      <c r="BL12" s="37">
        <v>12209</v>
      </c>
      <c r="BM12" s="37">
        <v>21491</v>
      </c>
      <c r="BN12" s="37">
        <v>29966</v>
      </c>
      <c r="BO12" s="37">
        <v>18794</v>
      </c>
      <c r="BP12" s="37">
        <v>21191</v>
      </c>
      <c r="BQ12" s="37">
        <v>19196</v>
      </c>
      <c r="BR12" s="37">
        <v>19312</v>
      </c>
      <c r="BS12" s="37">
        <v>15727</v>
      </c>
      <c r="BT12" s="37">
        <v>18933</v>
      </c>
      <c r="BU12" s="37">
        <v>18353</v>
      </c>
      <c r="BV12" s="37">
        <v>18810</v>
      </c>
      <c r="BW12" s="37">
        <v>21463</v>
      </c>
      <c r="BX12" s="37">
        <v>22048</v>
      </c>
      <c r="BY12" s="37">
        <v>22185</v>
      </c>
      <c r="BZ12" s="37">
        <v>11945</v>
      </c>
      <c r="CA12" s="37">
        <v>22236</v>
      </c>
      <c r="CB12" s="37">
        <v>26130</v>
      </c>
      <c r="CC12" s="37">
        <v>17222</v>
      </c>
      <c r="CD12" s="37">
        <v>6788</v>
      </c>
      <c r="CE12" s="37">
        <v>14012</v>
      </c>
      <c r="CF12" s="37">
        <v>18300</v>
      </c>
      <c r="CG12" s="37">
        <v>21303</v>
      </c>
      <c r="CH12" s="37">
        <v>17433</v>
      </c>
      <c r="CI12" s="37">
        <v>21550</v>
      </c>
      <c r="CJ12" s="37">
        <v>18204</v>
      </c>
      <c r="CK12" s="37">
        <v>22953</v>
      </c>
      <c r="CL12" s="37">
        <v>23583</v>
      </c>
      <c r="CM12" s="37">
        <v>20416</v>
      </c>
      <c r="CN12" s="37">
        <v>19614</v>
      </c>
      <c r="CO12" s="37">
        <v>17253</v>
      </c>
      <c r="CP12" s="37">
        <v>22159</v>
      </c>
      <c r="CQ12" s="37">
        <v>22545</v>
      </c>
      <c r="CR12" s="37">
        <v>18404</v>
      </c>
      <c r="CS12" s="37">
        <v>23434</v>
      </c>
      <c r="CT12" s="37">
        <v>24586</v>
      </c>
      <c r="CU12" s="37">
        <v>24113</v>
      </c>
      <c r="CV12" s="37">
        <v>20543</v>
      </c>
      <c r="CW12" s="37">
        <v>22489</v>
      </c>
      <c r="CX12" s="37">
        <v>23350</v>
      </c>
      <c r="CY12" s="37">
        <v>23547</v>
      </c>
      <c r="CZ12" s="37">
        <v>20261</v>
      </c>
      <c r="DA12" s="37">
        <v>22189</v>
      </c>
      <c r="DB12" s="37">
        <v>24967</v>
      </c>
      <c r="DC12" s="37">
        <v>26476</v>
      </c>
      <c r="DD12" s="37">
        <v>21803</v>
      </c>
      <c r="DE12" s="37">
        <v>18433</v>
      </c>
      <c r="DF12" s="37">
        <v>25971</v>
      </c>
      <c r="DG12" s="37">
        <v>21281</v>
      </c>
      <c r="DH12" s="37">
        <v>23511</v>
      </c>
      <c r="DI12" s="37">
        <v>25907</v>
      </c>
      <c r="DJ12" s="37">
        <v>28757</v>
      </c>
      <c r="DK12" s="37">
        <v>30377</v>
      </c>
      <c r="DL12" s="37">
        <v>28362</v>
      </c>
      <c r="DM12" s="37">
        <v>31616</v>
      </c>
      <c r="DN12" s="37">
        <v>35222</v>
      </c>
      <c r="DO12" s="37">
        <v>25338</v>
      </c>
      <c r="DP12" s="37">
        <v>31927</v>
      </c>
      <c r="DQ12" s="37">
        <v>32289</v>
      </c>
      <c r="DR12" s="37">
        <v>25172</v>
      </c>
      <c r="DS12" s="51">
        <v>32588</v>
      </c>
      <c r="DT12" s="51">
        <v>28323</v>
      </c>
      <c r="DU12" s="51">
        <v>27243</v>
      </c>
      <c r="DV12" s="51">
        <v>28388</v>
      </c>
      <c r="DW12" s="51">
        <v>19887</v>
      </c>
      <c r="DX12" s="51">
        <v>21637</v>
      </c>
      <c r="DY12" s="51">
        <v>40492</v>
      </c>
      <c r="DZ12" s="51">
        <v>38077</v>
      </c>
      <c r="EA12" s="51">
        <v>26745</v>
      </c>
      <c r="EB12" s="57">
        <v>31695</v>
      </c>
      <c r="EC12" s="57">
        <v>27518</v>
      </c>
      <c r="ED12" s="57">
        <v>39411</v>
      </c>
      <c r="EE12" s="57">
        <v>30263</v>
      </c>
      <c r="EF12" s="57">
        <v>30118</v>
      </c>
      <c r="EG12" s="57">
        <v>33723</v>
      </c>
      <c r="EH12" s="57">
        <v>40730</v>
      </c>
      <c r="EI12" s="57">
        <v>36895</v>
      </c>
      <c r="EJ12" s="57">
        <v>32753</v>
      </c>
      <c r="EK12" s="57">
        <v>37351</v>
      </c>
      <c r="EL12" s="57">
        <v>40175</v>
      </c>
      <c r="EM12" s="57">
        <v>34187</v>
      </c>
      <c r="EN12" s="57">
        <v>35537</v>
      </c>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row>
    <row r="13" spans="1:310" ht="28.35" customHeight="1">
      <c r="B13" s="23" t="s">
        <v>906</v>
      </c>
      <c r="F13" s="34" t="s">
        <v>386</v>
      </c>
      <c r="G13" s="37" t="s">
        <v>904</v>
      </c>
      <c r="H13" s="37" t="s">
        <v>904</v>
      </c>
      <c r="I13" s="37" t="s">
        <v>904</v>
      </c>
      <c r="J13" s="37" t="s">
        <v>904</v>
      </c>
      <c r="K13" s="37" t="s">
        <v>904</v>
      </c>
      <c r="L13" s="37" t="s">
        <v>904</v>
      </c>
      <c r="M13" s="37" t="s">
        <v>904</v>
      </c>
      <c r="N13" s="37" t="s">
        <v>904</v>
      </c>
      <c r="O13" s="37" t="s">
        <v>904</v>
      </c>
      <c r="P13" s="37" t="s">
        <v>904</v>
      </c>
      <c r="Q13" s="37" t="s">
        <v>904</v>
      </c>
      <c r="R13" s="37" t="s">
        <v>904</v>
      </c>
      <c r="S13" s="37" t="s">
        <v>904</v>
      </c>
      <c r="T13" s="37" t="s">
        <v>904</v>
      </c>
      <c r="U13" s="37" t="s">
        <v>904</v>
      </c>
      <c r="V13" s="37" t="s">
        <v>904</v>
      </c>
      <c r="W13" s="37" t="s">
        <v>904</v>
      </c>
      <c r="X13" s="37" t="s">
        <v>904</v>
      </c>
      <c r="Y13" s="37">
        <v>7937</v>
      </c>
      <c r="Z13" s="37">
        <v>8306</v>
      </c>
      <c r="AA13" s="37">
        <v>6287</v>
      </c>
      <c r="AB13" s="37">
        <v>7648</v>
      </c>
      <c r="AC13" s="37">
        <v>7625</v>
      </c>
      <c r="AD13" s="37">
        <v>6647</v>
      </c>
      <c r="AE13" s="37">
        <v>7089</v>
      </c>
      <c r="AF13" s="37">
        <v>6763</v>
      </c>
      <c r="AG13" s="37">
        <v>6436</v>
      </c>
      <c r="AH13" s="37">
        <v>7247</v>
      </c>
      <c r="AI13" s="37">
        <v>5864</v>
      </c>
      <c r="AJ13" s="37">
        <v>5824</v>
      </c>
      <c r="AK13" s="37">
        <v>6873</v>
      </c>
      <c r="AL13" s="37">
        <v>5304</v>
      </c>
      <c r="AM13" s="37">
        <v>6678</v>
      </c>
      <c r="AN13" s="37">
        <v>6329</v>
      </c>
      <c r="AO13" s="37">
        <v>7427</v>
      </c>
      <c r="AP13" s="37">
        <v>8630</v>
      </c>
      <c r="AQ13" s="37">
        <v>8366</v>
      </c>
      <c r="AR13" s="37">
        <v>8985</v>
      </c>
      <c r="AS13" s="37">
        <v>8951</v>
      </c>
      <c r="AT13" s="37">
        <v>10544</v>
      </c>
      <c r="AU13" s="37">
        <v>9228</v>
      </c>
      <c r="AV13" s="37">
        <v>10645</v>
      </c>
      <c r="AW13" s="37">
        <v>9695</v>
      </c>
      <c r="AX13" s="37">
        <v>8502</v>
      </c>
      <c r="AY13" s="37">
        <v>12405</v>
      </c>
      <c r="AZ13" s="37">
        <v>9744</v>
      </c>
      <c r="BA13" s="37">
        <v>16043</v>
      </c>
      <c r="BB13" s="37">
        <v>17220</v>
      </c>
      <c r="BC13" s="37">
        <v>15265</v>
      </c>
      <c r="BD13" s="37">
        <v>17845</v>
      </c>
      <c r="BE13" s="37">
        <v>18395</v>
      </c>
      <c r="BF13" s="37">
        <v>23074</v>
      </c>
      <c r="BG13" s="37">
        <v>27394</v>
      </c>
      <c r="BH13" s="37">
        <v>30707</v>
      </c>
      <c r="BI13" s="37">
        <v>26042</v>
      </c>
      <c r="BJ13" s="37">
        <v>30985</v>
      </c>
      <c r="BK13" s="37">
        <v>26174</v>
      </c>
      <c r="BL13" s="37">
        <v>22106</v>
      </c>
      <c r="BM13" s="37">
        <v>34380</v>
      </c>
      <c r="BN13" s="37">
        <v>40353</v>
      </c>
      <c r="BO13" s="37">
        <v>31033</v>
      </c>
      <c r="BP13" s="37">
        <v>34646</v>
      </c>
      <c r="BQ13" s="37">
        <v>35875</v>
      </c>
      <c r="BR13" s="37">
        <v>36056</v>
      </c>
      <c r="BS13" s="37">
        <v>31924</v>
      </c>
      <c r="BT13" s="37">
        <v>37782</v>
      </c>
      <c r="BU13" s="37">
        <v>37360</v>
      </c>
      <c r="BV13" s="37">
        <v>37535</v>
      </c>
      <c r="BW13" s="37">
        <v>38806</v>
      </c>
      <c r="BX13" s="37">
        <v>40980</v>
      </c>
      <c r="BY13" s="37">
        <v>39556</v>
      </c>
      <c r="BZ13" s="37">
        <v>31289</v>
      </c>
      <c r="CA13" s="37">
        <v>42268</v>
      </c>
      <c r="CB13" s="37">
        <v>50520</v>
      </c>
      <c r="CC13" s="37">
        <v>47978</v>
      </c>
      <c r="CD13" s="37">
        <v>33157</v>
      </c>
      <c r="CE13" s="37">
        <v>36885</v>
      </c>
      <c r="CF13" s="37">
        <v>38353</v>
      </c>
      <c r="CG13" s="37">
        <v>39115</v>
      </c>
      <c r="CH13" s="37">
        <v>38186</v>
      </c>
      <c r="CI13" s="37">
        <v>43429</v>
      </c>
      <c r="CJ13" s="37">
        <v>47946</v>
      </c>
      <c r="CK13" s="37">
        <v>52087</v>
      </c>
      <c r="CL13" s="37">
        <v>52409</v>
      </c>
      <c r="CM13" s="37">
        <v>46948</v>
      </c>
      <c r="CN13" s="37">
        <v>47956</v>
      </c>
      <c r="CO13" s="37">
        <v>45414</v>
      </c>
      <c r="CP13" s="37">
        <v>49957</v>
      </c>
      <c r="CQ13" s="37">
        <v>44633</v>
      </c>
      <c r="CR13" s="37">
        <v>41256</v>
      </c>
      <c r="CS13" s="37">
        <v>43368</v>
      </c>
      <c r="CT13" s="37">
        <v>42361</v>
      </c>
      <c r="CU13" s="37">
        <v>44188</v>
      </c>
      <c r="CV13" s="37">
        <v>40860</v>
      </c>
      <c r="CW13" s="37">
        <v>45303</v>
      </c>
      <c r="CX13" s="37">
        <v>49607</v>
      </c>
      <c r="CY13" s="37">
        <v>47829</v>
      </c>
      <c r="CZ13" s="37">
        <v>39416</v>
      </c>
      <c r="DA13" s="37">
        <v>42574</v>
      </c>
      <c r="DB13" s="37">
        <v>38758</v>
      </c>
      <c r="DC13" s="37">
        <v>44247</v>
      </c>
      <c r="DD13" s="37">
        <v>38584</v>
      </c>
      <c r="DE13" s="37">
        <v>34551</v>
      </c>
      <c r="DF13" s="37">
        <v>37974</v>
      </c>
      <c r="DG13" s="37">
        <v>32909</v>
      </c>
      <c r="DH13" s="37">
        <v>37736</v>
      </c>
      <c r="DI13" s="37">
        <v>39971</v>
      </c>
      <c r="DJ13" s="37">
        <v>55078</v>
      </c>
      <c r="DK13" s="37">
        <v>59396</v>
      </c>
      <c r="DL13" s="37">
        <v>52897</v>
      </c>
      <c r="DM13" s="37">
        <v>56185</v>
      </c>
      <c r="DN13" s="37">
        <v>64017</v>
      </c>
      <c r="DO13" s="37">
        <v>55940</v>
      </c>
      <c r="DP13" s="37">
        <v>60641</v>
      </c>
      <c r="DQ13" s="37">
        <v>64617</v>
      </c>
      <c r="DR13" s="37">
        <v>66644</v>
      </c>
      <c r="DS13" s="51">
        <v>70024</v>
      </c>
      <c r="DT13" s="51">
        <v>68194</v>
      </c>
      <c r="DU13" s="51">
        <v>67649</v>
      </c>
      <c r="DV13" s="51">
        <v>68495</v>
      </c>
      <c r="DW13" s="51">
        <v>59282</v>
      </c>
      <c r="DX13" s="51">
        <v>61280</v>
      </c>
      <c r="DY13" s="51">
        <v>76068</v>
      </c>
      <c r="DZ13" s="51">
        <v>81759</v>
      </c>
      <c r="EA13" s="51">
        <v>75785</v>
      </c>
      <c r="EB13" s="57">
        <v>93082</v>
      </c>
      <c r="EC13" s="57">
        <v>91597</v>
      </c>
      <c r="ED13" s="57">
        <v>97672</v>
      </c>
      <c r="EE13" s="57">
        <v>98572</v>
      </c>
      <c r="EF13" s="57">
        <v>117909</v>
      </c>
      <c r="EG13" s="57">
        <v>100724</v>
      </c>
      <c r="EH13" s="57">
        <v>116657</v>
      </c>
      <c r="EI13" s="57">
        <v>106812</v>
      </c>
      <c r="EJ13" s="57">
        <v>91749</v>
      </c>
      <c r="EK13" s="57">
        <v>92787</v>
      </c>
      <c r="EL13" s="57">
        <v>100285</v>
      </c>
      <c r="EM13" s="57">
        <v>92249</v>
      </c>
      <c r="EN13" s="57">
        <v>90722</v>
      </c>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row>
    <row r="14" spans="1:310" ht="10.35" customHeight="1">
      <c r="B14" t="s">
        <v>906</v>
      </c>
      <c r="F14" s="38"/>
      <c r="G14" s="39"/>
      <c r="H14" s="39"/>
      <c r="I14" s="39"/>
      <c r="J14" s="39"/>
      <c r="K14" s="39"/>
      <c r="L14" s="39"/>
      <c r="M14" s="39"/>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row>
    <row r="15" spans="1:310" ht="10.35" customHeight="1">
      <c r="B15" t="s">
        <v>906</v>
      </c>
    </row>
    <row r="16" spans="1:310" ht="18" customHeight="1">
      <c r="B16" t="s">
        <v>906</v>
      </c>
      <c r="F16" s="41" t="s">
        <v>400</v>
      </c>
      <c r="EH16" s="23" t="s">
        <v>906</v>
      </c>
    </row>
    <row r="17" spans="2:138" ht="18" customHeight="1">
      <c r="B17" t="s">
        <v>906</v>
      </c>
      <c r="F17" s="41" t="s">
        <v>401</v>
      </c>
    </row>
    <row r="18" spans="2:138" ht="18" customHeight="1">
      <c r="B18" t="s">
        <v>906</v>
      </c>
      <c r="F18" s="24" t="s">
        <v>402</v>
      </c>
    </row>
    <row r="19" spans="2:138" ht="18" customHeight="1">
      <c r="B19" t="s">
        <v>906</v>
      </c>
      <c r="F19" s="24" t="s">
        <v>403</v>
      </c>
    </row>
    <row r="20" spans="2:138">
      <c r="B20" t="s">
        <v>906</v>
      </c>
    </row>
    <row r="21" spans="2:138" ht="18" customHeight="1">
      <c r="B21" t="s">
        <v>906</v>
      </c>
      <c r="H21" s="24"/>
    </row>
    <row r="22" spans="2:138">
      <c r="B22" t="s">
        <v>906</v>
      </c>
    </row>
    <row r="23" spans="2:138" ht="18" customHeight="1">
      <c r="EH23" s="23" t="s">
        <v>906</v>
      </c>
    </row>
    <row r="24" spans="2:138" ht="18" customHeight="1">
      <c r="F24" s="46"/>
    </row>
    <row r="25" spans="2:138" ht="18" customHeight="1">
      <c r="F25" s="55"/>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workbookViewId="0"/>
  </sheetViews>
  <sheetFormatPr defaultColWidth="11.44140625" defaultRowHeight="14.4"/>
  <cols>
    <col min="1" max="1" width="16.5546875" customWidth="1"/>
    <col min="4" max="4" width="13.44140625" customWidth="1"/>
    <col min="6" max="6" width="42.44140625" customWidth="1"/>
    <col min="7" max="42" width="14.44140625" customWidth="1"/>
  </cols>
  <sheetData>
    <row r="1" spans="1:148" ht="57" customHeight="1">
      <c r="A1" s="22" t="s">
        <v>111</v>
      </c>
      <c r="H1" s="94" t="str">
        <f>HYPERLINK("#'Contents'!A1", "Back to Table of Contents")</f>
        <v>Back to Table of Contents</v>
      </c>
    </row>
    <row r="2" spans="1:148" ht="18" customHeight="1">
      <c r="A2" s="95" t="s">
        <v>905</v>
      </c>
      <c r="B2" s="93"/>
      <c r="C2" s="93"/>
      <c r="D2" s="93"/>
      <c r="E2" s="93"/>
      <c r="F2" s="93"/>
      <c r="G2" s="93"/>
      <c r="H2" s="93"/>
      <c r="I2" s="93"/>
      <c r="J2" s="93"/>
      <c r="K2" s="93"/>
      <c r="L2" s="93"/>
      <c r="M2" s="93"/>
      <c r="N2" s="93"/>
      <c r="O2" s="93"/>
      <c r="P2" s="93"/>
      <c r="Q2" s="93"/>
      <c r="R2" s="93"/>
      <c r="S2" s="93"/>
      <c r="T2" s="93"/>
    </row>
    <row r="3" spans="1:148" ht="18" customHeight="1">
      <c r="A3" s="93"/>
      <c r="B3" s="88" t="s">
        <v>906</v>
      </c>
      <c r="C3" s="93"/>
      <c r="D3" s="93"/>
      <c r="E3" s="93"/>
      <c r="F3" s="91"/>
      <c r="G3" s="97">
        <v>2019</v>
      </c>
      <c r="H3" s="89">
        <f t="shared" ref="H3:S3" si="0">IF(G4=12,G3+1,G3)</f>
        <v>2019</v>
      </c>
      <c r="I3" s="89">
        <f t="shared" si="0"/>
        <v>2020</v>
      </c>
      <c r="J3" s="89">
        <f t="shared" si="0"/>
        <v>2020</v>
      </c>
      <c r="K3" s="89">
        <f t="shared" si="0"/>
        <v>2020</v>
      </c>
      <c r="L3" s="89">
        <f t="shared" si="0"/>
        <v>2020</v>
      </c>
      <c r="M3" s="89">
        <f t="shared" si="0"/>
        <v>2021</v>
      </c>
      <c r="N3" s="89">
        <f t="shared" si="0"/>
        <v>2021</v>
      </c>
      <c r="O3" s="89">
        <f t="shared" si="0"/>
        <v>2021</v>
      </c>
      <c r="P3" s="89">
        <f t="shared" si="0"/>
        <v>2021</v>
      </c>
      <c r="Q3" s="89">
        <f t="shared" si="0"/>
        <v>2022</v>
      </c>
      <c r="R3" s="89">
        <f t="shared" si="0"/>
        <v>2022</v>
      </c>
      <c r="S3" s="89">
        <f t="shared" si="0"/>
        <v>2022</v>
      </c>
      <c r="T3" s="89"/>
      <c r="U3" s="25"/>
      <c r="V3" s="25"/>
      <c r="W3" s="25"/>
      <c r="X3" s="25"/>
      <c r="Y3" s="25"/>
      <c r="Z3" s="25"/>
      <c r="AA3" s="25"/>
      <c r="AB3" s="25"/>
      <c r="AC3" s="25"/>
      <c r="AD3" s="25"/>
      <c r="AE3" s="25"/>
      <c r="AF3" s="25"/>
      <c r="AG3" s="25"/>
      <c r="AH3" s="25"/>
      <c r="AI3" s="25"/>
      <c r="AJ3" s="25"/>
      <c r="AK3" s="25"/>
      <c r="AL3" s="25"/>
      <c r="AM3" s="25"/>
      <c r="AN3" s="25"/>
      <c r="AO3" s="25"/>
      <c r="AP3" s="25"/>
    </row>
    <row r="4" spans="1:148" ht="18" customHeight="1">
      <c r="A4" s="93"/>
      <c r="B4" s="88" t="s">
        <v>906</v>
      </c>
      <c r="C4" s="93"/>
      <c r="D4" s="93"/>
      <c r="E4" s="93"/>
      <c r="F4" s="91"/>
      <c r="G4" s="89">
        <v>9</v>
      </c>
      <c r="H4" s="89">
        <f t="shared" ref="H4:S4" si="1">IF(G4=12,3,G4+3)</f>
        <v>12</v>
      </c>
      <c r="I4" s="89">
        <f t="shared" si="1"/>
        <v>3</v>
      </c>
      <c r="J4" s="89">
        <f t="shared" si="1"/>
        <v>6</v>
      </c>
      <c r="K4" s="89">
        <f t="shared" si="1"/>
        <v>9</v>
      </c>
      <c r="L4" s="89">
        <f t="shared" si="1"/>
        <v>12</v>
      </c>
      <c r="M4" s="89">
        <f t="shared" si="1"/>
        <v>3</v>
      </c>
      <c r="N4" s="89">
        <f t="shared" si="1"/>
        <v>6</v>
      </c>
      <c r="O4" s="89">
        <f t="shared" si="1"/>
        <v>9</v>
      </c>
      <c r="P4" s="89">
        <f t="shared" si="1"/>
        <v>12</v>
      </c>
      <c r="Q4" s="89">
        <f t="shared" si="1"/>
        <v>3</v>
      </c>
      <c r="R4" s="89">
        <f t="shared" si="1"/>
        <v>6</v>
      </c>
      <c r="S4" s="89">
        <f t="shared" si="1"/>
        <v>9</v>
      </c>
      <c r="T4" s="89"/>
      <c r="U4" s="25"/>
      <c r="V4" s="25"/>
      <c r="W4" s="25"/>
      <c r="X4" s="25"/>
      <c r="Y4" s="25"/>
      <c r="Z4" s="25"/>
      <c r="AA4" s="25"/>
      <c r="AB4" s="25"/>
      <c r="AC4" s="25"/>
      <c r="AD4" s="25"/>
      <c r="AE4" s="25"/>
      <c r="AF4" s="25"/>
      <c r="AG4" s="25"/>
      <c r="AH4" s="25"/>
      <c r="AI4" s="25"/>
      <c r="AJ4" s="25"/>
      <c r="AK4" s="25"/>
      <c r="AL4" s="25"/>
      <c r="AM4" s="25"/>
      <c r="AN4" s="25"/>
      <c r="AO4" s="25"/>
      <c r="AP4" s="25"/>
    </row>
    <row r="5" spans="1:148" ht="18" customHeight="1">
      <c r="B5" t="s">
        <v>906</v>
      </c>
      <c r="F5" s="27"/>
    </row>
    <row r="6" spans="1:148" ht="82.5" customHeight="1">
      <c r="B6" t="s">
        <v>906</v>
      </c>
      <c r="D6" s="23" t="s">
        <v>906</v>
      </c>
      <c r="F6" s="29" t="s">
        <v>404</v>
      </c>
    </row>
    <row r="7" spans="1:148" ht="34.35" customHeight="1">
      <c r="B7" t="s">
        <v>906</v>
      </c>
      <c r="D7" s="23" t="s">
        <v>906</v>
      </c>
      <c r="F7" s="31" t="s">
        <v>405</v>
      </c>
      <c r="G7" s="96" t="s">
        <v>1025</v>
      </c>
      <c r="H7" s="96" t="s">
        <v>1026</v>
      </c>
      <c r="I7" s="96" t="s">
        <v>1027</v>
      </c>
      <c r="J7" s="96" t="s">
        <v>1028</v>
      </c>
      <c r="K7" s="96" t="s">
        <v>1029</v>
      </c>
      <c r="L7" s="96" t="s">
        <v>1030</v>
      </c>
      <c r="M7" s="96" t="s">
        <v>1031</v>
      </c>
      <c r="N7" s="96" t="s">
        <v>1032</v>
      </c>
      <c r="O7" s="96" t="s">
        <v>1033</v>
      </c>
      <c r="P7" s="96" t="s">
        <v>1034</v>
      </c>
      <c r="Q7" s="96" t="s">
        <v>1035</v>
      </c>
      <c r="R7" s="96" t="s">
        <v>1036</v>
      </c>
      <c r="S7" s="96" t="s">
        <v>1037</v>
      </c>
      <c r="T7" s="96" t="s">
        <v>1038</v>
      </c>
      <c r="U7" s="96" t="s">
        <v>1039</v>
      </c>
      <c r="V7" s="96" t="s">
        <v>1040</v>
      </c>
      <c r="W7" s="96" t="s">
        <v>1041</v>
      </c>
      <c r="X7" s="96" t="s">
        <v>1042</v>
      </c>
      <c r="Y7" s="96" t="s">
        <v>1043</v>
      </c>
      <c r="Z7" s="96" t="s">
        <v>1044</v>
      </c>
      <c r="AA7" s="9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row>
    <row r="8" spans="1:148" ht="28.35" customHeight="1">
      <c r="B8" s="60" t="s">
        <v>906</v>
      </c>
      <c r="F8" s="27" t="s">
        <v>406</v>
      </c>
      <c r="G8" s="45">
        <v>78.096999999999994</v>
      </c>
      <c r="H8" s="45">
        <v>77.894000000000005</v>
      </c>
      <c r="I8" s="44">
        <v>80.001999999999995</v>
      </c>
      <c r="J8" s="44">
        <v>85.204999999999998</v>
      </c>
      <c r="K8" s="61">
        <v>85.138000000000005</v>
      </c>
      <c r="L8" s="61">
        <v>83.405000000000001</v>
      </c>
      <c r="M8" s="61">
        <v>86.346999999999994</v>
      </c>
      <c r="N8" s="61">
        <v>91.278000000000006</v>
      </c>
      <c r="O8" s="61">
        <v>92.349000000000004</v>
      </c>
      <c r="P8" s="61">
        <v>91.466999999999999</v>
      </c>
      <c r="Q8" s="61">
        <v>94.332999999999998</v>
      </c>
      <c r="R8" s="61">
        <v>102.54900000000001</v>
      </c>
      <c r="S8" s="61">
        <v>104.721</v>
      </c>
      <c r="T8" s="61">
        <v>106.94499999999999</v>
      </c>
      <c r="U8" s="61">
        <v>108.91</v>
      </c>
      <c r="V8" s="61">
        <v>118.51600000000001</v>
      </c>
      <c r="W8" s="61">
        <v>117.568</v>
      </c>
      <c r="X8" s="61">
        <v>118.407</v>
      </c>
      <c r="Y8" s="61">
        <v>122.354</v>
      </c>
      <c r="Z8" s="61">
        <v>130.55000000000001</v>
      </c>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ht="20.100000000000001" customHeight="1">
      <c r="B9" s="60" t="s">
        <v>906</v>
      </c>
      <c r="F9" s="27" t="s">
        <v>372</v>
      </c>
      <c r="G9" s="45">
        <v>26.367999999999999</v>
      </c>
      <c r="H9" s="45">
        <v>25.914000000000001</v>
      </c>
      <c r="I9" s="44">
        <v>30.190999999999999</v>
      </c>
      <c r="J9" s="44">
        <v>28.408999999999999</v>
      </c>
      <c r="K9" s="61">
        <v>25.558</v>
      </c>
      <c r="L9" s="61">
        <v>24.803999999999998</v>
      </c>
      <c r="M9" s="61">
        <v>26.202000000000002</v>
      </c>
      <c r="N9" s="61">
        <v>25.510999999999999</v>
      </c>
      <c r="O9" s="61">
        <v>24.76</v>
      </c>
      <c r="P9" s="61">
        <v>23.64</v>
      </c>
      <c r="Q9" s="61">
        <v>24.806000000000001</v>
      </c>
      <c r="R9" s="61">
        <v>24.815999999999999</v>
      </c>
      <c r="S9" s="61">
        <v>24.960999999999999</v>
      </c>
      <c r="T9" s="61">
        <v>22.353999999999999</v>
      </c>
      <c r="U9" s="61">
        <v>22.423999999999999</v>
      </c>
      <c r="V9" s="61">
        <v>23.341000000000001</v>
      </c>
      <c r="W9" s="61">
        <v>22.91</v>
      </c>
      <c r="X9" s="61">
        <v>22.268999999999998</v>
      </c>
      <c r="Y9" s="61">
        <v>22.963000000000001</v>
      </c>
      <c r="Z9" s="61">
        <v>22.434000000000001</v>
      </c>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ht="20.100000000000001" customHeight="1">
      <c r="B10" s="60" t="s">
        <v>906</v>
      </c>
      <c r="F10" s="27" t="s">
        <v>373</v>
      </c>
      <c r="G10" s="45">
        <v>41.515999999999998</v>
      </c>
      <c r="H10" s="45">
        <v>42.552999999999997</v>
      </c>
      <c r="I10" s="44">
        <v>45.399000000000001</v>
      </c>
      <c r="J10" s="44">
        <v>41.098999999999997</v>
      </c>
      <c r="K10" s="61">
        <v>39.631999999999998</v>
      </c>
      <c r="L10" s="61">
        <v>39.795999999999999</v>
      </c>
      <c r="M10" s="61">
        <v>40.185000000000002</v>
      </c>
      <c r="N10" s="61">
        <v>40.53</v>
      </c>
      <c r="O10" s="61">
        <v>41.689</v>
      </c>
      <c r="P10" s="61">
        <v>43.86</v>
      </c>
      <c r="Q10" s="61">
        <v>44.561999999999998</v>
      </c>
      <c r="R10" s="61">
        <v>46.901000000000003</v>
      </c>
      <c r="S10" s="61">
        <v>47.222999999999999</v>
      </c>
      <c r="T10" s="61">
        <v>48.387999999999998</v>
      </c>
      <c r="U10" s="61">
        <v>48.811</v>
      </c>
      <c r="V10" s="61">
        <v>50.197000000000003</v>
      </c>
      <c r="W10" s="61">
        <v>51.527999999999999</v>
      </c>
      <c r="X10" s="61">
        <v>52.076999999999998</v>
      </c>
      <c r="Y10" s="61">
        <v>53.152000000000001</v>
      </c>
      <c r="Z10" s="61">
        <v>54.061999999999998</v>
      </c>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ht="20.100000000000001" customHeight="1">
      <c r="B11" s="60" t="s">
        <v>906</v>
      </c>
      <c r="F11" s="27" t="s">
        <v>374</v>
      </c>
      <c r="G11" s="45">
        <v>49.710999999999999</v>
      </c>
      <c r="H11" s="45">
        <v>51.768000000000001</v>
      </c>
      <c r="I11" s="44">
        <v>57.531999999999996</v>
      </c>
      <c r="J11" s="44">
        <v>56.942999999999998</v>
      </c>
      <c r="K11" s="61">
        <v>56.581000000000003</v>
      </c>
      <c r="L11" s="61">
        <v>53.573</v>
      </c>
      <c r="M11" s="61">
        <v>52.189</v>
      </c>
      <c r="N11" s="61">
        <v>52.616999999999997</v>
      </c>
      <c r="O11" s="61">
        <v>53.298000000000002</v>
      </c>
      <c r="P11" s="61">
        <v>55.542000000000002</v>
      </c>
      <c r="Q11" s="61">
        <v>56.122</v>
      </c>
      <c r="R11" s="61">
        <v>57.750999999999998</v>
      </c>
      <c r="S11" s="61">
        <v>60.375</v>
      </c>
      <c r="T11" s="61">
        <v>61.552999999999997</v>
      </c>
      <c r="U11" s="61">
        <v>63.936</v>
      </c>
      <c r="V11" s="61">
        <v>65.495000000000005</v>
      </c>
      <c r="W11" s="61">
        <v>66.123999999999995</v>
      </c>
      <c r="X11" s="61">
        <v>65.521000000000001</v>
      </c>
      <c r="Y11" s="61">
        <v>68.623000000000005</v>
      </c>
      <c r="Z11" s="61">
        <v>70.064999999999998</v>
      </c>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ht="40.5" customHeight="1">
      <c r="B12" s="60" t="s">
        <v>906</v>
      </c>
      <c r="F12" s="62" t="s">
        <v>407</v>
      </c>
      <c r="G12" s="45">
        <v>136.29300000000001</v>
      </c>
      <c r="H12" s="45">
        <v>138.53100000000001</v>
      </c>
      <c r="I12" s="44">
        <v>144.99</v>
      </c>
      <c r="J12" s="44">
        <v>132.476</v>
      </c>
      <c r="K12" s="61">
        <v>127.24</v>
      </c>
      <c r="L12" s="61">
        <v>129.63499999999999</v>
      </c>
      <c r="M12" s="61">
        <v>128.376</v>
      </c>
      <c r="N12" s="61">
        <v>125.786</v>
      </c>
      <c r="O12" s="61">
        <v>132.00200000000001</v>
      </c>
      <c r="P12" s="61">
        <v>135.386</v>
      </c>
      <c r="Q12" s="61">
        <v>137.43899999999999</v>
      </c>
      <c r="R12" s="61">
        <v>141.30500000000001</v>
      </c>
      <c r="S12" s="61">
        <v>149.732</v>
      </c>
      <c r="T12" s="61">
        <v>151.89699999999999</v>
      </c>
      <c r="U12" s="61">
        <v>157.24700000000001</v>
      </c>
      <c r="V12" s="61">
        <v>154.41300000000001</v>
      </c>
      <c r="W12" s="61">
        <v>160.45400000000001</v>
      </c>
      <c r="X12" s="61">
        <v>167.36</v>
      </c>
      <c r="Y12" s="61">
        <v>170.92099999999999</v>
      </c>
      <c r="Z12" s="61">
        <v>171.43700000000001</v>
      </c>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ht="20.100000000000001" customHeight="1">
      <c r="B13" s="60" t="s">
        <v>906</v>
      </c>
      <c r="F13" s="27" t="s">
        <v>408</v>
      </c>
      <c r="G13" s="45">
        <v>98.426000000000002</v>
      </c>
      <c r="H13" s="45">
        <v>105.848</v>
      </c>
      <c r="I13" s="44">
        <v>115.881</v>
      </c>
      <c r="J13" s="44">
        <v>114.74299999999999</v>
      </c>
      <c r="K13" s="61">
        <v>110.242</v>
      </c>
      <c r="L13" s="61">
        <v>107.812</v>
      </c>
      <c r="M13" s="61">
        <v>113.601</v>
      </c>
      <c r="N13" s="61">
        <v>118.214</v>
      </c>
      <c r="O13" s="61">
        <v>120.26600000000001</v>
      </c>
      <c r="P13" s="61">
        <v>127.236</v>
      </c>
      <c r="Q13" s="61">
        <v>134.09299999999999</v>
      </c>
      <c r="R13" s="61">
        <v>147.01599999999999</v>
      </c>
      <c r="S13" s="61">
        <v>155.244</v>
      </c>
      <c r="T13" s="61">
        <v>155.52799999999999</v>
      </c>
      <c r="U13" s="61">
        <v>158.58199999999999</v>
      </c>
      <c r="V13" s="61">
        <v>161.32599999999999</v>
      </c>
      <c r="W13" s="61">
        <v>168.81</v>
      </c>
      <c r="X13" s="61">
        <v>173.77600000000001</v>
      </c>
      <c r="Y13" s="61">
        <v>177.89699999999999</v>
      </c>
      <c r="Z13" s="61">
        <v>180.77199999999999</v>
      </c>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ht="20.100000000000001" customHeight="1">
      <c r="B14" s="60" t="s">
        <v>906</v>
      </c>
      <c r="F14" s="27" t="s">
        <v>248</v>
      </c>
      <c r="G14" s="45">
        <v>383.74799999999999</v>
      </c>
      <c r="H14" s="45">
        <v>384.05099999999999</v>
      </c>
      <c r="I14" s="44">
        <v>389.98500000000001</v>
      </c>
      <c r="J14" s="44">
        <v>389.71499999999997</v>
      </c>
      <c r="K14" s="61">
        <v>392.04399999999998</v>
      </c>
      <c r="L14" s="61">
        <v>392.54599999999999</v>
      </c>
      <c r="M14" s="61">
        <v>389.09100000000001</v>
      </c>
      <c r="N14" s="61">
        <v>392.22800000000001</v>
      </c>
      <c r="O14" s="61">
        <v>398.89299999999997</v>
      </c>
      <c r="P14" s="61">
        <v>408.56400000000002</v>
      </c>
      <c r="Q14" s="61">
        <v>414.97899999999998</v>
      </c>
      <c r="R14" s="61">
        <v>423.16699999999997</v>
      </c>
      <c r="S14" s="61">
        <v>433.62700000000001</v>
      </c>
      <c r="T14" s="61">
        <v>444.39600000000002</v>
      </c>
      <c r="U14" s="61">
        <v>447.16199999999998</v>
      </c>
      <c r="V14" s="61">
        <v>456.51499999999999</v>
      </c>
      <c r="W14" s="61">
        <v>461.17399999999998</v>
      </c>
      <c r="X14" s="61">
        <v>464.07799999999997</v>
      </c>
      <c r="Y14" s="61">
        <v>470.101</v>
      </c>
      <c r="Z14" s="61">
        <v>480.58800000000002</v>
      </c>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ht="28.35" customHeight="1">
      <c r="B15" s="60" t="s">
        <v>906</v>
      </c>
      <c r="F15" s="27" t="s">
        <v>386</v>
      </c>
      <c r="G15" s="63">
        <v>814.15899999999999</v>
      </c>
      <c r="H15" s="63">
        <v>826.55899999999997</v>
      </c>
      <c r="I15" s="44">
        <v>863.98</v>
      </c>
      <c r="J15" s="44">
        <v>848.59</v>
      </c>
      <c r="K15" s="53">
        <v>836.43499999999995</v>
      </c>
      <c r="L15" s="53">
        <v>831.57100000000003</v>
      </c>
      <c r="M15" s="53">
        <v>835.99099999999999</v>
      </c>
      <c r="N15" s="53">
        <v>846.16399999999999</v>
      </c>
      <c r="O15" s="53">
        <v>863.25699999999995</v>
      </c>
      <c r="P15" s="53">
        <v>885.69500000000005</v>
      </c>
      <c r="Q15" s="53">
        <v>906.33399999999995</v>
      </c>
      <c r="R15" s="53">
        <v>943.505</v>
      </c>
      <c r="S15" s="53">
        <v>975.88300000000004</v>
      </c>
      <c r="T15" s="53">
        <v>991.06100000000004</v>
      </c>
      <c r="U15" s="53">
        <v>1007.072</v>
      </c>
      <c r="V15" s="53">
        <v>1029.8030000000001</v>
      </c>
      <c r="W15" s="53">
        <v>1048.568</v>
      </c>
      <c r="X15" s="53">
        <v>1063.4880000000001</v>
      </c>
      <c r="Y15" s="53">
        <v>1086.011</v>
      </c>
      <c r="Z15" s="53">
        <v>1109.9079999999999</v>
      </c>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row>
    <row r="16" spans="1:148" ht="10.35" customHeight="1">
      <c r="B16" t="s">
        <v>906</v>
      </c>
      <c r="F16" s="64"/>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row>
    <row r="17" spans="2:20" ht="10.35" customHeight="1">
      <c r="B17" t="s">
        <v>906</v>
      </c>
      <c r="T17" s="23" t="s">
        <v>906</v>
      </c>
    </row>
    <row r="18" spans="2:20" ht="18" customHeight="1">
      <c r="B18" t="s">
        <v>906</v>
      </c>
      <c r="F18" s="41"/>
    </row>
    <row r="19" spans="2:20" ht="18" customHeight="1">
      <c r="B19" t="s">
        <v>906</v>
      </c>
      <c r="F19" s="24" t="s">
        <v>409</v>
      </c>
    </row>
    <row r="20" spans="2:20" ht="18" customHeight="1">
      <c r="B20" t="s">
        <v>906</v>
      </c>
      <c r="F20" s="24" t="s">
        <v>410</v>
      </c>
    </row>
    <row r="21" spans="2:20">
      <c r="B21" t="s">
        <v>906</v>
      </c>
    </row>
    <row r="22" spans="2:20" ht="18" customHeight="1">
      <c r="B22" t="s">
        <v>906</v>
      </c>
      <c r="F22" s="65"/>
    </row>
    <row r="23" spans="2:20">
      <c r="B23" t="s">
        <v>906</v>
      </c>
    </row>
    <row r="24" spans="2:20" ht="18" customHeight="1">
      <c r="T24" s="23" t="s">
        <v>906</v>
      </c>
    </row>
    <row r="32" spans="2:20" ht="18" customHeight="1">
      <c r="F32" s="46"/>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topLeftCell="A3" workbookViewId="0"/>
  </sheetViews>
  <sheetFormatPr defaultColWidth="11.44140625" defaultRowHeight="14.4"/>
  <cols>
    <col min="1" max="1" width="16.5546875" customWidth="1"/>
    <col min="4" max="4" width="13.44140625" customWidth="1"/>
    <col min="6" max="6" width="57.109375" customWidth="1"/>
    <col min="7" max="168" width="14.44140625" customWidth="1"/>
  </cols>
  <sheetData>
    <row r="1" spans="1:31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5" t="s">
        <v>905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2" ht="18" customHeight="1">
      <c r="A3" s="93"/>
      <c r="B3" s="88" t="s">
        <v>906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row>
    <row r="4" spans="1:312" ht="18" customHeight="1">
      <c r="A4" s="93"/>
      <c r="B4" s="88" t="s">
        <v>906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row>
    <row r="5" spans="1:312"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906</v>
      </c>
      <c r="D6" s="23" t="s">
        <v>906</v>
      </c>
      <c r="F6" s="29"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35"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t="s">
        <v>1044</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row>
    <row r="8" spans="1:312" ht="28.35" customHeight="1">
      <c r="B8" t="s">
        <v>906</v>
      </c>
      <c r="F8" s="34" t="s">
        <v>411</v>
      </c>
      <c r="G8" s="35"/>
      <c r="H8" s="35"/>
      <c r="I8" s="35"/>
      <c r="J8" s="35"/>
      <c r="K8" s="35"/>
      <c r="L8" s="35"/>
      <c r="M8" s="35"/>
    </row>
    <row r="9" spans="1:312" ht="28.35" customHeight="1">
      <c r="B9" t="s">
        <v>906</v>
      </c>
      <c r="F9" s="27" t="s">
        <v>412</v>
      </c>
      <c r="G9" s="35"/>
      <c r="H9" s="35"/>
      <c r="I9" s="35"/>
      <c r="J9" s="35"/>
      <c r="K9" s="35"/>
      <c r="L9" s="35"/>
      <c r="M9" s="35"/>
    </row>
    <row r="10" spans="1:312" ht="20.100000000000001" customHeight="1">
      <c r="B10" s="23" t="s">
        <v>906</v>
      </c>
      <c r="F10" s="36" t="s">
        <v>413</v>
      </c>
      <c r="G10" s="37">
        <v>428</v>
      </c>
      <c r="H10" s="37">
        <v>453</v>
      </c>
      <c r="I10" s="37">
        <v>486</v>
      </c>
      <c r="J10" s="37">
        <v>563</v>
      </c>
      <c r="K10" s="37">
        <v>555</v>
      </c>
      <c r="L10" s="37">
        <v>524</v>
      </c>
      <c r="M10" s="37">
        <v>521</v>
      </c>
      <c r="N10" s="37">
        <v>483</v>
      </c>
      <c r="O10" s="37">
        <v>474</v>
      </c>
      <c r="P10" s="37">
        <v>649</v>
      </c>
      <c r="Q10" s="37">
        <v>710</v>
      </c>
      <c r="R10" s="37">
        <v>683</v>
      </c>
      <c r="S10" s="37">
        <v>746</v>
      </c>
      <c r="T10" s="37">
        <v>810</v>
      </c>
      <c r="U10" s="37">
        <v>780</v>
      </c>
      <c r="V10" s="37">
        <v>864</v>
      </c>
      <c r="W10" s="37">
        <v>777</v>
      </c>
      <c r="X10" s="37">
        <v>701</v>
      </c>
      <c r="Y10" s="37">
        <v>739</v>
      </c>
      <c r="Z10" s="37">
        <v>894</v>
      </c>
      <c r="AA10" s="37">
        <v>958</v>
      </c>
      <c r="AB10" s="37">
        <v>834</v>
      </c>
      <c r="AC10" s="37">
        <v>865</v>
      </c>
      <c r="AD10" s="37">
        <v>911</v>
      </c>
      <c r="AE10" s="37">
        <v>867</v>
      </c>
      <c r="AF10" s="37">
        <v>1106</v>
      </c>
      <c r="AG10" s="37">
        <v>1005</v>
      </c>
      <c r="AH10" s="37">
        <v>977</v>
      </c>
      <c r="AI10" s="37">
        <v>1315</v>
      </c>
      <c r="AJ10" s="37">
        <v>1098</v>
      </c>
      <c r="AK10" s="37">
        <v>1029</v>
      </c>
      <c r="AL10" s="37">
        <v>1039</v>
      </c>
      <c r="AM10" s="37">
        <v>1053</v>
      </c>
      <c r="AN10" s="37">
        <v>1370</v>
      </c>
      <c r="AO10" s="37">
        <v>1475</v>
      </c>
      <c r="AP10" s="37">
        <v>1390</v>
      </c>
      <c r="AQ10" s="37">
        <v>1309</v>
      </c>
      <c r="AR10" s="37">
        <v>995</v>
      </c>
      <c r="AS10" s="37">
        <v>1085</v>
      </c>
      <c r="AT10" s="37">
        <v>525</v>
      </c>
      <c r="AU10" s="37">
        <v>546</v>
      </c>
      <c r="AV10" s="37">
        <v>593</v>
      </c>
      <c r="AW10" s="37">
        <v>542</v>
      </c>
      <c r="AX10" s="37">
        <v>564</v>
      </c>
      <c r="AY10" s="37">
        <v>709</v>
      </c>
      <c r="AZ10" s="37">
        <v>832</v>
      </c>
      <c r="BA10" s="37">
        <v>919</v>
      </c>
      <c r="BB10" s="37">
        <v>806</v>
      </c>
      <c r="BC10" s="37">
        <v>943</v>
      </c>
      <c r="BD10" s="37">
        <v>944</v>
      </c>
      <c r="BE10" s="37">
        <v>1071</v>
      </c>
      <c r="BF10" s="37">
        <v>1194</v>
      </c>
      <c r="BG10" s="37">
        <v>1180</v>
      </c>
      <c r="BH10" s="37">
        <v>1231</v>
      </c>
      <c r="BI10" s="37">
        <v>1201</v>
      </c>
      <c r="BJ10" s="37">
        <v>1345</v>
      </c>
      <c r="BK10" s="37">
        <v>1248</v>
      </c>
      <c r="BL10" s="37">
        <v>1267</v>
      </c>
      <c r="BM10" s="37">
        <v>1509</v>
      </c>
      <c r="BN10" s="37">
        <v>1382</v>
      </c>
      <c r="BO10" s="37">
        <v>1577</v>
      </c>
      <c r="BP10" s="37">
        <v>1824</v>
      </c>
      <c r="BQ10" s="37">
        <v>2343</v>
      </c>
      <c r="BR10" s="37">
        <v>3006</v>
      </c>
      <c r="BS10" s="37">
        <v>3673</v>
      </c>
      <c r="BT10" s="37">
        <v>4529</v>
      </c>
      <c r="BU10" s="37">
        <v>3937</v>
      </c>
      <c r="BV10" s="37">
        <v>3944</v>
      </c>
      <c r="BW10" s="37">
        <v>4413</v>
      </c>
      <c r="BX10" s="37">
        <v>4763</v>
      </c>
      <c r="BY10" s="37">
        <v>4681</v>
      </c>
      <c r="BZ10" s="37">
        <v>4988</v>
      </c>
      <c r="CA10" s="37">
        <v>5242</v>
      </c>
      <c r="CB10" s="37">
        <v>5770</v>
      </c>
      <c r="CC10" s="37">
        <v>6627</v>
      </c>
      <c r="CD10" s="37">
        <v>7471</v>
      </c>
      <c r="CE10" s="37">
        <v>7387</v>
      </c>
      <c r="CF10" s="37">
        <v>6632</v>
      </c>
      <c r="CG10" s="37">
        <v>6246</v>
      </c>
      <c r="CH10" s="37">
        <v>6274</v>
      </c>
      <c r="CI10" s="37">
        <v>6738</v>
      </c>
      <c r="CJ10" s="37">
        <v>7272</v>
      </c>
      <c r="CK10" s="37">
        <v>8508</v>
      </c>
      <c r="CL10" s="37">
        <v>8321</v>
      </c>
      <c r="CM10" s="37">
        <v>9239</v>
      </c>
      <c r="CN10" s="37">
        <v>10873</v>
      </c>
      <c r="CO10" s="37">
        <v>14583</v>
      </c>
      <c r="CP10" s="37">
        <v>15297</v>
      </c>
      <c r="CQ10" s="37">
        <v>18359</v>
      </c>
      <c r="CR10" s="37">
        <v>20261</v>
      </c>
      <c r="CS10" s="37">
        <v>19731</v>
      </c>
      <c r="CT10" s="37">
        <v>20248</v>
      </c>
      <c r="CU10" s="37">
        <v>19669</v>
      </c>
      <c r="CV10" s="37">
        <v>20560</v>
      </c>
      <c r="CW10" s="37">
        <v>21396</v>
      </c>
      <c r="CX10" s="37">
        <v>20781</v>
      </c>
      <c r="CY10" s="37">
        <v>18921</v>
      </c>
      <c r="CZ10" s="37">
        <v>19758</v>
      </c>
      <c r="DA10" s="37">
        <v>18537</v>
      </c>
      <c r="DB10" s="37">
        <v>17402</v>
      </c>
      <c r="DC10" s="37">
        <v>16567</v>
      </c>
      <c r="DD10" s="37">
        <v>15098</v>
      </c>
      <c r="DE10" s="37">
        <v>13233</v>
      </c>
      <c r="DF10" s="37">
        <v>13590</v>
      </c>
      <c r="DG10" s="37">
        <v>11178</v>
      </c>
      <c r="DH10" s="37">
        <v>9369</v>
      </c>
      <c r="DI10" s="37">
        <v>8705</v>
      </c>
      <c r="DJ10" s="37">
        <v>8385</v>
      </c>
      <c r="DK10" s="37">
        <v>8145</v>
      </c>
      <c r="DL10" s="37">
        <v>8011</v>
      </c>
      <c r="DM10" s="37">
        <v>7978</v>
      </c>
      <c r="DN10" s="37">
        <v>7291</v>
      </c>
      <c r="DO10" s="37">
        <v>7238</v>
      </c>
      <c r="DP10" s="37">
        <v>6861</v>
      </c>
      <c r="DQ10" s="37">
        <v>6430</v>
      </c>
      <c r="DR10" s="37">
        <v>6294</v>
      </c>
      <c r="DS10" s="51">
        <v>5977</v>
      </c>
      <c r="DT10" s="51">
        <v>6021</v>
      </c>
      <c r="DU10" s="51">
        <v>6079</v>
      </c>
      <c r="DV10" s="51">
        <v>5892</v>
      </c>
      <c r="DW10" s="51">
        <v>6215</v>
      </c>
      <c r="DX10" s="51">
        <v>6295</v>
      </c>
      <c r="DY10" s="51">
        <v>6095</v>
      </c>
      <c r="DZ10" s="51">
        <v>6086</v>
      </c>
      <c r="EA10" s="51">
        <v>6353</v>
      </c>
      <c r="EB10" s="57">
        <v>6533</v>
      </c>
      <c r="EC10" s="57">
        <v>6991</v>
      </c>
      <c r="ED10" s="57">
        <v>7529</v>
      </c>
      <c r="EE10" s="57">
        <v>7745</v>
      </c>
      <c r="EF10" s="57">
        <v>7891</v>
      </c>
      <c r="EG10" s="57">
        <v>7623</v>
      </c>
      <c r="EH10" s="57">
        <v>8203</v>
      </c>
      <c r="EI10" s="57">
        <v>8669</v>
      </c>
      <c r="EJ10" s="57">
        <v>9076</v>
      </c>
      <c r="EK10" s="57">
        <v>9628</v>
      </c>
      <c r="EL10" s="57">
        <v>9712</v>
      </c>
      <c r="EM10" s="57">
        <v>9434</v>
      </c>
      <c r="EN10" s="57">
        <v>9771</v>
      </c>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row>
    <row r="11" spans="1:312" ht="20.100000000000001" customHeight="1">
      <c r="B11" s="23" t="s">
        <v>906</v>
      </c>
      <c r="F11" s="36" t="s">
        <v>414</v>
      </c>
      <c r="G11" s="37">
        <v>557</v>
      </c>
      <c r="H11" s="37">
        <v>580</v>
      </c>
      <c r="I11" s="37">
        <v>686</v>
      </c>
      <c r="J11" s="37">
        <v>581</v>
      </c>
      <c r="K11" s="37">
        <v>621</v>
      </c>
      <c r="L11" s="37">
        <v>610</v>
      </c>
      <c r="M11" s="37">
        <v>548</v>
      </c>
      <c r="N11" s="37">
        <v>553</v>
      </c>
      <c r="O11" s="37">
        <v>510</v>
      </c>
      <c r="P11" s="37">
        <v>520</v>
      </c>
      <c r="Q11" s="37">
        <v>600</v>
      </c>
      <c r="R11" s="37">
        <v>618</v>
      </c>
      <c r="S11" s="37">
        <v>692</v>
      </c>
      <c r="T11" s="37">
        <v>688</v>
      </c>
      <c r="U11" s="37">
        <v>628</v>
      </c>
      <c r="V11" s="37">
        <v>590</v>
      </c>
      <c r="W11" s="37">
        <v>622</v>
      </c>
      <c r="X11" s="37">
        <v>675</v>
      </c>
      <c r="Y11" s="37">
        <v>660</v>
      </c>
      <c r="Z11" s="37">
        <v>787</v>
      </c>
      <c r="AA11" s="37">
        <v>738</v>
      </c>
      <c r="AB11" s="37">
        <v>811</v>
      </c>
      <c r="AC11" s="37">
        <v>891</v>
      </c>
      <c r="AD11" s="37">
        <v>903</v>
      </c>
      <c r="AE11" s="37">
        <v>1007</v>
      </c>
      <c r="AF11" s="37">
        <v>1113</v>
      </c>
      <c r="AG11" s="37">
        <v>1091</v>
      </c>
      <c r="AH11" s="37">
        <v>1162</v>
      </c>
      <c r="AI11" s="37">
        <v>1136</v>
      </c>
      <c r="AJ11" s="37">
        <v>1229</v>
      </c>
      <c r="AK11" s="37">
        <v>1620</v>
      </c>
      <c r="AL11" s="37">
        <v>1814</v>
      </c>
      <c r="AM11" s="37">
        <v>1837</v>
      </c>
      <c r="AN11" s="37">
        <v>1605</v>
      </c>
      <c r="AO11" s="37">
        <v>1226</v>
      </c>
      <c r="AP11" s="37">
        <v>892</v>
      </c>
      <c r="AQ11" s="37">
        <v>918</v>
      </c>
      <c r="AR11" s="37">
        <v>867</v>
      </c>
      <c r="AS11" s="37">
        <v>875</v>
      </c>
      <c r="AT11" s="37">
        <v>724</v>
      </c>
      <c r="AU11" s="37">
        <v>632</v>
      </c>
      <c r="AV11" s="37">
        <v>706</v>
      </c>
      <c r="AW11" s="37">
        <v>597</v>
      </c>
      <c r="AX11" s="37">
        <v>721</v>
      </c>
      <c r="AY11" s="37">
        <v>916</v>
      </c>
      <c r="AZ11" s="37">
        <v>869</v>
      </c>
      <c r="BA11" s="37">
        <v>932</v>
      </c>
      <c r="BB11" s="37">
        <v>1005</v>
      </c>
      <c r="BC11" s="37">
        <v>967</v>
      </c>
      <c r="BD11" s="37">
        <v>1089</v>
      </c>
      <c r="BE11" s="37">
        <v>1048</v>
      </c>
      <c r="BF11" s="37">
        <v>1083</v>
      </c>
      <c r="BG11" s="37">
        <v>1142</v>
      </c>
      <c r="BH11" s="37">
        <v>1255</v>
      </c>
      <c r="BI11" s="37">
        <v>1327</v>
      </c>
      <c r="BJ11" s="37">
        <v>1241</v>
      </c>
      <c r="BK11" s="37">
        <v>1115</v>
      </c>
      <c r="BL11" s="37">
        <v>1023</v>
      </c>
      <c r="BM11" s="37">
        <v>1094</v>
      </c>
      <c r="BN11" s="37">
        <v>1098</v>
      </c>
      <c r="BO11" s="37">
        <v>1074</v>
      </c>
      <c r="BP11" s="37">
        <v>1260</v>
      </c>
      <c r="BQ11" s="37">
        <v>1539</v>
      </c>
      <c r="BR11" s="37">
        <v>1472</v>
      </c>
      <c r="BS11" s="37">
        <v>1759</v>
      </c>
      <c r="BT11" s="37">
        <v>1314</v>
      </c>
      <c r="BU11" s="37">
        <v>1298</v>
      </c>
      <c r="BV11" s="37">
        <v>1706</v>
      </c>
      <c r="BW11" s="37">
        <v>1650</v>
      </c>
      <c r="BX11" s="37">
        <v>1850</v>
      </c>
      <c r="BY11" s="37">
        <v>1868</v>
      </c>
      <c r="BZ11" s="37">
        <v>1861</v>
      </c>
      <c r="CA11" s="37">
        <v>2184</v>
      </c>
      <c r="CB11" s="37">
        <v>2558</v>
      </c>
      <c r="CC11" s="37">
        <v>2444</v>
      </c>
      <c r="CD11" s="37">
        <v>2605</v>
      </c>
      <c r="CE11" s="37">
        <v>2651</v>
      </c>
      <c r="CF11" s="37">
        <v>2213</v>
      </c>
      <c r="CG11" s="37">
        <v>2093</v>
      </c>
      <c r="CH11" s="37">
        <v>2259</v>
      </c>
      <c r="CI11" s="37">
        <v>2225</v>
      </c>
      <c r="CJ11" s="37">
        <v>2136</v>
      </c>
      <c r="CK11" s="37">
        <v>2238</v>
      </c>
      <c r="CL11" s="37">
        <v>2295</v>
      </c>
      <c r="CM11" s="37">
        <v>2477</v>
      </c>
      <c r="CN11" s="37">
        <v>2937</v>
      </c>
      <c r="CO11" s="37">
        <v>3028</v>
      </c>
      <c r="CP11" s="37">
        <v>3116</v>
      </c>
      <c r="CQ11" s="37">
        <v>3532</v>
      </c>
      <c r="CR11" s="37">
        <v>4040</v>
      </c>
      <c r="CS11" s="37">
        <v>4182</v>
      </c>
      <c r="CT11" s="37">
        <v>3854</v>
      </c>
      <c r="CU11" s="37">
        <v>3420</v>
      </c>
      <c r="CV11" s="37">
        <v>3069</v>
      </c>
      <c r="CW11" s="37">
        <v>2893</v>
      </c>
      <c r="CX11" s="37">
        <v>2146</v>
      </c>
      <c r="CY11" s="37">
        <v>2379</v>
      </c>
      <c r="CZ11" s="37">
        <v>2119</v>
      </c>
      <c r="DA11" s="37">
        <v>2250</v>
      </c>
      <c r="DB11" s="37">
        <v>2304</v>
      </c>
      <c r="DC11" s="37">
        <v>2117</v>
      </c>
      <c r="DD11" s="37">
        <v>1833</v>
      </c>
      <c r="DE11" s="37">
        <v>1607</v>
      </c>
      <c r="DF11" s="37">
        <v>1491</v>
      </c>
      <c r="DG11" s="37">
        <v>1432</v>
      </c>
      <c r="DH11" s="37">
        <v>1354</v>
      </c>
      <c r="DI11" s="37">
        <v>1324</v>
      </c>
      <c r="DJ11" s="37">
        <v>1427</v>
      </c>
      <c r="DK11" s="37">
        <v>1338</v>
      </c>
      <c r="DL11" s="37">
        <v>1368</v>
      </c>
      <c r="DM11" s="37">
        <v>1370</v>
      </c>
      <c r="DN11" s="37">
        <v>1823</v>
      </c>
      <c r="DO11" s="37">
        <v>1819</v>
      </c>
      <c r="DP11" s="37">
        <v>1949</v>
      </c>
      <c r="DQ11" s="37">
        <v>2042</v>
      </c>
      <c r="DR11" s="37">
        <v>2016</v>
      </c>
      <c r="DS11" s="51">
        <v>2158</v>
      </c>
      <c r="DT11" s="51">
        <v>2372</v>
      </c>
      <c r="DU11" s="51">
        <v>2673</v>
      </c>
      <c r="DV11" s="51">
        <v>2672</v>
      </c>
      <c r="DW11" s="51">
        <v>2704</v>
      </c>
      <c r="DX11" s="51">
        <v>2634</v>
      </c>
      <c r="DY11" s="51">
        <v>2650</v>
      </c>
      <c r="DZ11" s="51">
        <v>2512</v>
      </c>
      <c r="EA11" s="51">
        <v>2632</v>
      </c>
      <c r="EB11" s="57">
        <v>2627</v>
      </c>
      <c r="EC11" s="57">
        <v>2578</v>
      </c>
      <c r="ED11" s="57">
        <v>2700</v>
      </c>
      <c r="EE11" s="57">
        <v>2990</v>
      </c>
      <c r="EF11" s="57">
        <v>3271</v>
      </c>
      <c r="EG11" s="57">
        <v>3188</v>
      </c>
      <c r="EH11" s="57">
        <v>3207</v>
      </c>
      <c r="EI11" s="57">
        <v>3413</v>
      </c>
      <c r="EJ11" s="57">
        <v>3418</v>
      </c>
      <c r="EK11" s="57">
        <v>3561</v>
      </c>
      <c r="EL11" s="57">
        <v>3562</v>
      </c>
      <c r="EM11" s="57">
        <v>3464</v>
      </c>
      <c r="EN11" s="57">
        <v>3392</v>
      </c>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row>
    <row r="12" spans="1:312" ht="20.100000000000001" customHeight="1">
      <c r="B12" s="23" t="s">
        <v>906</v>
      </c>
      <c r="F12" s="36" t="s">
        <v>386</v>
      </c>
      <c r="G12" s="37">
        <v>985</v>
      </c>
      <c r="H12" s="37">
        <v>1033</v>
      </c>
      <c r="I12" s="37">
        <v>1171</v>
      </c>
      <c r="J12" s="37">
        <v>1144</v>
      </c>
      <c r="K12" s="37">
        <v>1176</v>
      </c>
      <c r="L12" s="37">
        <v>1133</v>
      </c>
      <c r="M12" s="37">
        <v>1069</v>
      </c>
      <c r="N12" s="37">
        <v>1036</v>
      </c>
      <c r="O12" s="37">
        <v>984</v>
      </c>
      <c r="P12" s="37">
        <v>1169</v>
      </c>
      <c r="Q12" s="37">
        <v>1311</v>
      </c>
      <c r="R12" s="37">
        <v>1301</v>
      </c>
      <c r="S12" s="37">
        <v>1438</v>
      </c>
      <c r="T12" s="37">
        <v>1498</v>
      </c>
      <c r="U12" s="37">
        <v>1408</v>
      </c>
      <c r="V12" s="37">
        <v>1455</v>
      </c>
      <c r="W12" s="37">
        <v>1399</v>
      </c>
      <c r="X12" s="37">
        <v>1376</v>
      </c>
      <c r="Y12" s="37">
        <v>1399</v>
      </c>
      <c r="Z12" s="37">
        <v>1681</v>
      </c>
      <c r="AA12" s="37">
        <v>1696</v>
      </c>
      <c r="AB12" s="37">
        <v>1645</v>
      </c>
      <c r="AC12" s="37">
        <v>1757</v>
      </c>
      <c r="AD12" s="37">
        <v>1814</v>
      </c>
      <c r="AE12" s="37">
        <v>1874</v>
      </c>
      <c r="AF12" s="37">
        <v>2219</v>
      </c>
      <c r="AG12" s="37">
        <v>2096</v>
      </c>
      <c r="AH12" s="37">
        <v>2139</v>
      </c>
      <c r="AI12" s="37">
        <v>2451</v>
      </c>
      <c r="AJ12" s="37">
        <v>2327</v>
      </c>
      <c r="AK12" s="37">
        <v>2648</v>
      </c>
      <c r="AL12" s="37">
        <v>2853</v>
      </c>
      <c r="AM12" s="37">
        <v>2889</v>
      </c>
      <c r="AN12" s="37">
        <v>2975</v>
      </c>
      <c r="AO12" s="37">
        <v>2702</v>
      </c>
      <c r="AP12" s="37">
        <v>2282</v>
      </c>
      <c r="AQ12" s="37">
        <v>2227</v>
      </c>
      <c r="AR12" s="37">
        <v>1862</v>
      </c>
      <c r="AS12" s="37">
        <v>1959</v>
      </c>
      <c r="AT12" s="37">
        <v>1249</v>
      </c>
      <c r="AU12" s="37">
        <v>1178</v>
      </c>
      <c r="AV12" s="37">
        <v>1298</v>
      </c>
      <c r="AW12" s="37">
        <v>1138</v>
      </c>
      <c r="AX12" s="37">
        <v>1285</v>
      </c>
      <c r="AY12" s="37">
        <v>1625</v>
      </c>
      <c r="AZ12" s="37">
        <v>1701</v>
      </c>
      <c r="BA12" s="37">
        <v>1851</v>
      </c>
      <c r="BB12" s="37">
        <v>1812</v>
      </c>
      <c r="BC12" s="37">
        <v>1909</v>
      </c>
      <c r="BD12" s="37">
        <v>2033</v>
      </c>
      <c r="BE12" s="37">
        <v>2119</v>
      </c>
      <c r="BF12" s="37">
        <v>2277</v>
      </c>
      <c r="BG12" s="37">
        <v>2322</v>
      </c>
      <c r="BH12" s="37">
        <v>2486</v>
      </c>
      <c r="BI12" s="37">
        <v>2529</v>
      </c>
      <c r="BJ12" s="37">
        <v>2586</v>
      </c>
      <c r="BK12" s="37">
        <v>2363</v>
      </c>
      <c r="BL12" s="37">
        <v>2290</v>
      </c>
      <c r="BM12" s="37">
        <v>2603</v>
      </c>
      <c r="BN12" s="37">
        <v>2480</v>
      </c>
      <c r="BO12" s="37">
        <v>2651</v>
      </c>
      <c r="BP12" s="37">
        <v>3084</v>
      </c>
      <c r="BQ12" s="37">
        <v>3882</v>
      </c>
      <c r="BR12" s="37">
        <v>4477</v>
      </c>
      <c r="BS12" s="37">
        <v>5431</v>
      </c>
      <c r="BT12" s="37">
        <v>5843</v>
      </c>
      <c r="BU12" s="37">
        <v>5235</v>
      </c>
      <c r="BV12" s="37">
        <v>5651</v>
      </c>
      <c r="BW12" s="37">
        <v>6063</v>
      </c>
      <c r="BX12" s="37">
        <v>6614</v>
      </c>
      <c r="BY12" s="37">
        <v>6549</v>
      </c>
      <c r="BZ12" s="37">
        <v>6848</v>
      </c>
      <c r="CA12" s="37">
        <v>7426</v>
      </c>
      <c r="CB12" s="37">
        <v>8328</v>
      </c>
      <c r="CC12" s="37">
        <v>9071</v>
      </c>
      <c r="CD12" s="37">
        <v>10076</v>
      </c>
      <c r="CE12" s="37">
        <v>10038</v>
      </c>
      <c r="CF12" s="37">
        <v>8845</v>
      </c>
      <c r="CG12" s="37">
        <v>8339</v>
      </c>
      <c r="CH12" s="37">
        <v>8532</v>
      </c>
      <c r="CI12" s="37">
        <v>8963</v>
      </c>
      <c r="CJ12" s="37">
        <v>9407</v>
      </c>
      <c r="CK12" s="37">
        <v>10746</v>
      </c>
      <c r="CL12" s="37">
        <v>10615</v>
      </c>
      <c r="CM12" s="37">
        <v>11716</v>
      </c>
      <c r="CN12" s="37">
        <v>13809</v>
      </c>
      <c r="CO12" s="37">
        <v>17611</v>
      </c>
      <c r="CP12" s="37">
        <v>18413</v>
      </c>
      <c r="CQ12" s="37">
        <v>21891</v>
      </c>
      <c r="CR12" s="37">
        <v>24301</v>
      </c>
      <c r="CS12" s="37">
        <v>23913</v>
      </c>
      <c r="CT12" s="37">
        <v>24101</v>
      </c>
      <c r="CU12" s="37">
        <v>23089</v>
      </c>
      <c r="CV12" s="37">
        <v>23628</v>
      </c>
      <c r="CW12" s="37">
        <v>24289</v>
      </c>
      <c r="CX12" s="37">
        <v>22928</v>
      </c>
      <c r="CY12" s="37">
        <v>21300</v>
      </c>
      <c r="CZ12" s="37">
        <v>21877</v>
      </c>
      <c r="DA12" s="37">
        <v>20787</v>
      </c>
      <c r="DB12" s="37">
        <v>19706</v>
      </c>
      <c r="DC12" s="37">
        <v>18684</v>
      </c>
      <c r="DD12" s="37">
        <v>16931</v>
      </c>
      <c r="DE12" s="37">
        <v>14840</v>
      </c>
      <c r="DF12" s="37">
        <v>15081</v>
      </c>
      <c r="DG12" s="37">
        <v>12610</v>
      </c>
      <c r="DH12" s="37">
        <v>10723</v>
      </c>
      <c r="DI12" s="37">
        <v>10029</v>
      </c>
      <c r="DJ12" s="37">
        <v>9812</v>
      </c>
      <c r="DK12" s="37">
        <v>9483</v>
      </c>
      <c r="DL12" s="37">
        <v>9379</v>
      </c>
      <c r="DM12" s="37">
        <v>9348</v>
      </c>
      <c r="DN12" s="37">
        <v>9115</v>
      </c>
      <c r="DO12" s="37">
        <v>9057</v>
      </c>
      <c r="DP12" s="37">
        <v>8810</v>
      </c>
      <c r="DQ12" s="37">
        <v>8473</v>
      </c>
      <c r="DR12" s="37">
        <v>8310</v>
      </c>
      <c r="DS12" s="51">
        <v>8135</v>
      </c>
      <c r="DT12" s="51">
        <v>8393</v>
      </c>
      <c r="DU12" s="51">
        <v>8752</v>
      </c>
      <c r="DV12" s="51">
        <v>8564</v>
      </c>
      <c r="DW12" s="51">
        <v>8919</v>
      </c>
      <c r="DX12" s="51">
        <v>8929</v>
      </c>
      <c r="DY12" s="51">
        <v>8745</v>
      </c>
      <c r="DZ12" s="51">
        <v>8598</v>
      </c>
      <c r="EA12" s="51">
        <v>8985</v>
      </c>
      <c r="EB12" s="57">
        <v>9160</v>
      </c>
      <c r="EC12" s="57">
        <v>9569</v>
      </c>
      <c r="ED12" s="57">
        <v>10229</v>
      </c>
      <c r="EE12" s="57">
        <v>10735</v>
      </c>
      <c r="EF12" s="57">
        <v>11162</v>
      </c>
      <c r="EG12" s="57">
        <v>10811</v>
      </c>
      <c r="EH12" s="57">
        <v>11410</v>
      </c>
      <c r="EI12" s="57">
        <v>12082</v>
      </c>
      <c r="EJ12" s="57">
        <v>12495</v>
      </c>
      <c r="EK12" s="57">
        <v>13189</v>
      </c>
      <c r="EL12" s="57">
        <v>13273</v>
      </c>
      <c r="EM12" s="57">
        <v>12897</v>
      </c>
      <c r="EN12" s="57">
        <v>13162</v>
      </c>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row>
    <row r="13" spans="1:312" ht="20.100000000000001" customHeight="1">
      <c r="B13" t="s">
        <v>906</v>
      </c>
      <c r="F13" s="27" t="s">
        <v>415</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51"/>
      <c r="DT13" s="51"/>
      <c r="DU13" s="51"/>
      <c r="DV13" s="51"/>
      <c r="DW13" s="51"/>
      <c r="DX13" s="51"/>
      <c r="DY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row>
    <row r="14" spans="1:312" ht="20.100000000000001" customHeight="1">
      <c r="B14" s="23" t="s">
        <v>906</v>
      </c>
      <c r="F14" s="36" t="s">
        <v>381</v>
      </c>
      <c r="G14" s="37" t="s">
        <v>904</v>
      </c>
      <c r="H14" s="37" t="s">
        <v>904</v>
      </c>
      <c r="I14" s="37" t="s">
        <v>904</v>
      </c>
      <c r="J14" s="37" t="s">
        <v>904</v>
      </c>
      <c r="K14" s="37" t="s">
        <v>904</v>
      </c>
      <c r="L14" s="37" t="s">
        <v>904</v>
      </c>
      <c r="M14" s="37" t="s">
        <v>904</v>
      </c>
      <c r="N14" s="37" t="s">
        <v>904</v>
      </c>
      <c r="O14" s="37" t="s">
        <v>904</v>
      </c>
      <c r="P14" s="37" t="s">
        <v>904</v>
      </c>
      <c r="Q14" s="37" t="s">
        <v>904</v>
      </c>
      <c r="R14" s="37" t="s">
        <v>904</v>
      </c>
      <c r="S14" s="37" t="s">
        <v>904</v>
      </c>
      <c r="T14" s="37" t="s">
        <v>904</v>
      </c>
      <c r="U14" s="37" t="s">
        <v>904</v>
      </c>
      <c r="V14" s="37" t="s">
        <v>904</v>
      </c>
      <c r="W14" s="37" t="s">
        <v>904</v>
      </c>
      <c r="X14" s="37" t="s">
        <v>904</v>
      </c>
      <c r="Y14" s="37" t="s">
        <v>904</v>
      </c>
      <c r="Z14" s="37" t="s">
        <v>904</v>
      </c>
      <c r="AA14" s="37" t="s">
        <v>904</v>
      </c>
      <c r="AB14" s="37" t="s">
        <v>904</v>
      </c>
      <c r="AC14" s="37" t="s">
        <v>904</v>
      </c>
      <c r="AD14" s="37" t="s">
        <v>904</v>
      </c>
      <c r="AE14" s="37" t="s">
        <v>904</v>
      </c>
      <c r="AF14" s="37" t="s">
        <v>904</v>
      </c>
      <c r="AG14" s="37" t="s">
        <v>904</v>
      </c>
      <c r="AH14" s="37" t="s">
        <v>904</v>
      </c>
      <c r="AI14" s="37" t="s">
        <v>904</v>
      </c>
      <c r="AJ14" s="37" t="s">
        <v>904</v>
      </c>
      <c r="AK14" s="37" t="s">
        <v>904</v>
      </c>
      <c r="AL14" s="37" t="s">
        <v>904</v>
      </c>
      <c r="AM14" s="37" t="s">
        <v>904</v>
      </c>
      <c r="AN14" s="37" t="s">
        <v>904</v>
      </c>
      <c r="AO14" s="37" t="s">
        <v>904</v>
      </c>
      <c r="AP14" s="37" t="s">
        <v>904</v>
      </c>
      <c r="AQ14" s="37" t="s">
        <v>904</v>
      </c>
      <c r="AR14" s="37" t="s">
        <v>904</v>
      </c>
      <c r="AS14" s="37" t="s">
        <v>904</v>
      </c>
      <c r="AT14" s="37" t="s">
        <v>904</v>
      </c>
      <c r="AU14" s="37" t="s">
        <v>904</v>
      </c>
      <c r="AV14" s="37" t="s">
        <v>904</v>
      </c>
      <c r="AW14" s="37" t="s">
        <v>904</v>
      </c>
      <c r="AX14" s="37" t="s">
        <v>904</v>
      </c>
      <c r="AY14" s="37" t="s">
        <v>904</v>
      </c>
      <c r="AZ14" s="37" t="s">
        <v>904</v>
      </c>
      <c r="BA14" s="37" t="s">
        <v>904</v>
      </c>
      <c r="BB14" s="37" t="s">
        <v>904</v>
      </c>
      <c r="BC14" s="37" t="s">
        <v>904</v>
      </c>
      <c r="BD14" s="37" t="s">
        <v>904</v>
      </c>
      <c r="BE14" s="37" t="s">
        <v>904</v>
      </c>
      <c r="BF14" s="37" t="s">
        <v>904</v>
      </c>
      <c r="BG14" s="37" t="s">
        <v>904</v>
      </c>
      <c r="BH14" s="37" t="s">
        <v>904</v>
      </c>
      <c r="BI14" s="37" t="s">
        <v>904</v>
      </c>
      <c r="BJ14" s="37" t="s">
        <v>904</v>
      </c>
      <c r="BK14" s="37" t="s">
        <v>904</v>
      </c>
      <c r="BL14" s="37" t="s">
        <v>904</v>
      </c>
      <c r="BM14" s="37" t="s">
        <v>904</v>
      </c>
      <c r="BN14" s="37" t="s">
        <v>904</v>
      </c>
      <c r="BO14" s="37" t="s">
        <v>904</v>
      </c>
      <c r="BP14" s="37" t="s">
        <v>904</v>
      </c>
      <c r="BQ14" s="37" t="s">
        <v>904</v>
      </c>
      <c r="BR14" s="37" t="s">
        <v>904</v>
      </c>
      <c r="BS14" s="37" t="s">
        <v>904</v>
      </c>
      <c r="BT14" s="37" t="s">
        <v>904</v>
      </c>
      <c r="BU14" s="37" t="s">
        <v>904</v>
      </c>
      <c r="BV14" s="37" t="s">
        <v>904</v>
      </c>
      <c r="BW14" s="37" t="s">
        <v>904</v>
      </c>
      <c r="BX14" s="37" t="s">
        <v>904</v>
      </c>
      <c r="BY14" s="37" t="s">
        <v>904</v>
      </c>
      <c r="BZ14" s="37" t="s">
        <v>904</v>
      </c>
      <c r="CA14" s="37" t="s">
        <v>904</v>
      </c>
      <c r="CB14" s="37" t="s">
        <v>904</v>
      </c>
      <c r="CC14" s="37" t="s">
        <v>904</v>
      </c>
      <c r="CD14" s="37" t="s">
        <v>904</v>
      </c>
      <c r="CE14" s="37">
        <v>1736</v>
      </c>
      <c r="CF14" s="37">
        <v>1541</v>
      </c>
      <c r="CG14" s="37">
        <v>1315</v>
      </c>
      <c r="CH14" s="37">
        <v>1934</v>
      </c>
      <c r="CI14" s="37">
        <v>1181</v>
      </c>
      <c r="CJ14" s="37">
        <v>1622</v>
      </c>
      <c r="CK14" s="37">
        <v>1487</v>
      </c>
      <c r="CL14" s="37">
        <v>1823</v>
      </c>
      <c r="CM14" s="37">
        <v>1297</v>
      </c>
      <c r="CN14" s="37">
        <v>1997</v>
      </c>
      <c r="CO14" s="37">
        <v>2570</v>
      </c>
      <c r="CP14" s="37">
        <v>3305</v>
      </c>
      <c r="CQ14" s="37">
        <v>2687</v>
      </c>
      <c r="CR14" s="37">
        <v>3696</v>
      </c>
      <c r="CS14" s="37">
        <v>3260</v>
      </c>
      <c r="CT14" s="37">
        <v>3441</v>
      </c>
      <c r="CU14" s="37">
        <v>2665</v>
      </c>
      <c r="CV14" s="37">
        <v>3074</v>
      </c>
      <c r="CW14" s="37">
        <v>2372</v>
      </c>
      <c r="CX14" s="37">
        <v>2412</v>
      </c>
      <c r="CY14" s="37">
        <v>1490</v>
      </c>
      <c r="CZ14" s="37">
        <v>2050</v>
      </c>
      <c r="DA14" s="37">
        <v>1566</v>
      </c>
      <c r="DB14" s="37">
        <v>1654</v>
      </c>
      <c r="DC14" s="37">
        <v>1073</v>
      </c>
      <c r="DD14" s="37">
        <v>1349</v>
      </c>
      <c r="DE14" s="37">
        <v>1224</v>
      </c>
      <c r="DF14" s="37">
        <v>1496</v>
      </c>
      <c r="DG14" s="37">
        <v>945</v>
      </c>
      <c r="DH14" s="37">
        <v>946</v>
      </c>
      <c r="DI14" s="37">
        <v>954</v>
      </c>
      <c r="DJ14" s="37">
        <v>1144</v>
      </c>
      <c r="DK14" s="37">
        <v>904</v>
      </c>
      <c r="DL14" s="37">
        <v>1109</v>
      </c>
      <c r="DM14" s="37">
        <v>1130</v>
      </c>
      <c r="DN14" s="37">
        <v>1475</v>
      </c>
      <c r="DO14" s="37">
        <v>1169</v>
      </c>
      <c r="DP14" s="37">
        <v>1430</v>
      </c>
      <c r="DQ14" s="37">
        <v>1425</v>
      </c>
      <c r="DR14" s="37">
        <v>1759</v>
      </c>
      <c r="DS14" s="51">
        <v>1302</v>
      </c>
      <c r="DT14" s="51">
        <v>1887</v>
      </c>
      <c r="DU14" s="51">
        <v>1931</v>
      </c>
      <c r="DV14" s="51">
        <v>2220</v>
      </c>
      <c r="DW14" s="51">
        <v>1469</v>
      </c>
      <c r="DX14" s="51">
        <v>1680</v>
      </c>
      <c r="DY14" s="51">
        <v>1509</v>
      </c>
      <c r="DZ14" s="51">
        <v>1710</v>
      </c>
      <c r="EA14" s="51">
        <v>1270</v>
      </c>
      <c r="EB14" s="57">
        <v>1549</v>
      </c>
      <c r="EC14" s="57">
        <v>1454</v>
      </c>
      <c r="ED14" s="57">
        <v>2000</v>
      </c>
      <c r="EE14" s="57">
        <v>477</v>
      </c>
      <c r="EF14" s="57">
        <v>671</v>
      </c>
      <c r="EG14" s="57">
        <v>512</v>
      </c>
      <c r="EH14" s="57">
        <v>745</v>
      </c>
      <c r="EI14" s="57">
        <v>639</v>
      </c>
      <c r="EJ14" s="57">
        <v>794</v>
      </c>
      <c r="EK14" s="57">
        <v>705</v>
      </c>
      <c r="EL14" s="57">
        <v>880</v>
      </c>
      <c r="EM14" s="57">
        <v>712</v>
      </c>
      <c r="EN14" s="57">
        <v>791</v>
      </c>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row>
    <row r="15" spans="1:312" ht="20.100000000000001" customHeight="1">
      <c r="B15" s="23" t="s">
        <v>906</v>
      </c>
      <c r="F15" s="36" t="s">
        <v>382</v>
      </c>
      <c r="G15" s="37" t="s">
        <v>904</v>
      </c>
      <c r="H15" s="37" t="s">
        <v>904</v>
      </c>
      <c r="I15" s="37" t="s">
        <v>904</v>
      </c>
      <c r="J15" s="37" t="s">
        <v>904</v>
      </c>
      <c r="K15" s="37" t="s">
        <v>904</v>
      </c>
      <c r="L15" s="37" t="s">
        <v>904</v>
      </c>
      <c r="M15" s="37" t="s">
        <v>904</v>
      </c>
      <c r="N15" s="37" t="s">
        <v>904</v>
      </c>
      <c r="O15" s="37" t="s">
        <v>904</v>
      </c>
      <c r="P15" s="37" t="s">
        <v>904</v>
      </c>
      <c r="Q15" s="37" t="s">
        <v>904</v>
      </c>
      <c r="R15" s="37" t="s">
        <v>904</v>
      </c>
      <c r="S15" s="37" t="s">
        <v>904</v>
      </c>
      <c r="T15" s="37" t="s">
        <v>904</v>
      </c>
      <c r="U15" s="37" t="s">
        <v>904</v>
      </c>
      <c r="V15" s="37" t="s">
        <v>904</v>
      </c>
      <c r="W15" s="37" t="s">
        <v>904</v>
      </c>
      <c r="X15" s="37" t="s">
        <v>904</v>
      </c>
      <c r="Y15" s="37" t="s">
        <v>904</v>
      </c>
      <c r="Z15" s="37" t="s">
        <v>904</v>
      </c>
      <c r="AA15" s="37" t="s">
        <v>904</v>
      </c>
      <c r="AB15" s="37" t="s">
        <v>904</v>
      </c>
      <c r="AC15" s="37" t="s">
        <v>904</v>
      </c>
      <c r="AD15" s="37" t="s">
        <v>904</v>
      </c>
      <c r="AE15" s="37" t="s">
        <v>904</v>
      </c>
      <c r="AF15" s="37" t="s">
        <v>904</v>
      </c>
      <c r="AG15" s="37" t="s">
        <v>904</v>
      </c>
      <c r="AH15" s="37" t="s">
        <v>904</v>
      </c>
      <c r="AI15" s="37" t="s">
        <v>904</v>
      </c>
      <c r="AJ15" s="37" t="s">
        <v>904</v>
      </c>
      <c r="AK15" s="37" t="s">
        <v>904</v>
      </c>
      <c r="AL15" s="37" t="s">
        <v>904</v>
      </c>
      <c r="AM15" s="37" t="s">
        <v>904</v>
      </c>
      <c r="AN15" s="37" t="s">
        <v>904</v>
      </c>
      <c r="AO15" s="37" t="s">
        <v>904</v>
      </c>
      <c r="AP15" s="37" t="s">
        <v>904</v>
      </c>
      <c r="AQ15" s="37" t="s">
        <v>904</v>
      </c>
      <c r="AR15" s="37" t="s">
        <v>904</v>
      </c>
      <c r="AS15" s="37" t="s">
        <v>904</v>
      </c>
      <c r="AT15" s="37" t="s">
        <v>904</v>
      </c>
      <c r="AU15" s="37" t="s">
        <v>904</v>
      </c>
      <c r="AV15" s="37" t="s">
        <v>904</v>
      </c>
      <c r="AW15" s="37" t="s">
        <v>904</v>
      </c>
      <c r="AX15" s="37" t="s">
        <v>904</v>
      </c>
      <c r="AY15" s="37" t="s">
        <v>904</v>
      </c>
      <c r="AZ15" s="37" t="s">
        <v>904</v>
      </c>
      <c r="BA15" s="37" t="s">
        <v>904</v>
      </c>
      <c r="BB15" s="37" t="s">
        <v>904</v>
      </c>
      <c r="BC15" s="37" t="s">
        <v>904</v>
      </c>
      <c r="BD15" s="37" t="s">
        <v>904</v>
      </c>
      <c r="BE15" s="37" t="s">
        <v>904</v>
      </c>
      <c r="BF15" s="37" t="s">
        <v>904</v>
      </c>
      <c r="BG15" s="37" t="s">
        <v>904</v>
      </c>
      <c r="BH15" s="37" t="s">
        <v>904</v>
      </c>
      <c r="BI15" s="37" t="s">
        <v>904</v>
      </c>
      <c r="BJ15" s="37" t="s">
        <v>904</v>
      </c>
      <c r="BK15" s="37" t="s">
        <v>904</v>
      </c>
      <c r="BL15" s="37" t="s">
        <v>904</v>
      </c>
      <c r="BM15" s="37" t="s">
        <v>904</v>
      </c>
      <c r="BN15" s="37" t="s">
        <v>904</v>
      </c>
      <c r="BO15" s="37" t="s">
        <v>904</v>
      </c>
      <c r="BP15" s="37" t="s">
        <v>904</v>
      </c>
      <c r="BQ15" s="37" t="s">
        <v>904</v>
      </c>
      <c r="BR15" s="37" t="s">
        <v>904</v>
      </c>
      <c r="BS15" s="37" t="s">
        <v>904</v>
      </c>
      <c r="BT15" s="37" t="s">
        <v>904</v>
      </c>
      <c r="BU15" s="37" t="s">
        <v>904</v>
      </c>
      <c r="BV15" s="37" t="s">
        <v>904</v>
      </c>
      <c r="BW15" s="37" t="s">
        <v>904</v>
      </c>
      <c r="BX15" s="37" t="s">
        <v>904</v>
      </c>
      <c r="BY15" s="37" t="s">
        <v>904</v>
      </c>
      <c r="BZ15" s="37" t="s">
        <v>904</v>
      </c>
      <c r="CA15" s="37" t="s">
        <v>904</v>
      </c>
      <c r="CB15" s="37" t="s">
        <v>904</v>
      </c>
      <c r="CC15" s="37" t="s">
        <v>904</v>
      </c>
      <c r="CD15" s="37" t="s">
        <v>904</v>
      </c>
      <c r="CE15" s="37">
        <v>3520</v>
      </c>
      <c r="CF15" s="37">
        <v>3833</v>
      </c>
      <c r="CG15" s="37">
        <v>3462</v>
      </c>
      <c r="CH15" s="37">
        <v>3510</v>
      </c>
      <c r="CI15" s="37">
        <v>3504</v>
      </c>
      <c r="CJ15" s="37">
        <v>4155</v>
      </c>
      <c r="CK15" s="37">
        <v>4950</v>
      </c>
      <c r="CL15" s="37">
        <v>5301</v>
      </c>
      <c r="CM15" s="37">
        <v>5353</v>
      </c>
      <c r="CN15" s="37">
        <v>6770</v>
      </c>
      <c r="CO15" s="37">
        <v>8975</v>
      </c>
      <c r="CP15" s="37">
        <v>9759</v>
      </c>
      <c r="CQ15" s="37">
        <v>9782</v>
      </c>
      <c r="CR15" s="37">
        <v>11728</v>
      </c>
      <c r="CS15" s="37">
        <v>11635</v>
      </c>
      <c r="CT15" s="37">
        <v>13746</v>
      </c>
      <c r="CU15" s="37">
        <v>12309</v>
      </c>
      <c r="CV15" s="37">
        <v>14648</v>
      </c>
      <c r="CW15" s="37">
        <v>16226</v>
      </c>
      <c r="CX15" s="37">
        <v>16518</v>
      </c>
      <c r="CY15" s="37">
        <v>13250</v>
      </c>
      <c r="CZ15" s="37">
        <v>14712</v>
      </c>
      <c r="DA15" s="37">
        <v>14185</v>
      </c>
      <c r="DB15" s="37">
        <v>14460</v>
      </c>
      <c r="DC15" s="37">
        <v>12112</v>
      </c>
      <c r="DD15" s="37">
        <v>12060</v>
      </c>
      <c r="DE15" s="37">
        <v>10919</v>
      </c>
      <c r="DF15" s="37">
        <v>11827</v>
      </c>
      <c r="DG15" s="37">
        <v>8293</v>
      </c>
      <c r="DH15" s="37">
        <v>7484</v>
      </c>
      <c r="DI15" s="37">
        <v>6690</v>
      </c>
      <c r="DJ15" s="37">
        <v>7078</v>
      </c>
      <c r="DK15" s="37">
        <v>5802</v>
      </c>
      <c r="DL15" s="37">
        <v>5725</v>
      </c>
      <c r="DM15" s="37">
        <v>5755</v>
      </c>
      <c r="DN15" s="37">
        <v>4961</v>
      </c>
      <c r="DO15" s="37">
        <v>4351</v>
      </c>
      <c r="DP15" s="37">
        <v>4083</v>
      </c>
      <c r="DQ15" s="37">
        <v>3625</v>
      </c>
      <c r="DR15" s="37">
        <v>3377</v>
      </c>
      <c r="DS15" s="51">
        <v>2582</v>
      </c>
      <c r="DT15" s="51">
        <v>2535</v>
      </c>
      <c r="DU15" s="51">
        <v>2467</v>
      </c>
      <c r="DV15" s="51">
        <v>2633</v>
      </c>
      <c r="DW15" s="51">
        <v>2362</v>
      </c>
      <c r="DX15" s="51">
        <v>2099</v>
      </c>
      <c r="DY15" s="51">
        <v>1820</v>
      </c>
      <c r="DZ15" s="51">
        <v>1873</v>
      </c>
      <c r="EA15" s="51">
        <v>1688</v>
      </c>
      <c r="EB15" s="57">
        <v>2039</v>
      </c>
      <c r="EC15" s="57">
        <v>2474</v>
      </c>
      <c r="ED15" s="57">
        <v>2879</v>
      </c>
      <c r="EE15" s="57">
        <v>548</v>
      </c>
      <c r="EF15" s="57">
        <v>631</v>
      </c>
      <c r="EG15" s="57">
        <v>573</v>
      </c>
      <c r="EH15" s="57">
        <v>684</v>
      </c>
      <c r="EI15" s="57">
        <v>670</v>
      </c>
      <c r="EJ15" s="57">
        <v>802</v>
      </c>
      <c r="EK15" s="57">
        <v>652</v>
      </c>
      <c r="EL15" s="57">
        <v>801</v>
      </c>
      <c r="EM15" s="57">
        <v>635</v>
      </c>
      <c r="EN15" s="57">
        <v>677</v>
      </c>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row>
    <row r="16" spans="1:312" ht="20.100000000000001" customHeight="1">
      <c r="B16" s="23" t="s">
        <v>906</v>
      </c>
      <c r="F16" s="36" t="s">
        <v>416</v>
      </c>
      <c r="G16" s="37" t="s">
        <v>904</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t="s">
        <v>904</v>
      </c>
      <c r="AE16" s="37" t="s">
        <v>904</v>
      </c>
      <c r="AF16" s="37" t="s">
        <v>904</v>
      </c>
      <c r="AG16" s="37" t="s">
        <v>904</v>
      </c>
      <c r="AH16" s="37" t="s">
        <v>904</v>
      </c>
      <c r="AI16" s="37" t="s">
        <v>904</v>
      </c>
      <c r="AJ16" s="37" t="s">
        <v>904</v>
      </c>
      <c r="AK16" s="37" t="s">
        <v>904</v>
      </c>
      <c r="AL16" s="37" t="s">
        <v>904</v>
      </c>
      <c r="AM16" s="37" t="s">
        <v>904</v>
      </c>
      <c r="AN16" s="37" t="s">
        <v>904</v>
      </c>
      <c r="AO16" s="37" t="s">
        <v>904</v>
      </c>
      <c r="AP16" s="37" t="s">
        <v>904</v>
      </c>
      <c r="AQ16" s="37" t="s">
        <v>904</v>
      </c>
      <c r="AR16" s="37" t="s">
        <v>904</v>
      </c>
      <c r="AS16" s="37" t="s">
        <v>904</v>
      </c>
      <c r="AT16" s="37" t="s">
        <v>904</v>
      </c>
      <c r="AU16" s="37" t="s">
        <v>904</v>
      </c>
      <c r="AV16" s="37" t="s">
        <v>904</v>
      </c>
      <c r="AW16" s="37" t="s">
        <v>904</v>
      </c>
      <c r="AX16" s="37" t="s">
        <v>904</v>
      </c>
      <c r="AY16" s="37" t="s">
        <v>904</v>
      </c>
      <c r="AZ16" s="37" t="s">
        <v>904</v>
      </c>
      <c r="BA16" s="37" t="s">
        <v>904</v>
      </c>
      <c r="BB16" s="37" t="s">
        <v>904</v>
      </c>
      <c r="BC16" s="37" t="s">
        <v>904</v>
      </c>
      <c r="BD16" s="37" t="s">
        <v>904</v>
      </c>
      <c r="BE16" s="37" t="s">
        <v>904</v>
      </c>
      <c r="BF16" s="37" t="s">
        <v>904</v>
      </c>
      <c r="BG16" s="37" t="s">
        <v>904</v>
      </c>
      <c r="BH16" s="37" t="s">
        <v>904</v>
      </c>
      <c r="BI16" s="37" t="s">
        <v>904</v>
      </c>
      <c r="BJ16" s="37" t="s">
        <v>904</v>
      </c>
      <c r="BK16" s="37" t="s">
        <v>904</v>
      </c>
      <c r="BL16" s="37" t="s">
        <v>904</v>
      </c>
      <c r="BM16" s="37" t="s">
        <v>904</v>
      </c>
      <c r="BN16" s="37" t="s">
        <v>904</v>
      </c>
      <c r="BO16" s="37" t="s">
        <v>904</v>
      </c>
      <c r="BP16" s="37" t="s">
        <v>904</v>
      </c>
      <c r="BQ16" s="37" t="s">
        <v>904</v>
      </c>
      <c r="BR16" s="37" t="s">
        <v>904</v>
      </c>
      <c r="BS16" s="37" t="s">
        <v>904</v>
      </c>
      <c r="BT16" s="37" t="s">
        <v>904</v>
      </c>
      <c r="BU16" s="37" t="s">
        <v>904</v>
      </c>
      <c r="BV16" s="37" t="s">
        <v>904</v>
      </c>
      <c r="BW16" s="37" t="s">
        <v>904</v>
      </c>
      <c r="BX16" s="37" t="s">
        <v>904</v>
      </c>
      <c r="BY16" s="37" t="s">
        <v>904</v>
      </c>
      <c r="BZ16" s="37" t="s">
        <v>904</v>
      </c>
      <c r="CA16" s="37" t="s">
        <v>904</v>
      </c>
      <c r="CB16" s="37" t="s">
        <v>904</v>
      </c>
      <c r="CC16" s="37" t="s">
        <v>904</v>
      </c>
      <c r="CD16" s="37" t="s">
        <v>904</v>
      </c>
      <c r="CE16" s="37">
        <v>2879</v>
      </c>
      <c r="CF16" s="37">
        <v>3283</v>
      </c>
      <c r="CG16" s="37">
        <v>2833</v>
      </c>
      <c r="CH16" s="37">
        <v>3420</v>
      </c>
      <c r="CI16" s="37">
        <v>3154</v>
      </c>
      <c r="CJ16" s="37">
        <v>3560</v>
      </c>
      <c r="CK16" s="37">
        <v>3565</v>
      </c>
      <c r="CL16" s="37">
        <v>3859</v>
      </c>
      <c r="CM16" s="37">
        <v>3155</v>
      </c>
      <c r="CN16" s="37">
        <v>4463</v>
      </c>
      <c r="CO16" s="37">
        <v>4890</v>
      </c>
      <c r="CP16" s="37">
        <v>6235</v>
      </c>
      <c r="CQ16" s="37">
        <v>6296</v>
      </c>
      <c r="CR16" s="37">
        <v>8750</v>
      </c>
      <c r="CS16" s="37">
        <v>7979</v>
      </c>
      <c r="CT16" s="37">
        <v>8147</v>
      </c>
      <c r="CU16" s="37">
        <v>5156</v>
      </c>
      <c r="CV16" s="37">
        <v>5857</v>
      </c>
      <c r="CW16" s="37">
        <v>5108</v>
      </c>
      <c r="CX16" s="37">
        <v>5253</v>
      </c>
      <c r="CY16" s="37">
        <v>3763</v>
      </c>
      <c r="CZ16" s="37">
        <v>5091</v>
      </c>
      <c r="DA16" s="37">
        <v>4675</v>
      </c>
      <c r="DB16" s="37">
        <v>4824</v>
      </c>
      <c r="DC16" s="37">
        <v>3267</v>
      </c>
      <c r="DD16" s="37">
        <v>3567</v>
      </c>
      <c r="DE16" s="37">
        <v>2452</v>
      </c>
      <c r="DF16" s="37">
        <v>2643</v>
      </c>
      <c r="DG16" s="37">
        <v>1975</v>
      </c>
      <c r="DH16" s="37">
        <v>2082</v>
      </c>
      <c r="DI16" s="37">
        <v>2238</v>
      </c>
      <c r="DJ16" s="37">
        <v>2070</v>
      </c>
      <c r="DK16" s="37">
        <v>1674</v>
      </c>
      <c r="DL16" s="37">
        <v>2378</v>
      </c>
      <c r="DM16" s="37">
        <v>2214</v>
      </c>
      <c r="DN16" s="37">
        <v>3105</v>
      </c>
      <c r="DO16" s="37">
        <v>2274</v>
      </c>
      <c r="DP16" s="37">
        <v>2737</v>
      </c>
      <c r="DQ16" s="37">
        <v>2813</v>
      </c>
      <c r="DR16" s="37">
        <v>3277</v>
      </c>
      <c r="DS16" s="51">
        <v>2698</v>
      </c>
      <c r="DT16" s="51">
        <v>3434</v>
      </c>
      <c r="DU16" s="51">
        <v>3652</v>
      </c>
      <c r="DV16" s="51">
        <v>3951</v>
      </c>
      <c r="DW16" s="51">
        <v>3688</v>
      </c>
      <c r="DX16" s="51">
        <v>4803</v>
      </c>
      <c r="DY16" s="51">
        <v>4680</v>
      </c>
      <c r="DZ16" s="51">
        <v>5156</v>
      </c>
      <c r="EA16" s="51">
        <v>4498</v>
      </c>
      <c r="EB16" s="57">
        <v>5118</v>
      </c>
      <c r="EC16" s="57">
        <v>4794</v>
      </c>
      <c r="ED16" s="57">
        <v>5618</v>
      </c>
      <c r="EE16" s="57">
        <v>387</v>
      </c>
      <c r="EF16" s="57">
        <v>401</v>
      </c>
      <c r="EG16" s="57">
        <v>430</v>
      </c>
      <c r="EH16" s="57">
        <v>346</v>
      </c>
      <c r="EI16" s="57">
        <v>402</v>
      </c>
      <c r="EJ16" s="57">
        <v>442</v>
      </c>
      <c r="EK16" s="57">
        <v>358</v>
      </c>
      <c r="EL16" s="57">
        <v>428</v>
      </c>
      <c r="EM16" s="57">
        <v>313</v>
      </c>
      <c r="EN16" s="57">
        <v>268</v>
      </c>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row>
    <row r="17" spans="2:312" ht="20.100000000000001" customHeight="1">
      <c r="B17" s="23" t="s">
        <v>906</v>
      </c>
      <c r="F17" s="36" t="s">
        <v>417</v>
      </c>
      <c r="G17" s="37" t="s">
        <v>904</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t="s">
        <v>904</v>
      </c>
      <c r="AD17" s="37" t="s">
        <v>904</v>
      </c>
      <c r="AE17" s="37" t="s">
        <v>904</v>
      </c>
      <c r="AF17" s="37" t="s">
        <v>904</v>
      </c>
      <c r="AG17" s="37" t="s">
        <v>904</v>
      </c>
      <c r="AH17" s="37" t="s">
        <v>904</v>
      </c>
      <c r="AI17" s="37" t="s">
        <v>904</v>
      </c>
      <c r="AJ17" s="37" t="s">
        <v>904</v>
      </c>
      <c r="AK17" s="37" t="s">
        <v>904</v>
      </c>
      <c r="AL17" s="37" t="s">
        <v>904</v>
      </c>
      <c r="AM17" s="37" t="s">
        <v>904</v>
      </c>
      <c r="AN17" s="37" t="s">
        <v>904</v>
      </c>
      <c r="AO17" s="37" t="s">
        <v>904</v>
      </c>
      <c r="AP17" s="37" t="s">
        <v>904</v>
      </c>
      <c r="AQ17" s="37" t="s">
        <v>904</v>
      </c>
      <c r="AR17" s="37" t="s">
        <v>904</v>
      </c>
      <c r="AS17" s="37" t="s">
        <v>904</v>
      </c>
      <c r="AT17" s="37" t="s">
        <v>904</v>
      </c>
      <c r="AU17" s="37" t="s">
        <v>904</v>
      </c>
      <c r="AV17" s="37" t="s">
        <v>904</v>
      </c>
      <c r="AW17" s="37" t="s">
        <v>904</v>
      </c>
      <c r="AX17" s="37" t="s">
        <v>904</v>
      </c>
      <c r="AY17" s="37" t="s">
        <v>904</v>
      </c>
      <c r="AZ17" s="37" t="s">
        <v>904</v>
      </c>
      <c r="BA17" s="37" t="s">
        <v>904</v>
      </c>
      <c r="BB17" s="37" t="s">
        <v>904</v>
      </c>
      <c r="BC17" s="37" t="s">
        <v>904</v>
      </c>
      <c r="BD17" s="37" t="s">
        <v>904</v>
      </c>
      <c r="BE17" s="37" t="s">
        <v>904</v>
      </c>
      <c r="BF17" s="37" t="s">
        <v>904</v>
      </c>
      <c r="BG17" s="37" t="s">
        <v>904</v>
      </c>
      <c r="BH17" s="37" t="s">
        <v>904</v>
      </c>
      <c r="BI17" s="37" t="s">
        <v>904</v>
      </c>
      <c r="BJ17" s="37" t="s">
        <v>904</v>
      </c>
      <c r="BK17" s="37" t="s">
        <v>904</v>
      </c>
      <c r="BL17" s="37" t="s">
        <v>904</v>
      </c>
      <c r="BM17" s="37" t="s">
        <v>904</v>
      </c>
      <c r="BN17" s="37" t="s">
        <v>904</v>
      </c>
      <c r="BO17" s="37" t="s">
        <v>904</v>
      </c>
      <c r="BP17" s="37" t="s">
        <v>904</v>
      </c>
      <c r="BQ17" s="37" t="s">
        <v>904</v>
      </c>
      <c r="BR17" s="37" t="s">
        <v>904</v>
      </c>
      <c r="BS17" s="37" t="s">
        <v>904</v>
      </c>
      <c r="BT17" s="37" t="s">
        <v>904</v>
      </c>
      <c r="BU17" s="37" t="s">
        <v>904</v>
      </c>
      <c r="BV17" s="37" t="s">
        <v>904</v>
      </c>
      <c r="BW17" s="37" t="s">
        <v>904</v>
      </c>
      <c r="BX17" s="37" t="s">
        <v>904</v>
      </c>
      <c r="BY17" s="37" t="s">
        <v>904</v>
      </c>
      <c r="BZ17" s="37" t="s">
        <v>904</v>
      </c>
      <c r="CA17" s="37" t="s">
        <v>904</v>
      </c>
      <c r="CB17" s="37" t="s">
        <v>904</v>
      </c>
      <c r="CC17" s="37" t="s">
        <v>904</v>
      </c>
      <c r="CD17" s="37" t="s">
        <v>904</v>
      </c>
      <c r="CE17" s="37">
        <v>133</v>
      </c>
      <c r="CF17" s="37">
        <v>134</v>
      </c>
      <c r="CG17" s="37">
        <v>61</v>
      </c>
      <c r="CH17" s="37">
        <v>157</v>
      </c>
      <c r="CI17" s="37">
        <v>76</v>
      </c>
      <c r="CJ17" s="37">
        <v>194</v>
      </c>
      <c r="CK17" s="37">
        <v>126</v>
      </c>
      <c r="CL17" s="37">
        <v>146</v>
      </c>
      <c r="CM17" s="37">
        <v>150</v>
      </c>
      <c r="CN17" s="37">
        <v>204</v>
      </c>
      <c r="CO17" s="37">
        <v>262</v>
      </c>
      <c r="CP17" s="37">
        <v>256</v>
      </c>
      <c r="CQ17" s="37">
        <v>179</v>
      </c>
      <c r="CR17" s="37">
        <v>354</v>
      </c>
      <c r="CS17" s="37">
        <v>233</v>
      </c>
      <c r="CT17" s="37">
        <v>325</v>
      </c>
      <c r="CU17" s="37" t="s">
        <v>904</v>
      </c>
      <c r="CV17" s="37">
        <v>266</v>
      </c>
      <c r="CW17" s="37">
        <v>142</v>
      </c>
      <c r="CX17" s="37">
        <v>132</v>
      </c>
      <c r="CY17" s="37">
        <v>125</v>
      </c>
      <c r="CZ17" s="37">
        <v>130</v>
      </c>
      <c r="DA17" s="37">
        <v>135</v>
      </c>
      <c r="DB17" s="37">
        <v>135</v>
      </c>
      <c r="DC17" s="37">
        <v>126</v>
      </c>
      <c r="DD17" s="37">
        <v>78</v>
      </c>
      <c r="DE17" s="37">
        <v>142</v>
      </c>
      <c r="DF17" s="37">
        <v>51</v>
      </c>
      <c r="DG17" s="37">
        <v>24</v>
      </c>
      <c r="DH17" s="37">
        <v>116</v>
      </c>
      <c r="DI17" s="37">
        <v>35</v>
      </c>
      <c r="DJ17" s="37">
        <v>69</v>
      </c>
      <c r="DK17" s="37">
        <v>62</v>
      </c>
      <c r="DL17" s="37">
        <v>106</v>
      </c>
      <c r="DM17" s="37">
        <v>80</v>
      </c>
      <c r="DN17" s="37">
        <v>53</v>
      </c>
      <c r="DO17" s="37">
        <v>65</v>
      </c>
      <c r="DP17" s="37">
        <v>192</v>
      </c>
      <c r="DQ17" s="37">
        <v>149</v>
      </c>
      <c r="DR17" s="37">
        <v>202</v>
      </c>
      <c r="DS17" s="51">
        <v>315</v>
      </c>
      <c r="DT17" s="51">
        <v>338</v>
      </c>
      <c r="DU17" s="51">
        <v>270</v>
      </c>
      <c r="DV17" s="51">
        <v>246</v>
      </c>
      <c r="DW17" s="51">
        <v>137</v>
      </c>
      <c r="DX17" s="51">
        <v>228</v>
      </c>
      <c r="DY17" s="51">
        <v>247</v>
      </c>
      <c r="DZ17" s="51">
        <v>240</v>
      </c>
      <c r="EA17" s="51">
        <v>265</v>
      </c>
      <c r="EB17" s="57">
        <v>336</v>
      </c>
      <c r="EC17" s="57">
        <v>373</v>
      </c>
      <c r="ED17" s="57">
        <v>377</v>
      </c>
      <c r="EE17" s="57">
        <v>292</v>
      </c>
      <c r="EF17" s="57">
        <v>440</v>
      </c>
      <c r="EG17" s="57">
        <v>407</v>
      </c>
      <c r="EH17" s="57">
        <v>349</v>
      </c>
      <c r="EI17" s="57">
        <v>295</v>
      </c>
      <c r="EJ17" s="57">
        <v>381</v>
      </c>
      <c r="EK17" s="57">
        <v>310</v>
      </c>
      <c r="EL17" s="57">
        <v>293</v>
      </c>
      <c r="EM17" s="57">
        <v>179</v>
      </c>
      <c r="EN17" s="57">
        <v>281</v>
      </c>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row>
    <row r="18" spans="2:312" ht="20.100000000000001" customHeight="1">
      <c r="B18" s="23" t="s">
        <v>906</v>
      </c>
      <c r="F18" s="36" t="s">
        <v>393</v>
      </c>
      <c r="G18" s="37" t="s">
        <v>904</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t="s">
        <v>904</v>
      </c>
      <c r="AU18" s="37" t="s">
        <v>904</v>
      </c>
      <c r="AV18" s="37" t="s">
        <v>904</v>
      </c>
      <c r="AW18" s="37" t="s">
        <v>904</v>
      </c>
      <c r="AX18" s="37" t="s">
        <v>904</v>
      </c>
      <c r="AY18" s="37" t="s">
        <v>904</v>
      </c>
      <c r="AZ18" s="37" t="s">
        <v>904</v>
      </c>
      <c r="BA18" s="37" t="s">
        <v>904</v>
      </c>
      <c r="BB18" s="37" t="s">
        <v>904</v>
      </c>
      <c r="BC18" s="37" t="s">
        <v>904</v>
      </c>
      <c r="BD18" s="37" t="s">
        <v>904</v>
      </c>
      <c r="BE18" s="37" t="s">
        <v>904</v>
      </c>
      <c r="BF18" s="37" t="s">
        <v>904</v>
      </c>
      <c r="BG18" s="37" t="s">
        <v>904</v>
      </c>
      <c r="BH18" s="37" t="s">
        <v>904</v>
      </c>
      <c r="BI18" s="37" t="s">
        <v>904</v>
      </c>
      <c r="BJ18" s="37" t="s">
        <v>904</v>
      </c>
      <c r="BK18" s="37" t="s">
        <v>904</v>
      </c>
      <c r="BL18" s="37" t="s">
        <v>904</v>
      </c>
      <c r="BM18" s="37" t="s">
        <v>904</v>
      </c>
      <c r="BN18" s="37" t="s">
        <v>904</v>
      </c>
      <c r="BO18" s="37" t="s">
        <v>904</v>
      </c>
      <c r="BP18" s="37" t="s">
        <v>904</v>
      </c>
      <c r="BQ18" s="37" t="s">
        <v>904</v>
      </c>
      <c r="BR18" s="37" t="s">
        <v>904</v>
      </c>
      <c r="BS18" s="37" t="s">
        <v>904</v>
      </c>
      <c r="BT18" s="37" t="s">
        <v>904</v>
      </c>
      <c r="BU18" s="37" t="s">
        <v>904</v>
      </c>
      <c r="BV18" s="37" t="s">
        <v>904</v>
      </c>
      <c r="BW18" s="37" t="s">
        <v>904</v>
      </c>
      <c r="BX18" s="37" t="s">
        <v>904</v>
      </c>
      <c r="BY18" s="37" t="s">
        <v>904</v>
      </c>
      <c r="BZ18" s="37" t="s">
        <v>904</v>
      </c>
      <c r="CA18" s="37" t="s">
        <v>904</v>
      </c>
      <c r="CB18" s="37" t="s">
        <v>904</v>
      </c>
      <c r="CC18" s="37" t="s">
        <v>904</v>
      </c>
      <c r="CD18" s="37" t="s">
        <v>904</v>
      </c>
      <c r="CE18" s="37">
        <v>823</v>
      </c>
      <c r="CF18" s="37">
        <v>482</v>
      </c>
      <c r="CG18" s="37">
        <v>289</v>
      </c>
      <c r="CH18" s="37">
        <v>305</v>
      </c>
      <c r="CI18" s="37">
        <v>173</v>
      </c>
      <c r="CJ18" s="37">
        <v>278</v>
      </c>
      <c r="CK18" s="37">
        <v>291</v>
      </c>
      <c r="CL18" s="37">
        <v>413</v>
      </c>
      <c r="CM18" s="37">
        <v>570</v>
      </c>
      <c r="CN18" s="37">
        <v>924</v>
      </c>
      <c r="CO18" s="37">
        <v>599</v>
      </c>
      <c r="CP18" s="37">
        <v>385</v>
      </c>
      <c r="CQ18" s="37">
        <v>668</v>
      </c>
      <c r="CR18" s="37">
        <v>619</v>
      </c>
      <c r="CS18" s="37">
        <v>569</v>
      </c>
      <c r="CT18" s="37">
        <v>386</v>
      </c>
      <c r="CU18" s="37" t="s">
        <v>904</v>
      </c>
      <c r="CV18" s="37">
        <v>509</v>
      </c>
      <c r="CW18" s="37">
        <v>356</v>
      </c>
      <c r="CX18" s="37">
        <v>392</v>
      </c>
      <c r="CY18" s="37">
        <v>465</v>
      </c>
      <c r="CZ18" s="37">
        <v>408</v>
      </c>
      <c r="DA18" s="37">
        <v>246</v>
      </c>
      <c r="DB18" s="37">
        <v>184</v>
      </c>
      <c r="DC18" s="37">
        <v>232</v>
      </c>
      <c r="DD18" s="37">
        <v>187</v>
      </c>
      <c r="DE18" s="37">
        <v>151</v>
      </c>
      <c r="DF18" s="37">
        <v>210</v>
      </c>
      <c r="DG18" s="37">
        <v>163</v>
      </c>
      <c r="DH18" s="37">
        <v>246</v>
      </c>
      <c r="DI18" s="37">
        <v>151</v>
      </c>
      <c r="DJ18" s="37">
        <v>222</v>
      </c>
      <c r="DK18" s="37">
        <v>149</v>
      </c>
      <c r="DL18" s="37">
        <v>190</v>
      </c>
      <c r="DM18" s="37">
        <v>186</v>
      </c>
      <c r="DN18" s="37">
        <v>279</v>
      </c>
      <c r="DO18" s="37">
        <v>316</v>
      </c>
      <c r="DP18" s="37">
        <v>535</v>
      </c>
      <c r="DQ18" s="37">
        <v>412</v>
      </c>
      <c r="DR18" s="37">
        <v>409</v>
      </c>
      <c r="DS18" s="51">
        <v>408</v>
      </c>
      <c r="DT18" s="51">
        <v>411</v>
      </c>
      <c r="DU18" s="51">
        <v>317</v>
      </c>
      <c r="DV18" s="51">
        <v>297</v>
      </c>
      <c r="DW18" s="51">
        <v>336</v>
      </c>
      <c r="DX18" s="51">
        <v>370</v>
      </c>
      <c r="DY18" s="51">
        <v>351</v>
      </c>
      <c r="DZ18" s="51">
        <v>400</v>
      </c>
      <c r="EA18" s="51">
        <v>339</v>
      </c>
      <c r="EB18" s="57">
        <v>372</v>
      </c>
      <c r="EC18" s="57">
        <v>303</v>
      </c>
      <c r="ED18" s="57">
        <v>317</v>
      </c>
      <c r="EE18" s="57">
        <v>224</v>
      </c>
      <c r="EF18" s="57">
        <v>417</v>
      </c>
      <c r="EG18" s="57">
        <v>327</v>
      </c>
      <c r="EH18" s="57">
        <v>314</v>
      </c>
      <c r="EI18" s="57">
        <v>266</v>
      </c>
      <c r="EJ18" s="57">
        <v>330</v>
      </c>
      <c r="EK18" s="57">
        <v>223</v>
      </c>
      <c r="EL18" s="57">
        <v>231</v>
      </c>
      <c r="EM18" s="57">
        <v>144</v>
      </c>
      <c r="EN18" s="57">
        <v>225</v>
      </c>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row>
    <row r="19" spans="2:312" ht="20.100000000000001" customHeight="1">
      <c r="B19" s="23" t="s">
        <v>906</v>
      </c>
      <c r="F19" s="36" t="s">
        <v>386</v>
      </c>
      <c r="G19" s="37">
        <v>896</v>
      </c>
      <c r="H19" s="37">
        <v>1039</v>
      </c>
      <c r="I19" s="37">
        <v>1144</v>
      </c>
      <c r="J19" s="37">
        <v>1260</v>
      </c>
      <c r="K19" s="37">
        <v>1069</v>
      </c>
      <c r="L19" s="37">
        <v>1150</v>
      </c>
      <c r="M19" s="37">
        <v>1040</v>
      </c>
      <c r="N19" s="37">
        <v>1146</v>
      </c>
      <c r="O19" s="37">
        <v>893</v>
      </c>
      <c r="P19" s="37">
        <v>1188</v>
      </c>
      <c r="Q19" s="37">
        <v>1265</v>
      </c>
      <c r="R19" s="37">
        <v>1442</v>
      </c>
      <c r="S19" s="37">
        <v>1306</v>
      </c>
      <c r="T19" s="37">
        <v>1535</v>
      </c>
      <c r="U19" s="37">
        <v>1345</v>
      </c>
      <c r="V19" s="37">
        <v>1617</v>
      </c>
      <c r="W19" s="37">
        <v>1277</v>
      </c>
      <c r="X19" s="37">
        <v>1412</v>
      </c>
      <c r="Y19" s="37">
        <v>1330</v>
      </c>
      <c r="Z19" s="37">
        <v>1871</v>
      </c>
      <c r="AA19" s="37">
        <v>1547</v>
      </c>
      <c r="AB19" s="37">
        <v>1690</v>
      </c>
      <c r="AC19" s="37">
        <v>1671</v>
      </c>
      <c r="AD19" s="37">
        <v>2011</v>
      </c>
      <c r="AE19" s="37">
        <v>1714</v>
      </c>
      <c r="AF19" s="37">
        <v>2270</v>
      </c>
      <c r="AG19" s="37">
        <v>2009</v>
      </c>
      <c r="AH19" s="37">
        <v>2358</v>
      </c>
      <c r="AI19" s="37">
        <v>2236</v>
      </c>
      <c r="AJ19" s="37">
        <v>2383</v>
      </c>
      <c r="AK19" s="37">
        <v>2562</v>
      </c>
      <c r="AL19" s="37">
        <v>3110</v>
      </c>
      <c r="AM19" s="37">
        <v>2646</v>
      </c>
      <c r="AN19" s="37">
        <v>3042</v>
      </c>
      <c r="AO19" s="37">
        <v>2642</v>
      </c>
      <c r="AP19" s="37">
        <v>2496</v>
      </c>
      <c r="AQ19" s="37">
        <v>1995</v>
      </c>
      <c r="AR19" s="37">
        <v>1932</v>
      </c>
      <c r="AS19" s="37">
        <v>1921</v>
      </c>
      <c r="AT19" s="37">
        <v>1349</v>
      </c>
      <c r="AU19" s="37">
        <v>1055</v>
      </c>
      <c r="AV19" s="37">
        <v>1347</v>
      </c>
      <c r="AW19" s="37">
        <v>1120</v>
      </c>
      <c r="AX19" s="37">
        <v>1397</v>
      </c>
      <c r="AY19" s="37">
        <v>1447</v>
      </c>
      <c r="AZ19" s="37">
        <v>1765</v>
      </c>
      <c r="BA19" s="37">
        <v>1815</v>
      </c>
      <c r="BB19" s="37">
        <v>1983</v>
      </c>
      <c r="BC19" s="37">
        <v>1697</v>
      </c>
      <c r="BD19" s="37">
        <v>2101</v>
      </c>
      <c r="BE19" s="37">
        <v>2075</v>
      </c>
      <c r="BF19" s="37">
        <v>2514</v>
      </c>
      <c r="BG19" s="37">
        <v>2059</v>
      </c>
      <c r="BH19" s="37">
        <v>2567</v>
      </c>
      <c r="BI19" s="37">
        <v>2464</v>
      </c>
      <c r="BJ19" s="37">
        <v>2866</v>
      </c>
      <c r="BK19" s="37">
        <v>2098</v>
      </c>
      <c r="BL19" s="37">
        <v>2367</v>
      </c>
      <c r="BM19" s="37">
        <v>2513</v>
      </c>
      <c r="BN19" s="37">
        <v>2755</v>
      </c>
      <c r="BO19" s="37">
        <v>2362</v>
      </c>
      <c r="BP19" s="37">
        <v>3213</v>
      </c>
      <c r="BQ19" s="37">
        <v>3702</v>
      </c>
      <c r="BR19" s="37">
        <v>4966</v>
      </c>
      <c r="BS19" s="37">
        <v>4878</v>
      </c>
      <c r="BT19" s="37">
        <v>6113</v>
      </c>
      <c r="BU19" s="37">
        <v>4946</v>
      </c>
      <c r="BV19" s="37">
        <v>6239</v>
      </c>
      <c r="BW19" s="37">
        <v>5491</v>
      </c>
      <c r="BX19" s="37">
        <v>6945</v>
      </c>
      <c r="BY19" s="37">
        <v>6166</v>
      </c>
      <c r="BZ19" s="37">
        <v>7534</v>
      </c>
      <c r="CA19" s="37">
        <v>6722</v>
      </c>
      <c r="CB19" s="37">
        <v>8779</v>
      </c>
      <c r="CC19" s="37">
        <v>8572</v>
      </c>
      <c r="CD19" s="37">
        <v>11042</v>
      </c>
      <c r="CE19" s="37">
        <v>9090</v>
      </c>
      <c r="CF19" s="37">
        <v>9273</v>
      </c>
      <c r="CG19" s="37">
        <v>7961</v>
      </c>
      <c r="CH19" s="37">
        <v>9326</v>
      </c>
      <c r="CI19" s="37">
        <v>8088</v>
      </c>
      <c r="CJ19" s="37">
        <v>9810</v>
      </c>
      <c r="CK19" s="37">
        <v>10420</v>
      </c>
      <c r="CL19" s="37">
        <v>11543</v>
      </c>
      <c r="CM19" s="37">
        <v>10525</v>
      </c>
      <c r="CN19" s="37">
        <v>14359</v>
      </c>
      <c r="CO19" s="37">
        <v>17298</v>
      </c>
      <c r="CP19" s="37">
        <v>19940</v>
      </c>
      <c r="CQ19" s="37">
        <v>19612</v>
      </c>
      <c r="CR19" s="37">
        <v>25147</v>
      </c>
      <c r="CS19" s="37">
        <v>23676</v>
      </c>
      <c r="CT19" s="37">
        <v>26045</v>
      </c>
      <c r="CU19" s="37">
        <v>20634</v>
      </c>
      <c r="CV19" s="37">
        <v>24354</v>
      </c>
      <c r="CW19" s="37">
        <v>24203</v>
      </c>
      <c r="CX19" s="37">
        <v>24707</v>
      </c>
      <c r="CY19" s="37">
        <v>19092</v>
      </c>
      <c r="CZ19" s="37">
        <v>22390</v>
      </c>
      <c r="DA19" s="37">
        <v>20807</v>
      </c>
      <c r="DB19" s="37">
        <v>21257</v>
      </c>
      <c r="DC19" s="37">
        <v>16811</v>
      </c>
      <c r="DD19" s="37">
        <v>17242</v>
      </c>
      <c r="DE19" s="37">
        <v>14888</v>
      </c>
      <c r="DF19" s="37">
        <v>16227</v>
      </c>
      <c r="DG19" s="37">
        <v>11400</v>
      </c>
      <c r="DH19" s="37">
        <v>10874</v>
      </c>
      <c r="DI19" s="37">
        <v>10069</v>
      </c>
      <c r="DJ19" s="37">
        <v>10582</v>
      </c>
      <c r="DK19" s="37">
        <v>8591</v>
      </c>
      <c r="DL19" s="37">
        <v>9508</v>
      </c>
      <c r="DM19" s="37">
        <v>9365</v>
      </c>
      <c r="DN19" s="37">
        <v>9873</v>
      </c>
      <c r="DO19" s="37">
        <v>8175</v>
      </c>
      <c r="DP19" s="37">
        <v>8975</v>
      </c>
      <c r="DQ19" s="37">
        <v>8422</v>
      </c>
      <c r="DR19" s="37">
        <v>9023</v>
      </c>
      <c r="DS19" s="51">
        <v>7305</v>
      </c>
      <c r="DT19" s="51">
        <v>8604</v>
      </c>
      <c r="DU19" s="51">
        <v>8637</v>
      </c>
      <c r="DV19" s="51">
        <v>9346</v>
      </c>
      <c r="DW19" s="51">
        <v>7991</v>
      </c>
      <c r="DX19" s="51">
        <v>9181</v>
      </c>
      <c r="DY19" s="51">
        <v>8607</v>
      </c>
      <c r="DZ19" s="51">
        <v>9379</v>
      </c>
      <c r="EA19" s="51">
        <v>8060</v>
      </c>
      <c r="EB19" s="57">
        <v>9414</v>
      </c>
      <c r="EC19" s="57">
        <v>9398</v>
      </c>
      <c r="ED19" s="57">
        <v>11191</v>
      </c>
      <c r="EE19" s="57">
        <v>9622</v>
      </c>
      <c r="EF19" s="57">
        <v>11477</v>
      </c>
      <c r="EG19" s="57">
        <v>10585</v>
      </c>
      <c r="EH19" s="57">
        <v>12548</v>
      </c>
      <c r="EI19" s="57">
        <v>10790</v>
      </c>
      <c r="EJ19" s="57">
        <v>12833</v>
      </c>
      <c r="EK19" s="57">
        <v>12901</v>
      </c>
      <c r="EL19" s="57">
        <v>14646</v>
      </c>
      <c r="EM19" s="57">
        <v>11493</v>
      </c>
      <c r="EN19" s="57">
        <v>13505</v>
      </c>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row>
    <row r="20" spans="2:312" ht="28.35" customHeight="1">
      <c r="B20" s="23" t="s">
        <v>906</v>
      </c>
      <c r="F20" s="27" t="s">
        <v>418</v>
      </c>
      <c r="G20" s="37">
        <v>2046</v>
      </c>
      <c r="H20" s="37">
        <v>2140</v>
      </c>
      <c r="I20" s="37">
        <v>1902</v>
      </c>
      <c r="J20" s="37">
        <v>1960</v>
      </c>
      <c r="K20" s="37">
        <v>1865</v>
      </c>
      <c r="L20" s="37">
        <v>1807</v>
      </c>
      <c r="M20" s="37">
        <v>1809</v>
      </c>
      <c r="N20" s="37">
        <v>1841</v>
      </c>
      <c r="O20" s="37">
        <v>1783</v>
      </c>
      <c r="P20" s="37">
        <v>1764</v>
      </c>
      <c r="Q20" s="37">
        <v>1733</v>
      </c>
      <c r="R20" s="37">
        <v>1855</v>
      </c>
      <c r="S20" s="37">
        <v>1797</v>
      </c>
      <c r="T20" s="37">
        <v>1875</v>
      </c>
      <c r="U20" s="37">
        <v>1987</v>
      </c>
      <c r="V20" s="37">
        <v>2005</v>
      </c>
      <c r="W20" s="37">
        <v>1952</v>
      </c>
      <c r="X20" s="37">
        <v>2094</v>
      </c>
      <c r="Y20" s="37">
        <v>2349</v>
      </c>
      <c r="Z20" s="37">
        <v>2238</v>
      </c>
      <c r="AA20" s="37">
        <v>2600</v>
      </c>
      <c r="AB20" s="37">
        <v>2601</v>
      </c>
      <c r="AC20" s="37">
        <v>2475</v>
      </c>
      <c r="AD20" s="37">
        <v>2374</v>
      </c>
      <c r="AE20" s="37">
        <v>2681</v>
      </c>
      <c r="AF20" s="37">
        <v>2546</v>
      </c>
      <c r="AG20" s="37">
        <v>2456</v>
      </c>
      <c r="AH20" s="37">
        <v>2389</v>
      </c>
      <c r="AI20" s="37">
        <v>2479</v>
      </c>
      <c r="AJ20" s="37">
        <v>2466</v>
      </c>
      <c r="AK20" s="37">
        <v>2629</v>
      </c>
      <c r="AL20" s="37">
        <v>2779</v>
      </c>
      <c r="AM20" s="37">
        <v>2496</v>
      </c>
      <c r="AN20" s="37">
        <v>2462</v>
      </c>
      <c r="AO20" s="37">
        <v>2275</v>
      </c>
      <c r="AP20" s="37">
        <v>2338</v>
      </c>
      <c r="AQ20" s="37">
        <v>2365</v>
      </c>
      <c r="AR20" s="37">
        <v>2052</v>
      </c>
      <c r="AS20" s="37">
        <v>2422</v>
      </c>
      <c r="AT20" s="37">
        <v>2405</v>
      </c>
      <c r="AU20" s="37">
        <v>2383</v>
      </c>
      <c r="AV20" s="37">
        <v>2272</v>
      </c>
      <c r="AW20" s="37">
        <v>2319</v>
      </c>
      <c r="AX20" s="37">
        <v>2101</v>
      </c>
      <c r="AY20" s="37">
        <v>2003</v>
      </c>
      <c r="AZ20" s="37">
        <v>2033</v>
      </c>
      <c r="BA20" s="37">
        <v>1817</v>
      </c>
      <c r="BB20" s="37">
        <v>2190</v>
      </c>
      <c r="BC20" s="37">
        <v>2208</v>
      </c>
      <c r="BD20" s="37">
        <v>2207</v>
      </c>
      <c r="BE20" s="37">
        <v>2412</v>
      </c>
      <c r="BF20" s="37">
        <v>2566</v>
      </c>
      <c r="BG20" s="37">
        <v>2682</v>
      </c>
      <c r="BH20" s="37">
        <v>2869</v>
      </c>
      <c r="BI20" s="37">
        <v>2787</v>
      </c>
      <c r="BJ20" s="37">
        <v>2670</v>
      </c>
      <c r="BK20" s="37">
        <v>2298</v>
      </c>
      <c r="BL20" s="37">
        <v>2789</v>
      </c>
      <c r="BM20" s="37">
        <v>2538</v>
      </c>
      <c r="BN20" s="37">
        <v>2794</v>
      </c>
      <c r="BO20" s="37">
        <v>3028</v>
      </c>
      <c r="BP20" s="37">
        <v>3306</v>
      </c>
      <c r="BQ20" s="37">
        <v>3659</v>
      </c>
      <c r="BR20" s="37">
        <v>3628</v>
      </c>
      <c r="BS20" s="37">
        <v>3449</v>
      </c>
      <c r="BT20" s="37">
        <v>3295</v>
      </c>
      <c r="BU20" s="37">
        <v>3189</v>
      </c>
      <c r="BV20" s="37">
        <v>3167</v>
      </c>
      <c r="BW20" s="37">
        <v>2999</v>
      </c>
      <c r="BX20" s="37">
        <v>2740</v>
      </c>
      <c r="BY20" s="37">
        <v>3021</v>
      </c>
      <c r="BZ20" s="37">
        <v>3110</v>
      </c>
      <c r="CA20" s="37">
        <v>3249</v>
      </c>
      <c r="CB20" s="37">
        <v>3070</v>
      </c>
      <c r="CC20" s="37">
        <v>3144</v>
      </c>
      <c r="CD20" s="37">
        <v>3276</v>
      </c>
      <c r="CE20" s="37">
        <v>3202</v>
      </c>
      <c r="CF20" s="37">
        <v>3060</v>
      </c>
      <c r="CG20" s="37">
        <v>2811</v>
      </c>
      <c r="CH20" s="37">
        <v>3083</v>
      </c>
      <c r="CI20" s="37">
        <v>2788</v>
      </c>
      <c r="CJ20" s="37">
        <v>3020</v>
      </c>
      <c r="CK20" s="37">
        <v>2907</v>
      </c>
      <c r="CL20" s="37">
        <v>3080</v>
      </c>
      <c r="CM20" s="37">
        <v>3078</v>
      </c>
      <c r="CN20" s="37">
        <v>3243</v>
      </c>
      <c r="CO20" s="37">
        <v>3674</v>
      </c>
      <c r="CP20" s="37">
        <v>3341</v>
      </c>
      <c r="CQ20" s="37">
        <v>3179</v>
      </c>
      <c r="CR20" s="37">
        <v>3058</v>
      </c>
      <c r="CS20" s="37">
        <v>2479</v>
      </c>
      <c r="CT20" s="37">
        <v>2415</v>
      </c>
      <c r="CU20" s="37">
        <v>2355</v>
      </c>
      <c r="CV20" s="37">
        <v>2222</v>
      </c>
      <c r="CW20" s="37">
        <v>2403</v>
      </c>
      <c r="CX20" s="37">
        <v>2317</v>
      </c>
      <c r="CY20" s="37">
        <v>2353</v>
      </c>
      <c r="CZ20" s="37">
        <v>2193</v>
      </c>
      <c r="DA20" s="37">
        <v>2118</v>
      </c>
      <c r="DB20" s="37">
        <v>2301</v>
      </c>
      <c r="DC20" s="37">
        <v>2183</v>
      </c>
      <c r="DD20" s="37">
        <v>2024</v>
      </c>
      <c r="DE20" s="37">
        <v>2260</v>
      </c>
      <c r="DF20" s="37">
        <v>2158</v>
      </c>
      <c r="DG20" s="37">
        <v>1926</v>
      </c>
      <c r="DH20" s="37">
        <v>2216</v>
      </c>
      <c r="DI20" s="37">
        <v>2052</v>
      </c>
      <c r="DJ20" s="37">
        <v>2192</v>
      </c>
      <c r="DK20" s="37">
        <v>2345</v>
      </c>
      <c r="DL20" s="37">
        <v>2276</v>
      </c>
      <c r="DM20" s="37">
        <v>2275</v>
      </c>
      <c r="DN20" s="37">
        <v>2422</v>
      </c>
      <c r="DO20" s="37">
        <v>2364</v>
      </c>
      <c r="DP20" s="37">
        <v>2376</v>
      </c>
      <c r="DQ20" s="37">
        <v>2474</v>
      </c>
      <c r="DR20" s="37">
        <v>2418</v>
      </c>
      <c r="DS20" s="51">
        <v>2226</v>
      </c>
      <c r="DT20" s="51">
        <v>2447</v>
      </c>
      <c r="DU20" s="51">
        <v>2634</v>
      </c>
      <c r="DV20" s="51">
        <v>2351</v>
      </c>
      <c r="DW20" s="51">
        <v>2438</v>
      </c>
      <c r="DX20" s="51">
        <v>2350</v>
      </c>
      <c r="DY20" s="51">
        <v>2391</v>
      </c>
      <c r="DZ20" s="51">
        <v>2441</v>
      </c>
      <c r="EA20" s="51">
        <v>2823</v>
      </c>
      <c r="EB20" s="57">
        <v>2621</v>
      </c>
      <c r="EC20" s="57">
        <v>2625</v>
      </c>
      <c r="ED20" s="57">
        <v>2774</v>
      </c>
      <c r="EE20" s="57">
        <v>2775</v>
      </c>
      <c r="EF20" s="57">
        <v>2933</v>
      </c>
      <c r="EG20" s="57">
        <v>3122</v>
      </c>
      <c r="EH20" s="57">
        <v>3156</v>
      </c>
      <c r="EI20" s="57">
        <v>3545</v>
      </c>
      <c r="EJ20" s="57">
        <v>3730</v>
      </c>
      <c r="EK20" s="57">
        <v>3778</v>
      </c>
      <c r="EL20" s="57">
        <v>3932</v>
      </c>
      <c r="EM20" s="57">
        <v>3732</v>
      </c>
      <c r="EN20" s="57">
        <v>3512</v>
      </c>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row>
    <row r="21" spans="2:312" ht="28.35" customHeight="1">
      <c r="B21" s="23" t="s">
        <v>906</v>
      </c>
      <c r="F21" s="27" t="s">
        <v>419</v>
      </c>
      <c r="G21" s="37">
        <v>8498</v>
      </c>
      <c r="H21" s="37">
        <v>8052</v>
      </c>
      <c r="I21" s="37">
        <v>8334</v>
      </c>
      <c r="J21" s="37">
        <v>7780</v>
      </c>
      <c r="K21" s="37">
        <v>7588</v>
      </c>
      <c r="L21" s="37">
        <v>7062</v>
      </c>
      <c r="M21" s="37">
        <v>6617</v>
      </c>
      <c r="N21" s="37">
        <v>6122</v>
      </c>
      <c r="O21" s="37">
        <v>6046</v>
      </c>
      <c r="P21" s="37">
        <v>5970</v>
      </c>
      <c r="Q21" s="37">
        <v>5975</v>
      </c>
      <c r="R21" s="37">
        <v>6961</v>
      </c>
      <c r="S21" s="37">
        <v>6517</v>
      </c>
      <c r="T21" s="37">
        <v>6005</v>
      </c>
      <c r="U21" s="37">
        <v>6589</v>
      </c>
      <c r="V21" s="37">
        <v>6837</v>
      </c>
      <c r="W21" s="37">
        <v>7321</v>
      </c>
      <c r="X21" s="37">
        <v>7776</v>
      </c>
      <c r="Y21" s="37">
        <v>8224</v>
      </c>
      <c r="Z21" s="37">
        <v>8328</v>
      </c>
      <c r="AA21" s="37">
        <v>8651</v>
      </c>
      <c r="AB21" s="37">
        <v>8798</v>
      </c>
      <c r="AC21" s="37">
        <v>8993</v>
      </c>
      <c r="AD21" s="37">
        <v>9216</v>
      </c>
      <c r="AE21" s="37">
        <v>9687</v>
      </c>
      <c r="AF21" s="37">
        <v>11118</v>
      </c>
      <c r="AG21" s="37">
        <v>10505</v>
      </c>
      <c r="AH21" s="37">
        <v>10458</v>
      </c>
      <c r="AI21" s="37">
        <v>10681</v>
      </c>
      <c r="AJ21" s="37">
        <v>10601</v>
      </c>
      <c r="AK21" s="37">
        <v>10091</v>
      </c>
      <c r="AL21" s="37">
        <v>10666</v>
      </c>
      <c r="AM21" s="37">
        <v>10611</v>
      </c>
      <c r="AN21" s="37">
        <v>10882</v>
      </c>
      <c r="AO21" s="37">
        <v>11366</v>
      </c>
      <c r="AP21" s="37">
        <v>11309</v>
      </c>
      <c r="AQ21" s="37">
        <v>11525</v>
      </c>
      <c r="AR21" s="37">
        <v>10498</v>
      </c>
      <c r="AS21" s="37">
        <v>11337</v>
      </c>
      <c r="AT21" s="37">
        <v>11380</v>
      </c>
      <c r="AU21" s="37">
        <v>12363</v>
      </c>
      <c r="AV21" s="37">
        <v>12500</v>
      </c>
      <c r="AW21" s="37">
        <v>12009</v>
      </c>
      <c r="AX21" s="37">
        <v>11412</v>
      </c>
      <c r="AY21" s="37">
        <v>11152</v>
      </c>
      <c r="AZ21" s="37">
        <v>11066</v>
      </c>
      <c r="BA21" s="37">
        <v>10916</v>
      </c>
      <c r="BB21" s="37">
        <v>11376</v>
      </c>
      <c r="BC21" s="37">
        <v>11400</v>
      </c>
      <c r="BD21" s="37">
        <v>11588</v>
      </c>
      <c r="BE21" s="37">
        <v>12203</v>
      </c>
      <c r="BF21" s="37">
        <v>13633</v>
      </c>
      <c r="BG21" s="37">
        <v>13125</v>
      </c>
      <c r="BH21" s="37">
        <v>12640</v>
      </c>
      <c r="BI21" s="37">
        <v>13269</v>
      </c>
      <c r="BJ21" s="37">
        <v>13007</v>
      </c>
      <c r="BK21" s="37">
        <v>12495</v>
      </c>
      <c r="BL21" s="37">
        <v>13294</v>
      </c>
      <c r="BM21" s="37">
        <v>13411</v>
      </c>
      <c r="BN21" s="37">
        <v>15192</v>
      </c>
      <c r="BO21" s="37">
        <v>14730</v>
      </c>
      <c r="BP21" s="37">
        <v>15318</v>
      </c>
      <c r="BQ21" s="37">
        <v>16090</v>
      </c>
      <c r="BR21" s="37">
        <v>17375</v>
      </c>
      <c r="BS21" s="37">
        <v>16630</v>
      </c>
      <c r="BT21" s="37">
        <v>16588</v>
      </c>
      <c r="BU21" s="37">
        <v>16998</v>
      </c>
      <c r="BV21" s="37">
        <v>16128</v>
      </c>
      <c r="BW21" s="37">
        <v>18230</v>
      </c>
      <c r="BX21" s="37">
        <v>18854</v>
      </c>
      <c r="BY21" s="37">
        <v>18269</v>
      </c>
      <c r="BZ21" s="37">
        <v>19081</v>
      </c>
      <c r="CA21" s="37">
        <v>19143</v>
      </c>
      <c r="CB21" s="37">
        <v>18940</v>
      </c>
      <c r="CC21" s="37">
        <v>20197</v>
      </c>
      <c r="CD21" s="37">
        <v>21224</v>
      </c>
      <c r="CE21" s="37">
        <v>20564</v>
      </c>
      <c r="CF21" s="37">
        <v>21550</v>
      </c>
      <c r="CG21" s="37">
        <v>19557</v>
      </c>
      <c r="CH21" s="37">
        <v>20980</v>
      </c>
      <c r="CI21" s="37">
        <v>20256</v>
      </c>
      <c r="CJ21" s="37">
        <v>19123</v>
      </c>
      <c r="CK21" s="37">
        <v>19034</v>
      </c>
      <c r="CL21" s="37">
        <v>20161</v>
      </c>
      <c r="CM21" s="37">
        <v>21075</v>
      </c>
      <c r="CN21" s="37">
        <v>20593</v>
      </c>
      <c r="CO21" s="37">
        <v>20944</v>
      </c>
      <c r="CP21" s="37">
        <v>20494</v>
      </c>
      <c r="CQ21" s="37">
        <v>20417</v>
      </c>
      <c r="CR21" s="37">
        <v>19267</v>
      </c>
      <c r="CS21" s="37">
        <v>19042</v>
      </c>
      <c r="CT21" s="37">
        <v>18288</v>
      </c>
      <c r="CU21" s="37">
        <v>18005</v>
      </c>
      <c r="CV21" s="37">
        <v>18079</v>
      </c>
      <c r="CW21" s="37">
        <v>18784</v>
      </c>
      <c r="CX21" s="37">
        <v>18299</v>
      </c>
      <c r="CY21" s="37">
        <v>19184</v>
      </c>
      <c r="CZ21" s="37">
        <v>19316</v>
      </c>
      <c r="DA21" s="37">
        <v>20935</v>
      </c>
      <c r="DB21" s="37">
        <v>21235</v>
      </c>
      <c r="DC21" s="37">
        <v>20353</v>
      </c>
      <c r="DD21" s="37">
        <v>20935</v>
      </c>
      <c r="DE21" s="37">
        <v>20188</v>
      </c>
      <c r="DF21" s="37">
        <v>20819</v>
      </c>
      <c r="DG21" s="37">
        <v>21157</v>
      </c>
      <c r="DH21" s="37">
        <v>21084</v>
      </c>
      <c r="DI21" s="37">
        <v>20706</v>
      </c>
      <c r="DJ21" s="37">
        <v>20951</v>
      </c>
      <c r="DK21" s="37">
        <v>21477</v>
      </c>
      <c r="DL21" s="37">
        <v>21881</v>
      </c>
      <c r="DM21" s="37">
        <v>22511</v>
      </c>
      <c r="DN21" s="37">
        <v>23058</v>
      </c>
      <c r="DO21" s="37">
        <v>23425</v>
      </c>
      <c r="DP21" s="37">
        <v>23654</v>
      </c>
      <c r="DQ21" s="37">
        <v>24666</v>
      </c>
      <c r="DR21" s="37">
        <v>25388</v>
      </c>
      <c r="DS21" s="37">
        <v>25380</v>
      </c>
      <c r="DT21" s="51">
        <v>24867</v>
      </c>
      <c r="DU21" s="51">
        <v>24437</v>
      </c>
      <c r="DV21" s="51">
        <v>23969</v>
      </c>
      <c r="DW21" s="51">
        <v>23145</v>
      </c>
      <c r="DX21" s="51">
        <v>21087</v>
      </c>
      <c r="DY21" s="51">
        <v>20683</v>
      </c>
      <c r="DZ21" s="51">
        <v>21846</v>
      </c>
      <c r="EA21" s="51">
        <v>23239</v>
      </c>
      <c r="EB21" s="57">
        <v>24298</v>
      </c>
      <c r="EC21" s="57">
        <v>24486</v>
      </c>
      <c r="ED21" s="57">
        <v>24877</v>
      </c>
      <c r="EE21" s="57">
        <v>25386</v>
      </c>
      <c r="EF21" s="57">
        <v>25809</v>
      </c>
      <c r="EG21" s="57">
        <v>27370</v>
      </c>
      <c r="EH21" s="57">
        <v>28899</v>
      </c>
      <c r="EI21" s="57">
        <v>29890</v>
      </c>
      <c r="EJ21" s="57">
        <v>31902</v>
      </c>
      <c r="EK21" s="57">
        <v>31398</v>
      </c>
      <c r="EL21" s="57">
        <v>31904</v>
      </c>
      <c r="EM21" s="57">
        <v>33571</v>
      </c>
      <c r="EN21" s="57">
        <v>32630</v>
      </c>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row>
    <row r="22" spans="2:312" ht="28.35" customHeight="1">
      <c r="B22" s="23" t="s">
        <v>906</v>
      </c>
      <c r="F22" s="27" t="s">
        <v>420</v>
      </c>
      <c r="G22" s="37">
        <v>9483</v>
      </c>
      <c r="H22" s="37">
        <v>9084</v>
      </c>
      <c r="I22" s="37">
        <v>9505</v>
      </c>
      <c r="J22" s="37">
        <v>8924</v>
      </c>
      <c r="K22" s="37">
        <v>8765</v>
      </c>
      <c r="L22" s="37">
        <v>8195</v>
      </c>
      <c r="M22" s="37">
        <v>7686</v>
      </c>
      <c r="N22" s="37">
        <v>7158</v>
      </c>
      <c r="O22" s="37">
        <v>7030</v>
      </c>
      <c r="P22" s="37">
        <v>7138</v>
      </c>
      <c r="Q22" s="37">
        <v>7286</v>
      </c>
      <c r="R22" s="37">
        <v>8262</v>
      </c>
      <c r="S22" s="37">
        <v>7955</v>
      </c>
      <c r="T22" s="37">
        <v>7504</v>
      </c>
      <c r="U22" s="37">
        <v>7996</v>
      </c>
      <c r="V22" s="37">
        <v>8292</v>
      </c>
      <c r="W22" s="37">
        <v>8720</v>
      </c>
      <c r="X22" s="37">
        <v>9152</v>
      </c>
      <c r="Y22" s="37">
        <v>9624</v>
      </c>
      <c r="Z22" s="37">
        <v>10009</v>
      </c>
      <c r="AA22" s="37">
        <v>10346</v>
      </c>
      <c r="AB22" s="37">
        <v>10443</v>
      </c>
      <c r="AC22" s="37">
        <v>10750</v>
      </c>
      <c r="AD22" s="37">
        <v>11030</v>
      </c>
      <c r="AE22" s="37">
        <v>11561</v>
      </c>
      <c r="AF22" s="37">
        <v>13337</v>
      </c>
      <c r="AG22" s="37">
        <v>12600</v>
      </c>
      <c r="AH22" s="37">
        <v>12598</v>
      </c>
      <c r="AI22" s="37">
        <v>13131</v>
      </c>
      <c r="AJ22" s="37">
        <v>12928</v>
      </c>
      <c r="AK22" s="37">
        <v>12739</v>
      </c>
      <c r="AL22" s="37">
        <v>13519</v>
      </c>
      <c r="AM22" s="37">
        <v>13500</v>
      </c>
      <c r="AN22" s="37">
        <v>13857</v>
      </c>
      <c r="AO22" s="37">
        <v>14067</v>
      </c>
      <c r="AP22" s="37">
        <v>13590</v>
      </c>
      <c r="AQ22" s="37">
        <v>13752</v>
      </c>
      <c r="AR22" s="37">
        <v>12361</v>
      </c>
      <c r="AS22" s="37">
        <v>13296</v>
      </c>
      <c r="AT22" s="37">
        <v>12629</v>
      </c>
      <c r="AU22" s="37">
        <v>13541</v>
      </c>
      <c r="AV22" s="37">
        <v>13799</v>
      </c>
      <c r="AW22" s="37">
        <v>13147</v>
      </c>
      <c r="AX22" s="37">
        <v>12697</v>
      </c>
      <c r="AY22" s="37">
        <v>12777</v>
      </c>
      <c r="AZ22" s="37">
        <v>12767</v>
      </c>
      <c r="BA22" s="37">
        <v>12767</v>
      </c>
      <c r="BB22" s="37">
        <v>13187</v>
      </c>
      <c r="BC22" s="37">
        <v>13309</v>
      </c>
      <c r="BD22" s="37">
        <v>13621</v>
      </c>
      <c r="BE22" s="37">
        <v>14321</v>
      </c>
      <c r="BF22" s="37">
        <v>15910</v>
      </c>
      <c r="BG22" s="37">
        <v>15447</v>
      </c>
      <c r="BH22" s="37">
        <v>15125</v>
      </c>
      <c r="BI22" s="37">
        <v>15797</v>
      </c>
      <c r="BJ22" s="37">
        <v>15593</v>
      </c>
      <c r="BK22" s="37">
        <v>14858</v>
      </c>
      <c r="BL22" s="37">
        <v>15584</v>
      </c>
      <c r="BM22" s="37">
        <v>16013</v>
      </c>
      <c r="BN22" s="37">
        <v>17672</v>
      </c>
      <c r="BO22" s="37">
        <v>17382</v>
      </c>
      <c r="BP22" s="37">
        <v>18403</v>
      </c>
      <c r="BQ22" s="37">
        <v>19972</v>
      </c>
      <c r="BR22" s="37">
        <v>21853</v>
      </c>
      <c r="BS22" s="37">
        <v>22061</v>
      </c>
      <c r="BT22" s="37">
        <v>22431</v>
      </c>
      <c r="BU22" s="37">
        <v>22233</v>
      </c>
      <c r="BV22" s="37">
        <v>21778</v>
      </c>
      <c r="BW22" s="37">
        <v>24293</v>
      </c>
      <c r="BX22" s="37">
        <v>25468</v>
      </c>
      <c r="BY22" s="37">
        <v>24818</v>
      </c>
      <c r="BZ22" s="37">
        <v>25929</v>
      </c>
      <c r="CA22" s="37">
        <v>26569</v>
      </c>
      <c r="CB22" s="37">
        <v>27268</v>
      </c>
      <c r="CC22" s="37">
        <v>29268</v>
      </c>
      <c r="CD22" s="37">
        <v>31300</v>
      </c>
      <c r="CE22" s="37">
        <v>30602</v>
      </c>
      <c r="CF22" s="37">
        <v>30395</v>
      </c>
      <c r="CG22" s="37">
        <v>27896</v>
      </c>
      <c r="CH22" s="37">
        <v>29513</v>
      </c>
      <c r="CI22" s="37">
        <v>29219</v>
      </c>
      <c r="CJ22" s="37">
        <v>28530</v>
      </c>
      <c r="CK22" s="37">
        <v>29780</v>
      </c>
      <c r="CL22" s="37">
        <v>30777</v>
      </c>
      <c r="CM22" s="37">
        <v>32791</v>
      </c>
      <c r="CN22" s="37">
        <v>34403</v>
      </c>
      <c r="CO22" s="37">
        <v>38555</v>
      </c>
      <c r="CP22" s="37">
        <v>38907</v>
      </c>
      <c r="CQ22" s="37">
        <v>42308</v>
      </c>
      <c r="CR22" s="37">
        <v>43567</v>
      </c>
      <c r="CS22" s="37">
        <v>42955</v>
      </c>
      <c r="CT22" s="37">
        <v>42389</v>
      </c>
      <c r="CU22" s="37">
        <v>41094</v>
      </c>
      <c r="CV22" s="37">
        <v>41707</v>
      </c>
      <c r="CW22" s="37">
        <v>43073</v>
      </c>
      <c r="CX22" s="37">
        <v>41227</v>
      </c>
      <c r="CY22" s="37">
        <v>40484</v>
      </c>
      <c r="CZ22" s="37">
        <v>41194</v>
      </c>
      <c r="DA22" s="37">
        <v>41721</v>
      </c>
      <c r="DB22" s="37">
        <v>40941</v>
      </c>
      <c r="DC22" s="37">
        <v>39037</v>
      </c>
      <c r="DD22" s="37">
        <v>37867</v>
      </c>
      <c r="DE22" s="37">
        <v>35027</v>
      </c>
      <c r="DF22" s="37">
        <v>35900</v>
      </c>
      <c r="DG22" s="37">
        <v>33766</v>
      </c>
      <c r="DH22" s="37">
        <v>31807</v>
      </c>
      <c r="DI22" s="37">
        <v>30735</v>
      </c>
      <c r="DJ22" s="37">
        <v>30762</v>
      </c>
      <c r="DK22" s="37">
        <v>30961</v>
      </c>
      <c r="DL22" s="37">
        <v>31259</v>
      </c>
      <c r="DM22" s="37">
        <v>31859</v>
      </c>
      <c r="DN22" s="37">
        <v>32172</v>
      </c>
      <c r="DO22" s="37">
        <v>32482</v>
      </c>
      <c r="DP22" s="37">
        <v>32464</v>
      </c>
      <c r="DQ22" s="37">
        <v>33139</v>
      </c>
      <c r="DR22" s="37">
        <v>33698</v>
      </c>
      <c r="DS22" s="37">
        <v>33515</v>
      </c>
      <c r="DT22" s="51">
        <v>33260</v>
      </c>
      <c r="DU22" s="51">
        <v>33189</v>
      </c>
      <c r="DV22" s="51">
        <v>32533</v>
      </c>
      <c r="DW22" s="51">
        <v>32064</v>
      </c>
      <c r="DX22" s="51">
        <v>30016</v>
      </c>
      <c r="DY22" s="51">
        <v>29427</v>
      </c>
      <c r="DZ22" s="51">
        <v>30444</v>
      </c>
      <c r="EA22" s="51">
        <v>32224</v>
      </c>
      <c r="EB22" s="57">
        <v>33458</v>
      </c>
      <c r="EC22" s="57">
        <v>34054</v>
      </c>
      <c r="ED22" s="57">
        <v>35106</v>
      </c>
      <c r="EE22" s="57">
        <v>36121</v>
      </c>
      <c r="EF22" s="57">
        <v>36971</v>
      </c>
      <c r="EG22" s="57">
        <v>38181</v>
      </c>
      <c r="EH22" s="57">
        <v>40310</v>
      </c>
      <c r="EI22" s="57">
        <v>41972</v>
      </c>
      <c r="EJ22" s="57">
        <v>44397</v>
      </c>
      <c r="EK22" s="57">
        <v>44587</v>
      </c>
      <c r="EL22" s="57">
        <v>45178</v>
      </c>
      <c r="EM22" s="57">
        <v>46468</v>
      </c>
      <c r="EN22" s="57">
        <v>45792</v>
      </c>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row>
    <row r="23" spans="2:312" ht="28.35" customHeight="1">
      <c r="B23" t="s">
        <v>906</v>
      </c>
      <c r="F23" s="34" t="s">
        <v>421</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51"/>
      <c r="DU23" s="51"/>
      <c r="DV23" s="51"/>
      <c r="DW23" s="51"/>
      <c r="DX23" s="51"/>
      <c r="DY23" s="51"/>
      <c r="DZ23" s="51"/>
      <c r="EA23" s="51"/>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row>
    <row r="24" spans="2:312" ht="27.75" customHeight="1">
      <c r="B24" s="23" t="s">
        <v>906</v>
      </c>
      <c r="F24" s="27" t="s">
        <v>372</v>
      </c>
      <c r="G24" s="37">
        <v>1917</v>
      </c>
      <c r="H24" s="37">
        <v>1993</v>
      </c>
      <c r="I24" s="37">
        <v>2248</v>
      </c>
      <c r="J24" s="37">
        <v>2166</v>
      </c>
      <c r="K24" s="37">
        <v>2209</v>
      </c>
      <c r="L24" s="37">
        <v>2123</v>
      </c>
      <c r="M24" s="37">
        <v>2006</v>
      </c>
      <c r="N24" s="37">
        <v>1944</v>
      </c>
      <c r="O24" s="37">
        <v>1843</v>
      </c>
      <c r="P24" s="37">
        <v>2189</v>
      </c>
      <c r="Q24" s="37">
        <v>2425</v>
      </c>
      <c r="R24" s="37">
        <v>2383</v>
      </c>
      <c r="S24" s="37">
        <v>2611</v>
      </c>
      <c r="T24" s="37">
        <v>2706</v>
      </c>
      <c r="U24" s="37">
        <v>2531</v>
      </c>
      <c r="V24" s="37">
        <v>2621</v>
      </c>
      <c r="W24" s="37">
        <v>2510</v>
      </c>
      <c r="X24" s="37">
        <v>2480</v>
      </c>
      <c r="Y24" s="37">
        <v>2521</v>
      </c>
      <c r="Z24" s="37">
        <v>3025</v>
      </c>
      <c r="AA24" s="37">
        <v>3031</v>
      </c>
      <c r="AB24" s="37">
        <v>2898</v>
      </c>
      <c r="AC24" s="37">
        <v>3075</v>
      </c>
      <c r="AD24" s="37">
        <v>3175</v>
      </c>
      <c r="AE24" s="37">
        <v>3280</v>
      </c>
      <c r="AF24" s="37">
        <v>3895</v>
      </c>
      <c r="AG24" s="37">
        <v>3684</v>
      </c>
      <c r="AH24" s="37">
        <v>3775</v>
      </c>
      <c r="AI24" s="37">
        <v>4294</v>
      </c>
      <c r="AJ24" s="37">
        <v>4096</v>
      </c>
      <c r="AK24" s="37">
        <v>4631</v>
      </c>
      <c r="AL24" s="37">
        <v>4929</v>
      </c>
      <c r="AM24" s="37">
        <v>4935</v>
      </c>
      <c r="AN24" s="37">
        <v>5044</v>
      </c>
      <c r="AO24" s="37">
        <v>4534</v>
      </c>
      <c r="AP24" s="37">
        <v>3835</v>
      </c>
      <c r="AQ24" s="37">
        <v>3728</v>
      </c>
      <c r="AR24" s="37">
        <v>3125</v>
      </c>
      <c r="AS24" s="37">
        <v>3276</v>
      </c>
      <c r="AT24" s="37">
        <v>2095</v>
      </c>
      <c r="AU24" s="37">
        <v>1963</v>
      </c>
      <c r="AV24" s="37">
        <v>2130</v>
      </c>
      <c r="AW24" s="37">
        <v>1854</v>
      </c>
      <c r="AX24" s="37">
        <v>2058</v>
      </c>
      <c r="AY24" s="37">
        <v>2585</v>
      </c>
      <c r="AZ24" s="37">
        <v>2673</v>
      </c>
      <c r="BA24" s="37">
        <v>2894</v>
      </c>
      <c r="BB24" s="37">
        <v>2820</v>
      </c>
      <c r="BC24" s="37">
        <v>2973</v>
      </c>
      <c r="BD24" s="37">
        <v>3155</v>
      </c>
      <c r="BE24" s="37">
        <v>3279</v>
      </c>
      <c r="BF24" s="37">
        <v>3505</v>
      </c>
      <c r="BG24" s="37">
        <v>3575</v>
      </c>
      <c r="BH24" s="37">
        <v>3833</v>
      </c>
      <c r="BI24" s="37">
        <v>3904</v>
      </c>
      <c r="BJ24" s="37">
        <v>4006</v>
      </c>
      <c r="BK24" s="37">
        <v>3659</v>
      </c>
      <c r="BL24" s="37">
        <v>3500</v>
      </c>
      <c r="BM24" s="37">
        <v>3917</v>
      </c>
      <c r="BN24" s="37">
        <v>3704</v>
      </c>
      <c r="BO24" s="37">
        <v>3929</v>
      </c>
      <c r="BP24" s="37">
        <v>4554</v>
      </c>
      <c r="BQ24" s="37">
        <v>5723</v>
      </c>
      <c r="BR24" s="37">
        <v>6590</v>
      </c>
      <c r="BS24" s="37">
        <v>7935</v>
      </c>
      <c r="BT24" s="37">
        <v>8360</v>
      </c>
      <c r="BU24" s="37">
        <v>7307</v>
      </c>
      <c r="BV24" s="37">
        <v>7786</v>
      </c>
      <c r="BW24" s="37">
        <v>8292</v>
      </c>
      <c r="BX24" s="37">
        <v>9002</v>
      </c>
      <c r="BY24" s="37">
        <v>8856</v>
      </c>
      <c r="BZ24" s="37">
        <v>9220</v>
      </c>
      <c r="CA24" s="37">
        <v>9888</v>
      </c>
      <c r="CB24" s="37">
        <v>10971</v>
      </c>
      <c r="CC24" s="37">
        <v>11577</v>
      </c>
      <c r="CD24" s="37">
        <v>12547</v>
      </c>
      <c r="CE24" s="37">
        <v>12330</v>
      </c>
      <c r="CF24" s="37">
        <v>10795</v>
      </c>
      <c r="CG24" s="37">
        <v>10264</v>
      </c>
      <c r="CH24" s="37">
        <v>10556</v>
      </c>
      <c r="CI24" s="37">
        <v>11090</v>
      </c>
      <c r="CJ24" s="37">
        <v>11701</v>
      </c>
      <c r="CK24" s="37">
        <v>13195</v>
      </c>
      <c r="CL24" s="37">
        <v>13052</v>
      </c>
      <c r="CM24" s="37">
        <v>14426</v>
      </c>
      <c r="CN24" s="37">
        <v>17048</v>
      </c>
      <c r="CO24" s="37">
        <v>21837</v>
      </c>
      <c r="CP24" s="37">
        <v>22783</v>
      </c>
      <c r="CQ24" s="37">
        <v>27057</v>
      </c>
      <c r="CR24" s="37">
        <v>29875</v>
      </c>
      <c r="CS24" s="37">
        <v>29230</v>
      </c>
      <c r="CT24" s="37">
        <v>29384</v>
      </c>
      <c r="CU24" s="37">
        <v>28056</v>
      </c>
      <c r="CV24" s="37">
        <v>28433</v>
      </c>
      <c r="CW24" s="37">
        <v>28920</v>
      </c>
      <c r="CX24" s="37">
        <v>27192</v>
      </c>
      <c r="CY24" s="37">
        <v>25087</v>
      </c>
      <c r="CZ24" s="37">
        <v>25785</v>
      </c>
      <c r="DA24" s="37">
        <v>24401</v>
      </c>
      <c r="DB24" s="37">
        <v>23054</v>
      </c>
      <c r="DC24" s="37">
        <v>21784</v>
      </c>
      <c r="DD24" s="37">
        <v>19667</v>
      </c>
      <c r="DE24" s="37">
        <v>17214</v>
      </c>
      <c r="DF24" s="37">
        <v>17400</v>
      </c>
      <c r="DG24" s="37">
        <v>14560</v>
      </c>
      <c r="DH24" s="37">
        <v>12366</v>
      </c>
      <c r="DI24" s="37">
        <v>11555</v>
      </c>
      <c r="DJ24" s="37">
        <v>11263</v>
      </c>
      <c r="DK24" s="37">
        <v>10872</v>
      </c>
      <c r="DL24" s="37">
        <v>10723</v>
      </c>
      <c r="DM24" s="37">
        <v>10639</v>
      </c>
      <c r="DN24" s="37">
        <v>10351</v>
      </c>
      <c r="DO24" s="37">
        <v>10243</v>
      </c>
      <c r="DP24" s="37">
        <v>9859</v>
      </c>
      <c r="DQ24" s="37">
        <v>9402</v>
      </c>
      <c r="DR24" s="37">
        <v>9133</v>
      </c>
      <c r="DS24" s="37">
        <v>8892</v>
      </c>
      <c r="DT24" s="51">
        <v>9103</v>
      </c>
      <c r="DU24" s="51">
        <v>9447</v>
      </c>
      <c r="DV24" s="51">
        <v>9183</v>
      </c>
      <c r="DW24" s="51">
        <v>9522</v>
      </c>
      <c r="DX24" s="51">
        <v>9479</v>
      </c>
      <c r="DY24" s="51">
        <v>9305</v>
      </c>
      <c r="DZ24" s="51">
        <v>9145</v>
      </c>
      <c r="EA24" s="51">
        <v>9520</v>
      </c>
      <c r="EB24" s="57">
        <v>9668</v>
      </c>
      <c r="EC24" s="57">
        <v>9909</v>
      </c>
      <c r="ED24" s="57">
        <v>10393</v>
      </c>
      <c r="EE24" s="57">
        <v>10644</v>
      </c>
      <c r="EF24" s="57">
        <v>10742</v>
      </c>
      <c r="EG24" s="57">
        <v>10103</v>
      </c>
      <c r="EH24" s="57">
        <v>10359</v>
      </c>
      <c r="EI24" s="57">
        <v>10903</v>
      </c>
      <c r="EJ24" s="57">
        <v>11061</v>
      </c>
      <c r="EK24" s="57">
        <v>11630</v>
      </c>
      <c r="EL24" s="57">
        <v>11650</v>
      </c>
      <c r="EM24" s="57">
        <v>11184</v>
      </c>
      <c r="EN24" s="57">
        <v>11349</v>
      </c>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row>
    <row r="25" spans="2:312" ht="28.35" customHeight="1">
      <c r="B25" s="23" t="s">
        <v>906</v>
      </c>
      <c r="F25" s="27" t="s">
        <v>373</v>
      </c>
      <c r="G25" s="37">
        <v>2548</v>
      </c>
      <c r="H25" s="37">
        <v>2653</v>
      </c>
      <c r="I25" s="37">
        <v>2355</v>
      </c>
      <c r="J25" s="37">
        <v>2392</v>
      </c>
      <c r="K25" s="37">
        <v>2246</v>
      </c>
      <c r="L25" s="37">
        <v>2175</v>
      </c>
      <c r="M25" s="37">
        <v>2186</v>
      </c>
      <c r="N25" s="37">
        <v>2236</v>
      </c>
      <c r="O25" s="37">
        <v>2167</v>
      </c>
      <c r="P25" s="37">
        <v>2144</v>
      </c>
      <c r="Q25" s="37">
        <v>2075</v>
      </c>
      <c r="R25" s="37">
        <v>2194</v>
      </c>
      <c r="S25" s="37">
        <v>2097</v>
      </c>
      <c r="T25" s="37">
        <v>2179</v>
      </c>
      <c r="U25" s="37">
        <v>2287</v>
      </c>
      <c r="V25" s="37">
        <v>2304</v>
      </c>
      <c r="W25" s="37">
        <v>2250</v>
      </c>
      <c r="X25" s="37">
        <v>2444</v>
      </c>
      <c r="Y25" s="37">
        <v>2760</v>
      </c>
      <c r="Z25" s="37">
        <v>2639</v>
      </c>
      <c r="AA25" s="37">
        <v>3068</v>
      </c>
      <c r="AB25" s="37">
        <v>3063</v>
      </c>
      <c r="AC25" s="37">
        <v>2906</v>
      </c>
      <c r="AD25" s="37">
        <v>2799</v>
      </c>
      <c r="AE25" s="37">
        <v>3192</v>
      </c>
      <c r="AF25" s="37">
        <v>3078</v>
      </c>
      <c r="AG25" s="37">
        <v>2997</v>
      </c>
      <c r="AH25" s="37">
        <v>2950</v>
      </c>
      <c r="AI25" s="37">
        <v>3070</v>
      </c>
      <c r="AJ25" s="37">
        <v>3108</v>
      </c>
      <c r="AK25" s="37">
        <v>3315</v>
      </c>
      <c r="AL25" s="37">
        <v>3483</v>
      </c>
      <c r="AM25" s="37">
        <v>3114</v>
      </c>
      <c r="AN25" s="37">
        <v>3054</v>
      </c>
      <c r="AO25" s="37">
        <v>2782</v>
      </c>
      <c r="AP25" s="37">
        <v>2852</v>
      </c>
      <c r="AQ25" s="37">
        <v>2907</v>
      </c>
      <c r="AR25" s="37">
        <v>2581</v>
      </c>
      <c r="AS25" s="37">
        <v>3064</v>
      </c>
      <c r="AT25" s="37">
        <v>3066</v>
      </c>
      <c r="AU25" s="37">
        <v>3046</v>
      </c>
      <c r="AV25" s="37">
        <v>2872</v>
      </c>
      <c r="AW25" s="37">
        <v>2920</v>
      </c>
      <c r="AX25" s="37">
        <v>2596</v>
      </c>
      <c r="AY25" s="37">
        <v>2468</v>
      </c>
      <c r="AZ25" s="37">
        <v>2462</v>
      </c>
      <c r="BA25" s="37">
        <v>2202</v>
      </c>
      <c r="BB25" s="37">
        <v>2654</v>
      </c>
      <c r="BC25" s="37">
        <v>2700</v>
      </c>
      <c r="BD25" s="37">
        <v>2722</v>
      </c>
      <c r="BE25" s="37">
        <v>2984</v>
      </c>
      <c r="BF25" s="37">
        <v>3167</v>
      </c>
      <c r="BG25" s="37">
        <v>3334</v>
      </c>
      <c r="BH25" s="37">
        <v>3629</v>
      </c>
      <c r="BI25" s="37">
        <v>3564</v>
      </c>
      <c r="BJ25" s="37">
        <v>3481</v>
      </c>
      <c r="BK25" s="37">
        <v>3037</v>
      </c>
      <c r="BL25" s="37">
        <v>3687</v>
      </c>
      <c r="BM25" s="37">
        <v>3301</v>
      </c>
      <c r="BN25" s="37">
        <v>3616</v>
      </c>
      <c r="BO25" s="37">
        <v>3909</v>
      </c>
      <c r="BP25" s="37">
        <v>4271</v>
      </c>
      <c r="BQ25" s="37">
        <v>4714</v>
      </c>
      <c r="BR25" s="37">
        <v>4671</v>
      </c>
      <c r="BS25" s="37">
        <v>4428</v>
      </c>
      <c r="BT25" s="37">
        <v>4200</v>
      </c>
      <c r="BU25" s="37">
        <v>4033</v>
      </c>
      <c r="BV25" s="37">
        <v>3972</v>
      </c>
      <c r="BW25" s="37">
        <v>3763</v>
      </c>
      <c r="BX25" s="37">
        <v>3444</v>
      </c>
      <c r="BY25" s="37">
        <v>3785</v>
      </c>
      <c r="BZ25" s="37">
        <v>3918</v>
      </c>
      <c r="CA25" s="37">
        <v>4063</v>
      </c>
      <c r="CB25" s="37">
        <v>3852</v>
      </c>
      <c r="CC25" s="37">
        <v>3872</v>
      </c>
      <c r="CD25" s="37">
        <v>3898</v>
      </c>
      <c r="CE25" s="37">
        <v>3707</v>
      </c>
      <c r="CF25" s="37">
        <v>3519</v>
      </c>
      <c r="CG25" s="37">
        <v>3282</v>
      </c>
      <c r="CH25" s="37">
        <v>3638</v>
      </c>
      <c r="CI25" s="37">
        <v>3318</v>
      </c>
      <c r="CJ25" s="37">
        <v>3642</v>
      </c>
      <c r="CK25" s="37">
        <v>3497</v>
      </c>
      <c r="CL25" s="37">
        <v>3729</v>
      </c>
      <c r="CM25" s="37">
        <v>3735</v>
      </c>
      <c r="CN25" s="37">
        <v>3972</v>
      </c>
      <c r="CO25" s="37">
        <v>4519</v>
      </c>
      <c r="CP25" s="37">
        <v>4102</v>
      </c>
      <c r="CQ25" s="37">
        <v>3904</v>
      </c>
      <c r="CR25" s="37">
        <v>3749</v>
      </c>
      <c r="CS25" s="37">
        <v>3055</v>
      </c>
      <c r="CT25" s="37">
        <v>2978</v>
      </c>
      <c r="CU25" s="37">
        <v>2896</v>
      </c>
      <c r="CV25" s="37">
        <v>2692</v>
      </c>
      <c r="CW25" s="37">
        <v>2835</v>
      </c>
      <c r="CX25" s="37">
        <v>2705</v>
      </c>
      <c r="CY25" s="37">
        <v>2715</v>
      </c>
      <c r="CZ25" s="37">
        <v>2553</v>
      </c>
      <c r="DA25" s="37">
        <v>2472</v>
      </c>
      <c r="DB25" s="37">
        <v>2677</v>
      </c>
      <c r="DC25" s="37">
        <v>2516</v>
      </c>
      <c r="DD25" s="37">
        <v>2285</v>
      </c>
      <c r="DE25" s="37">
        <v>2510</v>
      </c>
      <c r="DF25" s="37">
        <v>2378</v>
      </c>
      <c r="DG25" s="37">
        <v>2135</v>
      </c>
      <c r="DH25" s="37">
        <v>2459</v>
      </c>
      <c r="DI25" s="37">
        <v>2293</v>
      </c>
      <c r="DJ25" s="37">
        <v>2446</v>
      </c>
      <c r="DK25" s="37">
        <v>2642</v>
      </c>
      <c r="DL25" s="37">
        <v>2564</v>
      </c>
      <c r="DM25" s="37">
        <v>2567</v>
      </c>
      <c r="DN25" s="37">
        <v>2714</v>
      </c>
      <c r="DO25" s="37">
        <v>2645</v>
      </c>
      <c r="DP25" s="37">
        <v>2642</v>
      </c>
      <c r="DQ25" s="37">
        <v>2733</v>
      </c>
      <c r="DR25" s="37">
        <v>2643</v>
      </c>
      <c r="DS25" s="37">
        <v>2409</v>
      </c>
      <c r="DT25" s="51">
        <v>2620</v>
      </c>
      <c r="DU25" s="51">
        <v>2795</v>
      </c>
      <c r="DV25" s="51">
        <v>2468</v>
      </c>
      <c r="DW25" s="51">
        <v>2531</v>
      </c>
      <c r="DX25" s="51">
        <v>2429</v>
      </c>
      <c r="DY25" s="51">
        <v>2482</v>
      </c>
      <c r="DZ25" s="51">
        <v>2545</v>
      </c>
      <c r="EA25" s="51">
        <v>2953</v>
      </c>
      <c r="EB25" s="57">
        <v>2747</v>
      </c>
      <c r="EC25" s="57">
        <v>2724</v>
      </c>
      <c r="ED25" s="57">
        <v>2821</v>
      </c>
      <c r="EE25" s="57">
        <v>2744</v>
      </c>
      <c r="EF25" s="57">
        <v>2847</v>
      </c>
      <c r="EG25" s="57">
        <v>2937</v>
      </c>
      <c r="EH25" s="57">
        <v>2857</v>
      </c>
      <c r="EI25" s="57">
        <v>3174</v>
      </c>
      <c r="EJ25" s="57">
        <v>3250</v>
      </c>
      <c r="EK25" s="57">
        <v>3292</v>
      </c>
      <c r="EL25" s="57">
        <v>3402</v>
      </c>
      <c r="EM25" s="57">
        <v>3213</v>
      </c>
      <c r="EN25" s="57">
        <v>3008</v>
      </c>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row>
    <row r="26" spans="2:312" ht="28.35" customHeight="1">
      <c r="B26" s="23" t="s">
        <v>906</v>
      </c>
      <c r="F26" s="27" t="s">
        <v>422</v>
      </c>
      <c r="G26" s="37">
        <v>7068</v>
      </c>
      <c r="H26" s="37">
        <v>6663</v>
      </c>
      <c r="I26" s="37">
        <v>6882</v>
      </c>
      <c r="J26" s="37">
        <v>6375</v>
      </c>
      <c r="K26" s="37">
        <v>6182</v>
      </c>
      <c r="L26" s="37">
        <v>5783</v>
      </c>
      <c r="M26" s="37">
        <v>5463</v>
      </c>
      <c r="N26" s="37">
        <v>5091</v>
      </c>
      <c r="O26" s="37">
        <v>5056</v>
      </c>
      <c r="P26" s="37">
        <v>5017</v>
      </c>
      <c r="Q26" s="37">
        <v>4983</v>
      </c>
      <c r="R26" s="37">
        <v>5733</v>
      </c>
      <c r="S26" s="37">
        <v>5282</v>
      </c>
      <c r="T26" s="37">
        <v>4870</v>
      </c>
      <c r="U26" s="37">
        <v>5286</v>
      </c>
      <c r="V26" s="37">
        <v>5466</v>
      </c>
      <c r="W26" s="37">
        <v>5899</v>
      </c>
      <c r="X26" s="37">
        <v>6360</v>
      </c>
      <c r="Y26" s="37">
        <v>6785</v>
      </c>
      <c r="Z26" s="37">
        <v>6925</v>
      </c>
      <c r="AA26" s="37">
        <v>7227</v>
      </c>
      <c r="AB26" s="37">
        <v>7291</v>
      </c>
      <c r="AC26" s="37">
        <v>7439</v>
      </c>
      <c r="AD26" s="37">
        <v>7663</v>
      </c>
      <c r="AE26" s="37">
        <v>8228</v>
      </c>
      <c r="AF26" s="37">
        <v>9616</v>
      </c>
      <c r="AG26" s="37">
        <v>9262</v>
      </c>
      <c r="AH26" s="37">
        <v>9369</v>
      </c>
      <c r="AI26" s="37">
        <v>9636</v>
      </c>
      <c r="AJ26" s="37">
        <v>9939</v>
      </c>
      <c r="AK26" s="37">
        <v>9368</v>
      </c>
      <c r="AL26" s="37">
        <v>9834</v>
      </c>
      <c r="AM26" s="37">
        <v>9732</v>
      </c>
      <c r="AN26" s="37">
        <v>9965</v>
      </c>
      <c r="AO26" s="37">
        <v>10370</v>
      </c>
      <c r="AP26" s="37">
        <v>10378</v>
      </c>
      <c r="AQ26" s="37">
        <v>10787</v>
      </c>
      <c r="AR26" s="37">
        <v>10123</v>
      </c>
      <c r="AS26" s="37">
        <v>10994</v>
      </c>
      <c r="AT26" s="37">
        <v>11100</v>
      </c>
      <c r="AU26" s="37">
        <v>12132</v>
      </c>
      <c r="AV26" s="37">
        <v>12179</v>
      </c>
      <c r="AW26" s="37">
        <v>12014</v>
      </c>
      <c r="AX26" s="37">
        <v>11243</v>
      </c>
      <c r="AY26" s="37">
        <v>10953</v>
      </c>
      <c r="AZ26" s="37">
        <v>10788</v>
      </c>
      <c r="BA26" s="37">
        <v>10763</v>
      </c>
      <c r="BB26" s="37">
        <v>11230</v>
      </c>
      <c r="BC26" s="37">
        <v>11332</v>
      </c>
      <c r="BD26" s="37">
        <v>11707</v>
      </c>
      <c r="BE26" s="37">
        <v>12436</v>
      </c>
      <c r="BF26" s="37">
        <v>13836</v>
      </c>
      <c r="BG26" s="37">
        <v>13527</v>
      </c>
      <c r="BH26" s="37">
        <v>13245</v>
      </c>
      <c r="BI26" s="37">
        <v>14178</v>
      </c>
      <c r="BJ26" s="37">
        <v>14237</v>
      </c>
      <c r="BK26" s="37">
        <v>13981</v>
      </c>
      <c r="BL26" s="37">
        <v>14866</v>
      </c>
      <c r="BM26" s="37">
        <v>14967</v>
      </c>
      <c r="BN26" s="37">
        <v>16854</v>
      </c>
      <c r="BO26" s="37">
        <v>16416</v>
      </c>
      <c r="BP26" s="37">
        <v>17234</v>
      </c>
      <c r="BQ26" s="37">
        <v>18211</v>
      </c>
      <c r="BR26" s="37">
        <v>19684</v>
      </c>
      <c r="BS26" s="37">
        <v>18913</v>
      </c>
      <c r="BT26" s="37">
        <v>18944</v>
      </c>
      <c r="BU26" s="37">
        <v>19303</v>
      </c>
      <c r="BV26" s="37">
        <v>18211</v>
      </c>
      <c r="BW26" s="37">
        <v>20648</v>
      </c>
      <c r="BX26" s="37">
        <v>21408</v>
      </c>
      <c r="BY26" s="37">
        <v>20796</v>
      </c>
      <c r="BZ26" s="37">
        <v>21828</v>
      </c>
      <c r="CA26" s="37">
        <v>21899</v>
      </c>
      <c r="CB26" s="37">
        <v>21842</v>
      </c>
      <c r="CC26" s="37">
        <v>23026</v>
      </c>
      <c r="CD26" s="37">
        <v>23469</v>
      </c>
      <c r="CE26" s="37">
        <v>22320</v>
      </c>
      <c r="CF26" s="37">
        <v>23555</v>
      </c>
      <c r="CG26" s="37">
        <v>21828</v>
      </c>
      <c r="CH26" s="37">
        <v>23755</v>
      </c>
      <c r="CI26" s="37">
        <v>22954</v>
      </c>
      <c r="CJ26" s="37">
        <v>21849</v>
      </c>
      <c r="CK26" s="37">
        <v>21645</v>
      </c>
      <c r="CL26" s="37">
        <v>23138</v>
      </c>
      <c r="CM26" s="37">
        <v>24337</v>
      </c>
      <c r="CN26" s="37">
        <v>24019</v>
      </c>
      <c r="CO26" s="37">
        <v>24694</v>
      </c>
      <c r="CP26" s="37">
        <v>24161</v>
      </c>
      <c r="CQ26" s="37">
        <v>24089</v>
      </c>
      <c r="CR26" s="37">
        <v>22709</v>
      </c>
      <c r="CS26" s="37">
        <v>22485</v>
      </c>
      <c r="CT26" s="37">
        <v>21613</v>
      </c>
      <c r="CU26" s="37">
        <v>21296</v>
      </c>
      <c r="CV26" s="37">
        <v>21246</v>
      </c>
      <c r="CW26" s="37">
        <v>21769</v>
      </c>
      <c r="CX26" s="37">
        <v>21116</v>
      </c>
      <c r="CY26" s="37">
        <v>21951</v>
      </c>
      <c r="CZ26" s="37">
        <v>22170</v>
      </c>
      <c r="DA26" s="37">
        <v>24027</v>
      </c>
      <c r="DB26" s="37">
        <v>24315</v>
      </c>
      <c r="DC26" s="37">
        <v>22992</v>
      </c>
      <c r="DD26" s="37">
        <v>23311</v>
      </c>
      <c r="DE26" s="37">
        <v>22218</v>
      </c>
      <c r="DF26" s="37">
        <v>22903</v>
      </c>
      <c r="DG26" s="37">
        <v>23400</v>
      </c>
      <c r="DH26" s="37">
        <v>23364</v>
      </c>
      <c r="DI26" s="37">
        <v>23025</v>
      </c>
      <c r="DJ26" s="37">
        <v>23248</v>
      </c>
      <c r="DK26" s="37">
        <v>23877</v>
      </c>
      <c r="DL26" s="37">
        <v>24289</v>
      </c>
      <c r="DM26" s="37">
        <v>25021</v>
      </c>
      <c r="DN26" s="37">
        <v>25568</v>
      </c>
      <c r="DO26" s="37">
        <v>25847</v>
      </c>
      <c r="DP26" s="37">
        <v>25915</v>
      </c>
      <c r="DQ26" s="37">
        <v>26802</v>
      </c>
      <c r="DR26" s="37">
        <v>27364</v>
      </c>
      <c r="DS26" s="37">
        <v>27138</v>
      </c>
      <c r="DT26" s="51">
        <v>26405</v>
      </c>
      <c r="DU26" s="51">
        <v>25791</v>
      </c>
      <c r="DV26" s="51">
        <v>25191</v>
      </c>
      <c r="DW26" s="51">
        <v>24282</v>
      </c>
      <c r="DX26" s="51">
        <v>21986</v>
      </c>
      <c r="DY26" s="51">
        <v>21671</v>
      </c>
      <c r="DZ26" s="51">
        <v>22957</v>
      </c>
      <c r="EA26" s="51">
        <v>24504</v>
      </c>
      <c r="EB26" s="57">
        <v>25408</v>
      </c>
      <c r="EC26" s="57">
        <v>25237</v>
      </c>
      <c r="ED26" s="57">
        <v>25248</v>
      </c>
      <c r="EE26" s="57">
        <v>25163</v>
      </c>
      <c r="EF26" s="57">
        <v>25088</v>
      </c>
      <c r="EG26" s="57">
        <v>25909</v>
      </c>
      <c r="EH26" s="57">
        <v>26670</v>
      </c>
      <c r="EI26" s="57">
        <v>27436</v>
      </c>
      <c r="EJ26" s="57">
        <v>28667</v>
      </c>
      <c r="EK26" s="57">
        <v>28054</v>
      </c>
      <c r="EL26" s="57">
        <v>28311</v>
      </c>
      <c r="EM26" s="57">
        <v>29556</v>
      </c>
      <c r="EN26" s="57">
        <v>28485</v>
      </c>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row>
    <row r="27" spans="2:312" ht="28.35" customHeight="1">
      <c r="B27" s="23" t="s">
        <v>906</v>
      </c>
      <c r="F27" s="27" t="s">
        <v>423</v>
      </c>
      <c r="G27" s="37">
        <v>9370</v>
      </c>
      <c r="H27" s="37">
        <v>8928</v>
      </c>
      <c r="I27" s="37">
        <v>9317</v>
      </c>
      <c r="J27" s="37">
        <v>8673</v>
      </c>
      <c r="K27" s="37">
        <v>8465</v>
      </c>
      <c r="L27" s="37">
        <v>7949</v>
      </c>
      <c r="M27" s="37">
        <v>7510</v>
      </c>
      <c r="N27" s="37">
        <v>7036</v>
      </c>
      <c r="O27" s="37">
        <v>6943</v>
      </c>
      <c r="P27" s="37">
        <v>7076</v>
      </c>
      <c r="Q27" s="37">
        <v>7161</v>
      </c>
      <c r="R27" s="37">
        <v>8024</v>
      </c>
      <c r="S27" s="37">
        <v>7614</v>
      </c>
      <c r="T27" s="37">
        <v>7177</v>
      </c>
      <c r="U27" s="37">
        <v>7575</v>
      </c>
      <c r="V27" s="37">
        <v>7835</v>
      </c>
      <c r="W27" s="37">
        <v>8287</v>
      </c>
      <c r="X27" s="37">
        <v>8818</v>
      </c>
      <c r="Y27" s="37">
        <v>9341</v>
      </c>
      <c r="Z27" s="37">
        <v>9769</v>
      </c>
      <c r="AA27" s="37">
        <v>10127</v>
      </c>
      <c r="AB27" s="37">
        <v>10137</v>
      </c>
      <c r="AC27" s="37">
        <v>10406</v>
      </c>
      <c r="AD27" s="37">
        <v>10721</v>
      </c>
      <c r="AE27" s="37">
        <v>11438</v>
      </c>
      <c r="AF27" s="37">
        <v>13407</v>
      </c>
      <c r="AG27" s="37">
        <v>12873</v>
      </c>
      <c r="AH27" s="37">
        <v>13048</v>
      </c>
      <c r="AI27" s="37">
        <v>13648</v>
      </c>
      <c r="AJ27" s="37">
        <v>13900</v>
      </c>
      <c r="AK27" s="37">
        <v>13552</v>
      </c>
      <c r="AL27" s="37">
        <v>14265</v>
      </c>
      <c r="AM27" s="37">
        <v>14143</v>
      </c>
      <c r="AN27" s="37">
        <v>14488</v>
      </c>
      <c r="AO27" s="37">
        <v>14639</v>
      </c>
      <c r="AP27" s="37">
        <v>14217</v>
      </c>
      <c r="AQ27" s="37">
        <v>14620</v>
      </c>
      <c r="AR27" s="37">
        <v>13489</v>
      </c>
      <c r="AS27" s="37">
        <v>14571</v>
      </c>
      <c r="AT27" s="37">
        <v>13943</v>
      </c>
      <c r="AU27" s="37">
        <v>15032</v>
      </c>
      <c r="AV27" s="37">
        <v>15186</v>
      </c>
      <c r="AW27" s="37">
        <v>14810</v>
      </c>
      <c r="AX27" s="37">
        <v>14070</v>
      </c>
      <c r="AY27" s="37">
        <v>14097</v>
      </c>
      <c r="AZ27" s="37">
        <v>13972</v>
      </c>
      <c r="BA27" s="37">
        <v>14102</v>
      </c>
      <c r="BB27" s="37">
        <v>14577</v>
      </c>
      <c r="BC27" s="37">
        <v>14804</v>
      </c>
      <c r="BD27" s="37">
        <v>15352</v>
      </c>
      <c r="BE27" s="37">
        <v>16252</v>
      </c>
      <c r="BF27" s="37">
        <v>17977</v>
      </c>
      <c r="BG27" s="37">
        <v>17688</v>
      </c>
      <c r="BH27" s="37">
        <v>17558</v>
      </c>
      <c r="BI27" s="37">
        <v>18652</v>
      </c>
      <c r="BJ27" s="37">
        <v>18790</v>
      </c>
      <c r="BK27" s="37">
        <v>18255</v>
      </c>
      <c r="BL27" s="37">
        <v>19115</v>
      </c>
      <c r="BM27" s="37">
        <v>19544</v>
      </c>
      <c r="BN27" s="37">
        <v>21441</v>
      </c>
      <c r="BO27" s="37">
        <v>21139</v>
      </c>
      <c r="BP27" s="37">
        <v>22530</v>
      </c>
      <c r="BQ27" s="37">
        <v>24557</v>
      </c>
      <c r="BR27" s="37">
        <v>26872</v>
      </c>
      <c r="BS27" s="37">
        <v>27149</v>
      </c>
      <c r="BT27" s="37">
        <v>27541</v>
      </c>
      <c r="BU27" s="37">
        <v>27047</v>
      </c>
      <c r="BV27" s="37">
        <v>26268</v>
      </c>
      <c r="BW27" s="37">
        <v>29342</v>
      </c>
      <c r="BX27" s="37">
        <v>30781</v>
      </c>
      <c r="BY27" s="37">
        <v>29995</v>
      </c>
      <c r="BZ27" s="37">
        <v>31407</v>
      </c>
      <c r="CA27" s="37">
        <v>32059</v>
      </c>
      <c r="CB27" s="37">
        <v>32986</v>
      </c>
      <c r="CC27" s="37">
        <v>34797</v>
      </c>
      <c r="CD27" s="37">
        <v>36156</v>
      </c>
      <c r="CE27" s="37">
        <v>34743</v>
      </c>
      <c r="CF27" s="37">
        <v>34648</v>
      </c>
      <c r="CG27" s="37">
        <v>32334</v>
      </c>
      <c r="CH27" s="37">
        <v>34611</v>
      </c>
      <c r="CI27" s="37">
        <v>34258</v>
      </c>
      <c r="CJ27" s="37">
        <v>33691</v>
      </c>
      <c r="CK27" s="37">
        <v>34897</v>
      </c>
      <c r="CL27" s="37">
        <v>36318</v>
      </c>
      <c r="CM27" s="37">
        <v>38854</v>
      </c>
      <c r="CN27" s="37">
        <v>41024</v>
      </c>
      <c r="CO27" s="37">
        <v>46313</v>
      </c>
      <c r="CP27" s="37">
        <v>46692</v>
      </c>
      <c r="CQ27" s="37">
        <v>50737</v>
      </c>
      <c r="CR27" s="37">
        <v>52062</v>
      </c>
      <c r="CS27" s="37">
        <v>51215</v>
      </c>
      <c r="CT27" s="37">
        <v>50487</v>
      </c>
      <c r="CU27" s="37">
        <v>48874</v>
      </c>
      <c r="CV27" s="37">
        <v>49203</v>
      </c>
      <c r="CW27" s="37">
        <v>50196</v>
      </c>
      <c r="CX27" s="37">
        <v>47848</v>
      </c>
      <c r="CY27" s="37">
        <v>46629</v>
      </c>
      <c r="CZ27" s="37">
        <v>47535</v>
      </c>
      <c r="DA27" s="37">
        <v>48051</v>
      </c>
      <c r="DB27" s="37">
        <v>47021</v>
      </c>
      <c r="DC27" s="37">
        <v>44448</v>
      </c>
      <c r="DD27" s="37">
        <v>42679</v>
      </c>
      <c r="DE27" s="37">
        <v>39196</v>
      </c>
      <c r="DF27" s="37">
        <v>40064</v>
      </c>
      <c r="DG27" s="37">
        <v>37807</v>
      </c>
      <c r="DH27" s="37">
        <v>35634</v>
      </c>
      <c r="DI27" s="37">
        <v>34511</v>
      </c>
      <c r="DJ27" s="37">
        <v>34466</v>
      </c>
      <c r="DK27" s="37">
        <v>34722</v>
      </c>
      <c r="DL27" s="37">
        <v>35006</v>
      </c>
      <c r="DM27" s="37">
        <v>35651</v>
      </c>
      <c r="DN27" s="37">
        <v>35917</v>
      </c>
      <c r="DO27" s="37">
        <v>36087</v>
      </c>
      <c r="DP27" s="37">
        <v>35786</v>
      </c>
      <c r="DQ27" s="37">
        <v>36226</v>
      </c>
      <c r="DR27" s="37">
        <v>36526</v>
      </c>
      <c r="DS27" s="37">
        <v>36059</v>
      </c>
      <c r="DT27" s="51">
        <v>35532</v>
      </c>
      <c r="DU27" s="51">
        <v>35253</v>
      </c>
      <c r="DV27" s="51">
        <v>34389</v>
      </c>
      <c r="DW27" s="51">
        <v>33808</v>
      </c>
      <c r="DX27" s="51">
        <v>31459</v>
      </c>
      <c r="DY27" s="51">
        <v>30971</v>
      </c>
      <c r="DZ27" s="51">
        <v>32106</v>
      </c>
      <c r="EA27" s="51">
        <v>34027</v>
      </c>
      <c r="EB27" s="57">
        <v>35087</v>
      </c>
      <c r="EC27" s="57">
        <v>35150</v>
      </c>
      <c r="ED27" s="57">
        <v>35639</v>
      </c>
      <c r="EE27" s="57">
        <v>35799</v>
      </c>
      <c r="EF27" s="57">
        <v>35836</v>
      </c>
      <c r="EG27" s="57">
        <v>36012</v>
      </c>
      <c r="EH27" s="57">
        <v>37029</v>
      </c>
      <c r="EI27" s="57">
        <v>38338</v>
      </c>
      <c r="EJ27" s="57">
        <v>39727</v>
      </c>
      <c r="EK27" s="57">
        <v>39684</v>
      </c>
      <c r="EL27" s="57">
        <v>39961</v>
      </c>
      <c r="EM27" s="57">
        <v>40740</v>
      </c>
      <c r="EN27" s="57">
        <v>39834</v>
      </c>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row>
    <row r="28" spans="2:312" ht="10.35" customHeight="1">
      <c r="B28" t="s">
        <v>906</v>
      </c>
      <c r="F28" s="38"/>
      <c r="G28" s="39"/>
      <c r="H28" s="39"/>
      <c r="I28" s="39"/>
      <c r="J28" s="39"/>
      <c r="K28" s="39"/>
      <c r="L28" s="39"/>
      <c r="M28" s="39"/>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row>
    <row r="29" spans="2:312" ht="10.35" customHeight="1">
      <c r="B29" t="s">
        <v>906</v>
      </c>
      <c r="EH29" s="23" t="s">
        <v>906</v>
      </c>
    </row>
    <row r="30" spans="2:312" ht="18" customHeight="1">
      <c r="B30" t="s">
        <v>906</v>
      </c>
      <c r="F30" s="41" t="s">
        <v>388</v>
      </c>
    </row>
    <row r="31" spans="2:312" ht="18" customHeight="1">
      <c r="B31" t="s">
        <v>906</v>
      </c>
      <c r="F31" s="41" t="s">
        <v>424</v>
      </c>
    </row>
    <row r="32" spans="2:312" ht="18" customHeight="1">
      <c r="B32" t="s">
        <v>906</v>
      </c>
      <c r="F32" s="41" t="s">
        <v>1473</v>
      </c>
    </row>
    <row r="33" spans="6:138" ht="18" customHeight="1">
      <c r="F33" s="24" t="s">
        <v>425</v>
      </c>
      <c r="EH33" s="23" t="s">
        <v>906</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topLeftCell="A3" workbookViewId="0"/>
  </sheetViews>
  <sheetFormatPr defaultColWidth="11.44140625" defaultRowHeight="14.4"/>
  <cols>
    <col min="1" max="1" width="16.5546875" customWidth="1"/>
    <col min="4" max="4" width="13.44140625" customWidth="1"/>
    <col min="6" max="6" width="57.109375" customWidth="1"/>
    <col min="7" max="7" width="12" customWidth="1"/>
    <col min="8" max="64" width="14.44140625" customWidth="1"/>
  </cols>
  <sheetData>
    <row r="1" spans="1:318"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row>
    <row r="2" spans="1:318" ht="18" customHeight="1">
      <c r="A2" s="95" t="s">
        <v>905</v>
      </c>
      <c r="B2" s="93"/>
      <c r="C2" s="93"/>
      <c r="D2" s="93"/>
      <c r="E2" s="93"/>
      <c r="F2" s="93"/>
      <c r="G2" s="89"/>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c r="BI2" s="25"/>
      <c r="BJ2" s="25"/>
      <c r="BK2" s="25"/>
      <c r="BL2" s="25"/>
    </row>
    <row r="3" spans="1:318" ht="18" customHeight="1">
      <c r="A3" s="93"/>
      <c r="B3" s="88" t="s">
        <v>906</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c r="BI3" s="25"/>
      <c r="BJ3" s="25"/>
      <c r="BK3" s="25"/>
      <c r="BL3" s="25"/>
    </row>
    <row r="4" spans="1:318" ht="18" customHeight="1">
      <c r="A4" s="93"/>
      <c r="B4" s="88" t="s">
        <v>906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318" ht="18" customHeight="1">
      <c r="B5" t="s">
        <v>906</v>
      </c>
      <c r="F5" s="27"/>
      <c r="G5" s="28"/>
      <c r="O5" s="25"/>
      <c r="P5" s="25"/>
      <c r="Q5" s="25"/>
      <c r="R5" s="25"/>
      <c r="S5" s="25"/>
      <c r="T5" s="25"/>
      <c r="U5" s="25"/>
      <c r="V5" s="25"/>
      <c r="W5" s="25"/>
      <c r="X5" s="25"/>
      <c r="Y5" s="25"/>
      <c r="Z5" s="25"/>
      <c r="AA5" s="25"/>
      <c r="AB5" s="25"/>
      <c r="AC5" s="25"/>
      <c r="AD5" s="25"/>
      <c r="AE5" s="25"/>
      <c r="AF5" s="25"/>
      <c r="AG5" s="25"/>
      <c r="AH5" s="25"/>
      <c r="AI5" s="25"/>
    </row>
    <row r="6" spans="1:318" ht="82.5" customHeight="1">
      <c r="B6" t="s">
        <v>906</v>
      </c>
      <c r="D6" s="23" t="s">
        <v>906</v>
      </c>
      <c r="F6" s="29" t="s">
        <v>17</v>
      </c>
      <c r="G6" s="28"/>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row>
    <row r="7" spans="1:318" ht="34.35" customHeight="1">
      <c r="B7" t="s">
        <v>906</v>
      </c>
      <c r="D7" s="23" t="s">
        <v>906</v>
      </c>
      <c r="F7" s="31"/>
      <c r="G7" s="32" t="s">
        <v>112</v>
      </c>
      <c r="H7" s="87" t="s">
        <v>869</v>
      </c>
      <c r="I7" s="87" t="s">
        <v>870</v>
      </c>
      <c r="J7" s="87" t="s">
        <v>871</v>
      </c>
      <c r="K7" s="87" t="s">
        <v>872</v>
      </c>
      <c r="L7" s="87" t="s">
        <v>873</v>
      </c>
      <c r="M7" s="87" t="s">
        <v>874</v>
      </c>
      <c r="N7" s="87" t="s">
        <v>875</v>
      </c>
      <c r="O7" s="87" t="s">
        <v>876</v>
      </c>
      <c r="P7" s="87" t="s">
        <v>877</v>
      </c>
      <c r="Q7" s="87" t="s">
        <v>878</v>
      </c>
      <c r="R7" s="87" t="s">
        <v>879</v>
      </c>
      <c r="S7" s="87" t="s">
        <v>880</v>
      </c>
      <c r="T7" s="87" t="s">
        <v>881</v>
      </c>
      <c r="U7" s="87" t="s">
        <v>882</v>
      </c>
      <c r="V7" s="87" t="s">
        <v>883</v>
      </c>
      <c r="W7" s="87" t="s">
        <v>884</v>
      </c>
      <c r="X7" s="87" t="s">
        <v>885</v>
      </c>
      <c r="Y7" s="87" t="s">
        <v>886</v>
      </c>
      <c r="Z7" s="87" t="s">
        <v>887</v>
      </c>
      <c r="AA7" s="87" t="s">
        <v>888</v>
      </c>
      <c r="AB7" s="87" t="s">
        <v>889</v>
      </c>
      <c r="AC7" s="87" t="s">
        <v>890</v>
      </c>
      <c r="AD7" s="87" t="s">
        <v>891</v>
      </c>
      <c r="AE7" s="87" t="s">
        <v>892</v>
      </c>
      <c r="AF7" s="87" t="s">
        <v>893</v>
      </c>
      <c r="AG7" s="87" t="s">
        <v>894</v>
      </c>
      <c r="AH7" s="87" t="s">
        <v>895</v>
      </c>
      <c r="AI7" s="87" t="s">
        <v>896</v>
      </c>
      <c r="AJ7" s="87" t="s">
        <v>897</v>
      </c>
      <c r="AK7" s="87" t="s">
        <v>898</v>
      </c>
      <c r="AL7" s="87" t="s">
        <v>899</v>
      </c>
      <c r="AM7" s="87" t="s">
        <v>900</v>
      </c>
      <c r="AN7" s="87" t="s">
        <v>901</v>
      </c>
      <c r="AO7" s="87" t="s">
        <v>902</v>
      </c>
      <c r="AP7" s="87" t="s">
        <v>903</v>
      </c>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row>
    <row r="8" spans="1:318" ht="27.75" customHeight="1">
      <c r="B8" t="s">
        <v>906</v>
      </c>
      <c r="F8" s="34" t="s">
        <v>152</v>
      </c>
      <c r="G8" s="28"/>
      <c r="H8" s="35"/>
      <c r="I8" s="35"/>
      <c r="J8" s="35"/>
      <c r="K8" s="35"/>
      <c r="L8" s="35"/>
      <c r="M8" s="35"/>
      <c r="N8" s="35"/>
    </row>
    <row r="9" spans="1:318" ht="27.75" customHeight="1">
      <c r="B9" t="s">
        <v>906</v>
      </c>
      <c r="F9" s="27" t="s">
        <v>426</v>
      </c>
      <c r="G9" s="30"/>
      <c r="H9" s="35"/>
      <c r="I9" s="35"/>
      <c r="J9" s="35"/>
      <c r="K9" s="35"/>
      <c r="L9" s="35"/>
      <c r="M9" s="35"/>
      <c r="N9" s="35"/>
    </row>
    <row r="10" spans="1:318" ht="20.100000000000001" customHeight="1">
      <c r="B10" s="23" t="s">
        <v>906</v>
      </c>
      <c r="F10" s="36" t="s">
        <v>427</v>
      </c>
      <c r="G10" s="28" t="s">
        <v>171</v>
      </c>
      <c r="H10" s="37">
        <v>143.30000000000001</v>
      </c>
      <c r="I10" s="37">
        <v>217.1</v>
      </c>
      <c r="J10" s="37">
        <v>135.30000000000001</v>
      </c>
      <c r="K10" s="37">
        <v>115.2</v>
      </c>
      <c r="L10" s="37">
        <v>144.5</v>
      </c>
      <c r="M10" s="37">
        <v>170.7</v>
      </c>
      <c r="N10" s="37">
        <v>174.8</v>
      </c>
      <c r="O10" s="51">
        <v>251.9</v>
      </c>
      <c r="P10" s="51">
        <v>232.3</v>
      </c>
      <c r="Q10" s="51">
        <v>182.4</v>
      </c>
      <c r="R10" s="51">
        <v>110.1</v>
      </c>
      <c r="S10" s="51">
        <v>176.9</v>
      </c>
      <c r="T10" s="51">
        <v>164.6</v>
      </c>
      <c r="U10" s="51">
        <v>191.3</v>
      </c>
      <c r="V10" s="51">
        <v>230.5</v>
      </c>
      <c r="W10" s="51">
        <v>270.10000000000002</v>
      </c>
      <c r="X10" s="51">
        <v>355.8</v>
      </c>
      <c r="Y10" s="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678.3</v>
      </c>
      <c r="AM10" s="51">
        <v>623.1</v>
      </c>
      <c r="AN10" s="51">
        <v>686.1</v>
      </c>
      <c r="AO10" s="51">
        <v>592.70000000000005</v>
      </c>
      <c r="AP10" s="51">
        <v>792.9</v>
      </c>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c r="JE10" s="51"/>
      <c r="JF10" s="51"/>
      <c r="JG10" s="51"/>
      <c r="JH10" s="51"/>
      <c r="JI10" s="51"/>
      <c r="JJ10" s="51"/>
      <c r="JK10" s="51"/>
      <c r="JL10" s="51"/>
      <c r="JM10" s="51"/>
      <c r="JN10" s="51"/>
      <c r="JO10" s="51"/>
      <c r="JP10" s="51"/>
      <c r="JQ10" s="51"/>
      <c r="JR10" s="51"/>
      <c r="JS10" s="51"/>
      <c r="JT10" s="51"/>
      <c r="JU10" s="51"/>
      <c r="JV10" s="51"/>
      <c r="JW10" s="51"/>
      <c r="JX10" s="51"/>
      <c r="JY10" s="51"/>
      <c r="JZ10" s="51"/>
      <c r="KA10" s="51"/>
      <c r="KB10" s="51"/>
      <c r="KC10" s="51"/>
      <c r="KD10" s="51"/>
      <c r="KE10" s="51"/>
      <c r="KF10" s="51"/>
      <c r="KG10" s="51"/>
      <c r="KH10" s="51"/>
      <c r="KI10" s="51"/>
      <c r="KJ10" s="51"/>
      <c r="KK10" s="51"/>
      <c r="KL10" s="51"/>
      <c r="KM10" s="51"/>
      <c r="KN10" s="51"/>
      <c r="KO10" s="51"/>
      <c r="KP10" s="51"/>
      <c r="KQ10" s="51"/>
      <c r="KR10" s="51"/>
      <c r="KS10" s="51"/>
      <c r="KT10" s="51"/>
      <c r="KU10" s="51"/>
      <c r="KV10" s="51"/>
      <c r="KW10" s="51"/>
      <c r="KX10" s="51"/>
      <c r="KY10" s="51"/>
      <c r="KZ10" s="51"/>
      <c r="LA10" s="51"/>
      <c r="LB10" s="51"/>
      <c r="LC10" s="51"/>
      <c r="LD10" s="51"/>
      <c r="LE10" s="51"/>
      <c r="LF10" s="51"/>
    </row>
    <row r="11" spans="1:318" ht="20.100000000000001" customHeight="1">
      <c r="B11" s="23" t="s">
        <v>906</v>
      </c>
      <c r="F11" s="36" t="s">
        <v>428</v>
      </c>
      <c r="G11" s="28" t="s">
        <v>171</v>
      </c>
      <c r="H11" s="37">
        <v>439.3</v>
      </c>
      <c r="I11" s="37">
        <v>365.3</v>
      </c>
      <c r="J11" s="37">
        <v>338.8</v>
      </c>
      <c r="K11" s="37">
        <v>496.7</v>
      </c>
      <c r="L11" s="37">
        <v>362.1</v>
      </c>
      <c r="M11" s="37">
        <v>502</v>
      </c>
      <c r="N11" s="37">
        <v>513.9</v>
      </c>
      <c r="O11" s="51">
        <v>556.9</v>
      </c>
      <c r="P11" s="51">
        <v>685.9</v>
      </c>
      <c r="Q11" s="51">
        <v>669.4</v>
      </c>
      <c r="R11" s="51">
        <v>590.6</v>
      </c>
      <c r="S11" s="51">
        <v>847.9</v>
      </c>
      <c r="T11" s="51">
        <v>718.1</v>
      </c>
      <c r="U11" s="51">
        <v>803.8</v>
      </c>
      <c r="V11" s="51">
        <v>713.6</v>
      </c>
      <c r="W11" s="51">
        <v>774.6</v>
      </c>
      <c r="X11" s="51">
        <v>906.1</v>
      </c>
      <c r="Y11" s="51">
        <v>1727.3</v>
      </c>
      <c r="Z11" s="51">
        <v>2541.1</v>
      </c>
      <c r="AA11" s="51">
        <v>3318.4</v>
      </c>
      <c r="AB11" s="51">
        <v>2745.5</v>
      </c>
      <c r="AC11" s="51">
        <v>2558.9</v>
      </c>
      <c r="AD11" s="51">
        <v>2277.3000000000002</v>
      </c>
      <c r="AE11" s="51">
        <v>3430.2</v>
      </c>
      <c r="AF11" s="51">
        <v>3512</v>
      </c>
      <c r="AG11" s="51">
        <v>2537.1999999999998</v>
      </c>
      <c r="AH11" s="51">
        <v>1278.2</v>
      </c>
      <c r="AI11" s="51">
        <v>949.4</v>
      </c>
      <c r="AJ11" s="51">
        <v>680.7</v>
      </c>
      <c r="AK11" s="51">
        <v>823</v>
      </c>
      <c r="AL11" s="51">
        <v>584.79999999999995</v>
      </c>
      <c r="AM11" s="51">
        <v>376.4</v>
      </c>
      <c r="AN11" s="51">
        <v>461.9</v>
      </c>
      <c r="AO11" s="51">
        <v>316.2</v>
      </c>
      <c r="AP11" s="51">
        <v>461</v>
      </c>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row>
    <row r="12" spans="1:318" ht="20.100000000000001" customHeight="1">
      <c r="B12" s="23" t="s">
        <v>906</v>
      </c>
      <c r="F12" s="36" t="s">
        <v>386</v>
      </c>
      <c r="G12" s="28" t="s">
        <v>171</v>
      </c>
      <c r="H12" s="37">
        <v>582.6</v>
      </c>
      <c r="I12" s="37">
        <v>582.4</v>
      </c>
      <c r="J12" s="37">
        <v>474.1</v>
      </c>
      <c r="K12" s="37">
        <v>611.9</v>
      </c>
      <c r="L12" s="37">
        <v>506.6</v>
      </c>
      <c r="M12" s="37">
        <v>672.7</v>
      </c>
      <c r="N12" s="37">
        <v>688.7</v>
      </c>
      <c r="O12" s="51">
        <v>808.8</v>
      </c>
      <c r="P12" s="51">
        <v>918.2</v>
      </c>
      <c r="Q12" s="51">
        <v>851.8</v>
      </c>
      <c r="R12" s="51">
        <v>700.7</v>
      </c>
      <c r="S12" s="51">
        <v>1024.8</v>
      </c>
      <c r="T12" s="51">
        <v>882.7</v>
      </c>
      <c r="U12" s="51">
        <v>995.1</v>
      </c>
      <c r="V12" s="51">
        <v>944.1</v>
      </c>
      <c r="W12" s="51">
        <v>1044.7</v>
      </c>
      <c r="X12" s="51">
        <v>1261.9000000000001</v>
      </c>
      <c r="Y12" s="51">
        <v>2225.5</v>
      </c>
      <c r="Z12" s="51">
        <v>3034.9</v>
      </c>
      <c r="AA12" s="51">
        <v>3810.7</v>
      </c>
      <c r="AB12" s="51">
        <v>3494.1</v>
      </c>
      <c r="AC12" s="51">
        <v>3315.4</v>
      </c>
      <c r="AD12" s="51">
        <v>3197</v>
      </c>
      <c r="AE12" s="51">
        <v>4793.3999999999996</v>
      </c>
      <c r="AF12" s="51">
        <v>4824.5</v>
      </c>
      <c r="AG12" s="51">
        <v>3791.4</v>
      </c>
      <c r="AH12" s="51">
        <v>1776.2</v>
      </c>
      <c r="AI12" s="51">
        <v>1376</v>
      </c>
      <c r="AJ12" s="51">
        <v>1028</v>
      </c>
      <c r="AK12" s="51">
        <v>1260.5999999999999</v>
      </c>
      <c r="AL12" s="51">
        <v>1263.0999999999999</v>
      </c>
      <c r="AM12" s="51">
        <v>999.5</v>
      </c>
      <c r="AN12" s="51">
        <v>1148</v>
      </c>
      <c r="AO12" s="51">
        <v>908.9</v>
      </c>
      <c r="AP12" s="51">
        <v>1253.9000000000001</v>
      </c>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row>
    <row r="13" spans="1:318" ht="20.100000000000001" customHeight="1">
      <c r="B13" s="23" t="s">
        <v>906</v>
      </c>
      <c r="F13" s="27" t="s">
        <v>255</v>
      </c>
      <c r="G13" s="28" t="s">
        <v>171</v>
      </c>
      <c r="H13" s="37">
        <v>33.4</v>
      </c>
      <c r="I13" s="37">
        <v>23.1</v>
      </c>
      <c r="J13" s="37">
        <v>27.5</v>
      </c>
      <c r="K13" s="37">
        <v>24.2</v>
      </c>
      <c r="L13" s="37">
        <v>27.6</v>
      </c>
      <c r="M13" s="37">
        <v>38</v>
      </c>
      <c r="N13" s="37">
        <v>52.7</v>
      </c>
      <c r="O13" s="51">
        <v>70.5</v>
      </c>
      <c r="P13" s="51">
        <v>64.8</v>
      </c>
      <c r="Q13" s="51">
        <v>39.9</v>
      </c>
      <c r="R13" s="51">
        <v>35.299999999999997</v>
      </c>
      <c r="S13" s="51">
        <v>41.2</v>
      </c>
      <c r="T13" s="51">
        <v>50.4</v>
      </c>
      <c r="U13" s="51">
        <v>77.8</v>
      </c>
      <c r="V13" s="51">
        <v>81.5</v>
      </c>
      <c r="W13" s="51">
        <v>126.8</v>
      </c>
      <c r="X13" s="51">
        <v>166.4</v>
      </c>
      <c r="Y13" s="51">
        <v>193.2</v>
      </c>
      <c r="Z13" s="51">
        <v>234.8</v>
      </c>
      <c r="AA13" s="51">
        <v>297.3</v>
      </c>
      <c r="AB13" s="51">
        <v>321.2</v>
      </c>
      <c r="AC13" s="51">
        <v>519.70000000000005</v>
      </c>
      <c r="AD13" s="51">
        <v>834.3</v>
      </c>
      <c r="AE13" s="51">
        <v>544</v>
      </c>
      <c r="AF13" s="51">
        <v>398.7</v>
      </c>
      <c r="AG13" s="51">
        <v>251.8</v>
      </c>
      <c r="AH13" s="51">
        <v>173.4</v>
      </c>
      <c r="AI13" s="51">
        <v>120.4</v>
      </c>
      <c r="AJ13" s="51">
        <v>154.1</v>
      </c>
      <c r="AK13" s="51">
        <v>182.1</v>
      </c>
      <c r="AL13" s="51">
        <v>303.10000000000002</v>
      </c>
      <c r="AM13" s="51">
        <v>235</v>
      </c>
      <c r="AN13" s="51">
        <v>225.5</v>
      </c>
      <c r="AO13" s="51">
        <v>281</v>
      </c>
      <c r="AP13" s="51">
        <v>336.7</v>
      </c>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row>
    <row r="14" spans="1:318" ht="20.100000000000001" customHeight="1">
      <c r="B14" s="23" t="s">
        <v>906</v>
      </c>
      <c r="F14" s="27" t="s">
        <v>429</v>
      </c>
      <c r="G14" s="28" t="s">
        <v>171</v>
      </c>
      <c r="H14" s="37">
        <v>18.8</v>
      </c>
      <c r="I14" s="37">
        <v>12.8</v>
      </c>
      <c r="J14" s="37">
        <v>12.8</v>
      </c>
      <c r="K14" s="37">
        <v>8.8000000000000007</v>
      </c>
      <c r="L14" s="37">
        <v>7.6</v>
      </c>
      <c r="M14" s="37">
        <v>7.8</v>
      </c>
      <c r="N14" s="37">
        <v>7.2</v>
      </c>
      <c r="O14" s="51">
        <v>13</v>
      </c>
      <c r="P14" s="51">
        <v>22.2</v>
      </c>
      <c r="Q14" s="51">
        <v>15.5</v>
      </c>
      <c r="R14" s="51">
        <v>8.5</v>
      </c>
      <c r="S14" s="51">
        <v>4</v>
      </c>
      <c r="T14" s="51">
        <v>8.6999999999999993</v>
      </c>
      <c r="U14" s="51">
        <v>6.9</v>
      </c>
      <c r="V14" s="51">
        <v>10.6</v>
      </c>
      <c r="W14" s="51">
        <v>20.7</v>
      </c>
      <c r="X14" s="51">
        <v>56.1</v>
      </c>
      <c r="Y14" s="51">
        <v>114.1</v>
      </c>
      <c r="Z14" s="51">
        <v>231.5</v>
      </c>
      <c r="AA14" s="51">
        <v>185.2</v>
      </c>
      <c r="AB14" s="51">
        <v>169.1</v>
      </c>
      <c r="AC14" s="51">
        <v>213.9</v>
      </c>
      <c r="AD14" s="51">
        <v>153.6</v>
      </c>
      <c r="AE14" s="51">
        <v>69.5</v>
      </c>
      <c r="AF14" s="51">
        <v>43.9</v>
      </c>
      <c r="AG14" s="51">
        <v>40.6</v>
      </c>
      <c r="AH14" s="51">
        <v>38.299999999999997</v>
      </c>
      <c r="AI14" s="51">
        <v>21.5</v>
      </c>
      <c r="AJ14" s="51">
        <v>13</v>
      </c>
      <c r="AK14" s="51">
        <v>14.2</v>
      </c>
      <c r="AL14" s="51">
        <v>7.5</v>
      </c>
      <c r="AM14" s="51">
        <v>9.6999999999999993</v>
      </c>
      <c r="AN14" s="51">
        <v>16.7</v>
      </c>
      <c r="AO14" s="51">
        <v>34.4</v>
      </c>
      <c r="AP14" s="51">
        <v>57.9</v>
      </c>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row>
    <row r="15" spans="1:318" ht="28.35" customHeight="1">
      <c r="B15" s="23" t="s">
        <v>906</v>
      </c>
      <c r="F15" s="27" t="s">
        <v>386</v>
      </c>
      <c r="G15" s="28" t="s">
        <v>171</v>
      </c>
      <c r="H15" s="37">
        <v>634.79999999999995</v>
      </c>
      <c r="I15" s="37">
        <v>618.29999999999995</v>
      </c>
      <c r="J15" s="37">
        <v>514.4</v>
      </c>
      <c r="K15" s="37">
        <v>644.9</v>
      </c>
      <c r="L15" s="37">
        <v>541.79999999999995</v>
      </c>
      <c r="M15" s="37">
        <v>718.5</v>
      </c>
      <c r="N15" s="37">
        <v>748.6</v>
      </c>
      <c r="O15" s="51">
        <v>892.3</v>
      </c>
      <c r="P15" s="51">
        <v>1005.2</v>
      </c>
      <c r="Q15" s="51">
        <v>907.2</v>
      </c>
      <c r="R15" s="51">
        <v>744.5</v>
      </c>
      <c r="S15" s="51">
        <v>1070</v>
      </c>
      <c r="T15" s="51">
        <v>941.8</v>
      </c>
      <c r="U15" s="51">
        <v>1079.8</v>
      </c>
      <c r="V15" s="51">
        <v>1036.2</v>
      </c>
      <c r="W15" s="51">
        <v>1192.2</v>
      </c>
      <c r="X15" s="51">
        <v>1484.4</v>
      </c>
      <c r="Y15" s="51">
        <v>2532.8000000000002</v>
      </c>
      <c r="Z15" s="51">
        <v>3501.2</v>
      </c>
      <c r="AA15" s="51">
        <v>4293.2</v>
      </c>
      <c r="AB15" s="51">
        <v>3984.4</v>
      </c>
      <c r="AC15" s="51">
        <v>4049</v>
      </c>
      <c r="AD15" s="51">
        <v>4184.8999999999996</v>
      </c>
      <c r="AE15" s="51">
        <v>5406.9</v>
      </c>
      <c r="AF15" s="51">
        <v>5267.1</v>
      </c>
      <c r="AG15" s="51">
        <v>4083.8</v>
      </c>
      <c r="AH15" s="51">
        <v>1987.9</v>
      </c>
      <c r="AI15" s="51">
        <v>1517.9</v>
      </c>
      <c r="AJ15" s="51">
        <v>1195.0999999999999</v>
      </c>
      <c r="AK15" s="51">
        <v>1456.9</v>
      </c>
      <c r="AL15" s="51">
        <v>1573.7</v>
      </c>
      <c r="AM15" s="51">
        <v>1244.2</v>
      </c>
      <c r="AN15" s="51">
        <v>1390.2</v>
      </c>
      <c r="AO15" s="51">
        <v>1224.3</v>
      </c>
      <c r="AP15" s="51">
        <v>1648.5</v>
      </c>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row>
    <row r="16" spans="1:318" ht="34.35" customHeight="1">
      <c r="B16" t="s">
        <v>906</v>
      </c>
      <c r="F16" s="34" t="s">
        <v>430</v>
      </c>
      <c r="G16" s="66"/>
      <c r="H16" s="37"/>
      <c r="I16" s="37"/>
      <c r="J16" s="37"/>
      <c r="K16" s="37"/>
      <c r="L16" s="37"/>
      <c r="M16" s="37"/>
      <c r="N16" s="37"/>
      <c r="O16" s="51"/>
      <c r="P16" s="51"/>
      <c r="Q16" s="51"/>
      <c r="R16" s="51"/>
      <c r="S16" s="51"/>
      <c r="T16" s="51"/>
      <c r="U16" s="51"/>
      <c r="V16" s="51"/>
      <c r="W16" s="51"/>
      <c r="X16" s="51"/>
      <c r="Y16" s="51"/>
      <c r="Z16" s="51"/>
      <c r="AA16" s="51"/>
      <c r="AB16" s="51"/>
      <c r="AC16" s="51"/>
      <c r="AD16" s="51"/>
      <c r="AE16" s="51"/>
      <c r="AF16" s="51"/>
      <c r="AG16" s="51"/>
      <c r="AH16" s="51"/>
      <c r="AI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row>
    <row r="17" spans="2:318" ht="20.100000000000001" customHeight="1">
      <c r="B17" s="23" t="s">
        <v>906</v>
      </c>
      <c r="F17" s="27" t="s">
        <v>270</v>
      </c>
      <c r="G17" s="28" t="s">
        <v>171</v>
      </c>
      <c r="H17" s="37">
        <v>341.2</v>
      </c>
      <c r="I17" s="37">
        <v>305.8</v>
      </c>
      <c r="J17" s="37">
        <v>304.7</v>
      </c>
      <c r="K17" s="37">
        <v>320.10000000000002</v>
      </c>
      <c r="L17" s="37">
        <v>453.9</v>
      </c>
      <c r="M17" s="37">
        <v>554.5</v>
      </c>
      <c r="N17" s="37">
        <v>547.1</v>
      </c>
      <c r="O17" s="51">
        <v>728.3</v>
      </c>
      <c r="P17" s="51">
        <v>648.4</v>
      </c>
      <c r="Q17" s="51">
        <v>486.2</v>
      </c>
      <c r="R17" s="51">
        <v>374.8</v>
      </c>
      <c r="S17" s="51">
        <v>370.1</v>
      </c>
      <c r="T17" s="51">
        <v>331.3</v>
      </c>
      <c r="U17" s="51">
        <v>378.4</v>
      </c>
      <c r="V17" s="51">
        <v>397.1</v>
      </c>
      <c r="W17" s="51">
        <v>391.7</v>
      </c>
      <c r="X17" s="51">
        <v>399.6</v>
      </c>
      <c r="Y17" s="51">
        <v>455.9</v>
      </c>
      <c r="Z17" s="51">
        <v>592.6</v>
      </c>
      <c r="AA17" s="51">
        <v>438</v>
      </c>
      <c r="AB17" s="51">
        <v>575.4</v>
      </c>
      <c r="AC17" s="51">
        <v>652.20000000000005</v>
      </c>
      <c r="AD17" s="51">
        <v>768</v>
      </c>
      <c r="AE17" s="51">
        <v>661.8</v>
      </c>
      <c r="AF17" s="51">
        <v>434.3</v>
      </c>
      <c r="AG17" s="51">
        <v>395.7</v>
      </c>
      <c r="AH17" s="51">
        <v>548.1</v>
      </c>
      <c r="AI17" s="51">
        <v>689.2</v>
      </c>
      <c r="AJ17" s="51">
        <v>810.1</v>
      </c>
      <c r="AK17" s="51">
        <v>966.6</v>
      </c>
      <c r="AL17" s="51">
        <v>1161.9000000000001</v>
      </c>
      <c r="AM17" s="51">
        <v>1529.6</v>
      </c>
      <c r="AN17" s="51">
        <v>1594</v>
      </c>
      <c r="AO17" s="51">
        <v>1325.8</v>
      </c>
      <c r="AP17" s="51">
        <v>1237.5</v>
      </c>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row>
    <row r="18" spans="2:318" ht="20.100000000000001" customHeight="1">
      <c r="B18" s="23" t="s">
        <v>906</v>
      </c>
      <c r="F18" s="27" t="s">
        <v>431</v>
      </c>
      <c r="G18" s="28" t="s">
        <v>171</v>
      </c>
      <c r="H18" s="37">
        <v>11.3</v>
      </c>
      <c r="I18" s="37">
        <v>11.2</v>
      </c>
      <c r="J18" s="37">
        <v>36.9</v>
      </c>
      <c r="K18" s="37">
        <v>24</v>
      </c>
      <c r="L18" s="37">
        <v>18.8</v>
      </c>
      <c r="M18" s="37">
        <v>12</v>
      </c>
      <c r="N18" s="37">
        <v>14.1</v>
      </c>
      <c r="O18" s="51">
        <v>25.8</v>
      </c>
      <c r="P18" s="51">
        <v>30</v>
      </c>
      <c r="Q18" s="51">
        <v>41.6</v>
      </c>
      <c r="R18" s="51">
        <v>22.8</v>
      </c>
      <c r="S18" s="51">
        <v>23.4</v>
      </c>
      <c r="T18" s="51">
        <v>25.2</v>
      </c>
      <c r="U18" s="51">
        <v>44.5</v>
      </c>
      <c r="V18" s="51">
        <v>63.7</v>
      </c>
      <c r="W18" s="51">
        <v>137.9</v>
      </c>
      <c r="X18" s="51">
        <v>161.30000000000001</v>
      </c>
      <c r="Y18" s="51">
        <v>285.39999999999998</v>
      </c>
      <c r="Z18" s="51">
        <v>449.8</v>
      </c>
      <c r="AA18" s="51">
        <v>588.70000000000005</v>
      </c>
      <c r="AB18" s="51">
        <v>524.1</v>
      </c>
      <c r="AC18" s="51">
        <v>665</v>
      </c>
      <c r="AD18" s="51">
        <v>1150.5999999999999</v>
      </c>
      <c r="AE18" s="51">
        <v>1011.3</v>
      </c>
      <c r="AF18" s="51">
        <v>710.6</v>
      </c>
      <c r="AG18" s="51">
        <v>447.7</v>
      </c>
      <c r="AH18" s="51">
        <v>291.2</v>
      </c>
      <c r="AI18" s="51">
        <v>291.3</v>
      </c>
      <c r="AJ18" s="51">
        <v>291.8</v>
      </c>
      <c r="AK18" s="51">
        <v>324</v>
      </c>
      <c r="AL18" s="51">
        <v>361.3</v>
      </c>
      <c r="AM18" s="51">
        <v>473.2</v>
      </c>
      <c r="AN18" s="51">
        <v>645.9</v>
      </c>
      <c r="AO18" s="51">
        <v>707.7</v>
      </c>
      <c r="AP18" s="51">
        <v>708.3</v>
      </c>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row>
    <row r="19" spans="2:318" ht="20.100000000000001" customHeight="1">
      <c r="B19" s="23" t="s">
        <v>906</v>
      </c>
      <c r="F19" s="27" t="s">
        <v>432</v>
      </c>
      <c r="G19" s="28" t="s">
        <v>171</v>
      </c>
      <c r="H19" s="37">
        <v>118.1</v>
      </c>
      <c r="I19" s="37">
        <v>171.8</v>
      </c>
      <c r="J19" s="37">
        <v>144.9</v>
      </c>
      <c r="K19" s="37">
        <v>183.4</v>
      </c>
      <c r="L19" s="37">
        <v>191.5</v>
      </c>
      <c r="M19" s="37">
        <v>201</v>
      </c>
      <c r="N19" s="37">
        <v>251.8</v>
      </c>
      <c r="O19" s="51">
        <v>206.8</v>
      </c>
      <c r="P19" s="51">
        <v>227.1</v>
      </c>
      <c r="Q19" s="51">
        <v>176.9</v>
      </c>
      <c r="R19" s="51">
        <v>156.80000000000001</v>
      </c>
      <c r="S19" s="51">
        <v>165.3</v>
      </c>
      <c r="T19" s="51">
        <v>132.9</v>
      </c>
      <c r="U19" s="51">
        <v>142.4</v>
      </c>
      <c r="V19" s="51">
        <v>151.9</v>
      </c>
      <c r="W19" s="51">
        <v>261.3</v>
      </c>
      <c r="X19" s="51">
        <v>356.7</v>
      </c>
      <c r="Y19" s="51">
        <v>555</v>
      </c>
      <c r="Z19" s="51">
        <v>783.2</v>
      </c>
      <c r="AA19" s="51">
        <v>519.1</v>
      </c>
      <c r="AB19" s="51">
        <v>457.2</v>
      </c>
      <c r="AC19" s="51">
        <v>669.5</v>
      </c>
      <c r="AD19" s="51">
        <v>795.5</v>
      </c>
      <c r="AE19" s="51">
        <v>563.6</v>
      </c>
      <c r="AF19" s="51">
        <v>322</v>
      </c>
      <c r="AG19" s="51">
        <v>279</v>
      </c>
      <c r="AH19" s="51">
        <v>230.9</v>
      </c>
      <c r="AI19" s="51">
        <v>271</v>
      </c>
      <c r="AJ19" s="51">
        <v>496.3</v>
      </c>
      <c r="AK19" s="51">
        <v>620.70000000000005</v>
      </c>
      <c r="AL19" s="51">
        <v>681.3</v>
      </c>
      <c r="AM19" s="51">
        <v>651.4</v>
      </c>
      <c r="AN19" s="51">
        <v>951</v>
      </c>
      <c r="AO19" s="51">
        <v>1057.5999999999999</v>
      </c>
      <c r="AP19" s="51">
        <v>999.8</v>
      </c>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row>
    <row r="20" spans="2:318" ht="20.100000000000001" customHeight="1">
      <c r="B20" s="23" t="s">
        <v>906</v>
      </c>
      <c r="F20" s="27" t="s">
        <v>433</v>
      </c>
      <c r="G20" s="28" t="s">
        <v>171</v>
      </c>
      <c r="H20" s="37">
        <v>19.2</v>
      </c>
      <c r="I20" s="37">
        <v>19.2</v>
      </c>
      <c r="J20" s="37">
        <v>13.9</v>
      </c>
      <c r="K20" s="37">
        <v>9.8000000000000007</v>
      </c>
      <c r="L20" s="37">
        <v>8.5</v>
      </c>
      <c r="M20" s="37">
        <v>5.7</v>
      </c>
      <c r="N20" s="37">
        <v>9.3000000000000007</v>
      </c>
      <c r="O20" s="51">
        <v>13.9</v>
      </c>
      <c r="P20" s="51">
        <v>14.1</v>
      </c>
      <c r="Q20" s="51">
        <v>19</v>
      </c>
      <c r="R20" s="51">
        <v>21.5</v>
      </c>
      <c r="S20" s="51">
        <v>23.6</v>
      </c>
      <c r="T20" s="51">
        <v>33.200000000000003</v>
      </c>
      <c r="U20" s="51">
        <v>27.3</v>
      </c>
      <c r="V20" s="51">
        <v>23.8</v>
      </c>
      <c r="W20" s="51">
        <v>27.6</v>
      </c>
      <c r="X20" s="51">
        <v>29.2</v>
      </c>
      <c r="Y20" s="51">
        <v>37.299999999999997</v>
      </c>
      <c r="Z20" s="51">
        <v>37</v>
      </c>
      <c r="AA20" s="51">
        <v>30.6</v>
      </c>
      <c r="AB20" s="51">
        <v>16</v>
      </c>
      <c r="AC20" s="51">
        <v>6.2</v>
      </c>
      <c r="AD20" s="51">
        <v>20.3</v>
      </c>
      <c r="AE20" s="51">
        <v>37.799999999999997</v>
      </c>
      <c r="AF20" s="51">
        <v>21.1</v>
      </c>
      <c r="AG20" s="51">
        <v>27.1</v>
      </c>
      <c r="AH20" s="51">
        <v>20</v>
      </c>
      <c r="AI20" s="51">
        <v>20.100000000000001</v>
      </c>
      <c r="AJ20" s="51">
        <v>27.1</v>
      </c>
      <c r="AK20" s="51">
        <v>35.700000000000003</v>
      </c>
      <c r="AL20" s="51">
        <v>37.200000000000003</v>
      </c>
      <c r="AM20" s="51">
        <v>36.799999999999997</v>
      </c>
      <c r="AN20" s="51">
        <v>58.3</v>
      </c>
      <c r="AO20" s="51">
        <v>74</v>
      </c>
      <c r="AP20" s="51">
        <v>66.599999999999994</v>
      </c>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row>
    <row r="21" spans="2:318" ht="20.100000000000001" customHeight="1">
      <c r="B21" s="23" t="s">
        <v>906</v>
      </c>
      <c r="F21" s="27" t="s">
        <v>223</v>
      </c>
      <c r="G21" s="28" t="s">
        <v>171</v>
      </c>
      <c r="H21" s="37">
        <v>37.1</v>
      </c>
      <c r="I21" s="37">
        <v>39.1</v>
      </c>
      <c r="J21" s="37">
        <v>35.700000000000003</v>
      </c>
      <c r="K21" s="37">
        <v>38.1</v>
      </c>
      <c r="L21" s="37">
        <v>58.7</v>
      </c>
      <c r="M21" s="37">
        <v>48.4</v>
      </c>
      <c r="N21" s="37">
        <v>52.9</v>
      </c>
      <c r="O21" s="51">
        <v>59.3</v>
      </c>
      <c r="P21" s="51">
        <v>42.8</v>
      </c>
      <c r="Q21" s="51">
        <v>41</v>
      </c>
      <c r="R21" s="51">
        <v>29.8</v>
      </c>
      <c r="S21" s="51">
        <v>31.8</v>
      </c>
      <c r="T21" s="51">
        <v>35.4</v>
      </c>
      <c r="U21" s="51">
        <v>29.9</v>
      </c>
      <c r="V21" s="51">
        <v>25.9</v>
      </c>
      <c r="W21" s="51">
        <v>23.7</v>
      </c>
      <c r="X21" s="51">
        <v>22.6</v>
      </c>
      <c r="Y21" s="51">
        <v>26.9</v>
      </c>
      <c r="Z21" s="51">
        <v>21.7</v>
      </c>
      <c r="AA21" s="51">
        <v>10</v>
      </c>
      <c r="AB21" s="51">
        <v>3.7</v>
      </c>
      <c r="AC21" s="51">
        <v>0.6</v>
      </c>
      <c r="AD21" s="51">
        <v>3.3</v>
      </c>
      <c r="AE21" s="51">
        <v>6.3</v>
      </c>
      <c r="AF21" s="51">
        <v>8.3000000000000007</v>
      </c>
      <c r="AG21" s="51">
        <v>5.4</v>
      </c>
      <c r="AH21" s="51">
        <v>4.3</v>
      </c>
      <c r="AI21" s="51">
        <v>1.7</v>
      </c>
      <c r="AJ21" s="51">
        <v>8.4</v>
      </c>
      <c r="AK21" s="51">
        <v>9.4</v>
      </c>
      <c r="AL21" s="51">
        <v>4.9000000000000004</v>
      </c>
      <c r="AM21" s="51">
        <v>4</v>
      </c>
      <c r="AN21" s="51">
        <v>5.2</v>
      </c>
      <c r="AO21" s="51">
        <v>2.8</v>
      </c>
      <c r="AP21" s="51">
        <v>4.9000000000000004</v>
      </c>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row>
    <row r="22" spans="2:318" ht="20.100000000000001" customHeight="1">
      <c r="B22" s="23" t="s">
        <v>906</v>
      </c>
      <c r="F22" s="27" t="s">
        <v>434</v>
      </c>
      <c r="G22" s="28" t="s">
        <v>171</v>
      </c>
      <c r="H22" s="37">
        <v>17.2</v>
      </c>
      <c r="I22" s="37">
        <v>6.4</v>
      </c>
      <c r="J22" s="37">
        <v>11.1</v>
      </c>
      <c r="K22" s="37">
        <v>11</v>
      </c>
      <c r="L22" s="37">
        <v>9</v>
      </c>
      <c r="M22" s="37">
        <v>5.6</v>
      </c>
      <c r="N22" s="37">
        <v>7.5</v>
      </c>
      <c r="O22" s="51">
        <v>10.35</v>
      </c>
      <c r="P22" s="51">
        <v>5.7</v>
      </c>
      <c r="Q22" s="51">
        <v>7.7</v>
      </c>
      <c r="R22" s="51">
        <v>26.9</v>
      </c>
      <c r="S22" s="51">
        <v>23.9</v>
      </c>
      <c r="T22" s="51">
        <v>23.5</v>
      </c>
      <c r="U22" s="51">
        <v>25.600000000000101</v>
      </c>
      <c r="V22" s="51">
        <v>32.200000000000003</v>
      </c>
      <c r="W22" s="51">
        <v>38.700000000000003</v>
      </c>
      <c r="X22" s="51">
        <v>48.8</v>
      </c>
      <c r="Y22" s="51">
        <v>46.8</v>
      </c>
      <c r="Z22" s="51">
        <v>110.8</v>
      </c>
      <c r="AA22" s="51">
        <v>154.30000000000001</v>
      </c>
      <c r="AB22" s="51">
        <v>165.9</v>
      </c>
      <c r="AC22" s="51">
        <v>224.2</v>
      </c>
      <c r="AD22" s="51">
        <v>227.4</v>
      </c>
      <c r="AE22" s="51">
        <v>161.1</v>
      </c>
      <c r="AF22" s="51">
        <v>169.5</v>
      </c>
      <c r="AG22" s="51">
        <v>131.4</v>
      </c>
      <c r="AH22" s="51">
        <v>114.9</v>
      </c>
      <c r="AI22" s="51">
        <v>149.9</v>
      </c>
      <c r="AJ22" s="51">
        <v>177</v>
      </c>
      <c r="AK22" s="51">
        <v>194.9</v>
      </c>
      <c r="AL22" s="51">
        <v>214.6</v>
      </c>
      <c r="AM22" s="51">
        <v>222</v>
      </c>
      <c r="AN22" s="51">
        <v>365.3</v>
      </c>
      <c r="AO22" s="51">
        <v>637.9</v>
      </c>
      <c r="AP22" s="51">
        <v>787.9</v>
      </c>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row>
    <row r="23" spans="2:318" ht="28.35" customHeight="1">
      <c r="B23" s="23" t="s">
        <v>906</v>
      </c>
      <c r="F23" s="27" t="s">
        <v>386</v>
      </c>
      <c r="G23" s="28" t="s">
        <v>171</v>
      </c>
      <c r="H23" s="37">
        <v>555.29999999999995</v>
      </c>
      <c r="I23" s="37">
        <v>565.79999999999995</v>
      </c>
      <c r="J23" s="37">
        <v>563.6</v>
      </c>
      <c r="K23" s="37">
        <v>598.79999999999995</v>
      </c>
      <c r="L23" s="37">
        <v>757.4</v>
      </c>
      <c r="M23" s="37">
        <v>847.4</v>
      </c>
      <c r="N23" s="37">
        <v>900.4</v>
      </c>
      <c r="O23" s="51">
        <v>1065.0999999999999</v>
      </c>
      <c r="P23" s="51">
        <v>979.8</v>
      </c>
      <c r="Q23" s="51">
        <v>782.4</v>
      </c>
      <c r="R23" s="51">
        <v>632.6</v>
      </c>
      <c r="S23" s="51">
        <v>638.1</v>
      </c>
      <c r="T23" s="51">
        <v>581.5</v>
      </c>
      <c r="U23" s="51">
        <v>648.1</v>
      </c>
      <c r="V23" s="51">
        <v>694.6</v>
      </c>
      <c r="W23" s="51">
        <v>880.9</v>
      </c>
      <c r="X23" s="51">
        <v>1018.2</v>
      </c>
      <c r="Y23" s="51">
        <v>1407.3</v>
      </c>
      <c r="Z23" s="51">
        <v>1995.1</v>
      </c>
      <c r="AA23" s="51">
        <v>1740.7</v>
      </c>
      <c r="AB23" s="51">
        <v>1742.3</v>
      </c>
      <c r="AC23" s="51">
        <v>2217.6999999999998</v>
      </c>
      <c r="AD23" s="51">
        <v>2965.1</v>
      </c>
      <c r="AE23" s="51">
        <v>2441.9</v>
      </c>
      <c r="AF23" s="51">
        <v>1665.8</v>
      </c>
      <c r="AG23" s="51">
        <v>1286.3</v>
      </c>
      <c r="AH23" s="51">
        <v>1209.4000000000001</v>
      </c>
      <c r="AI23" s="51">
        <v>1423.2</v>
      </c>
      <c r="AJ23" s="51">
        <v>1810.7</v>
      </c>
      <c r="AK23" s="51">
        <v>2151.3000000000002</v>
      </c>
      <c r="AL23" s="51">
        <v>2461.1999999999998</v>
      </c>
      <c r="AM23" s="51">
        <v>2917</v>
      </c>
      <c r="AN23" s="51">
        <v>3619.7</v>
      </c>
      <c r="AO23" s="51">
        <v>2783.5</v>
      </c>
      <c r="AP23" s="51">
        <v>3805</v>
      </c>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row>
    <row r="24" spans="2:318" ht="34.35" customHeight="1">
      <c r="B24" s="23" t="s">
        <v>906</v>
      </c>
      <c r="F24" s="34" t="s">
        <v>435</v>
      </c>
      <c r="G24" s="28" t="s">
        <v>171</v>
      </c>
      <c r="H24" s="37">
        <v>1190.0999999999999</v>
      </c>
      <c r="I24" s="37">
        <v>1184.0999999999999</v>
      </c>
      <c r="J24" s="37">
        <v>1078</v>
      </c>
      <c r="K24" s="37">
        <v>1243.7</v>
      </c>
      <c r="L24" s="37">
        <v>1299.2</v>
      </c>
      <c r="M24" s="37">
        <v>1565.9</v>
      </c>
      <c r="N24" s="37">
        <v>1649</v>
      </c>
      <c r="O24" s="51">
        <v>1957.4</v>
      </c>
      <c r="P24" s="51">
        <v>1985</v>
      </c>
      <c r="Q24" s="51">
        <v>1689.6</v>
      </c>
      <c r="R24" s="51">
        <v>1377.1</v>
      </c>
      <c r="S24" s="51">
        <v>1708.1</v>
      </c>
      <c r="T24" s="51">
        <v>1523.3</v>
      </c>
      <c r="U24" s="51">
        <v>1727.9</v>
      </c>
      <c r="V24" s="51">
        <v>1730.8</v>
      </c>
      <c r="W24" s="51">
        <v>2073.1</v>
      </c>
      <c r="X24" s="51">
        <v>2502.6</v>
      </c>
      <c r="Y24" s="51">
        <v>3940.1</v>
      </c>
      <c r="Z24" s="51">
        <v>5496.3</v>
      </c>
      <c r="AA24" s="51">
        <v>6033.9</v>
      </c>
      <c r="AB24" s="51">
        <v>5726.7</v>
      </c>
      <c r="AC24" s="51">
        <v>6266.7</v>
      </c>
      <c r="AD24" s="51">
        <v>7150</v>
      </c>
      <c r="AE24" s="51">
        <v>7848.8</v>
      </c>
      <c r="AF24" s="51">
        <v>6932.9</v>
      </c>
      <c r="AG24" s="51">
        <v>5370.1</v>
      </c>
      <c r="AH24" s="51">
        <v>3197.3</v>
      </c>
      <c r="AI24" s="51">
        <v>2941.1</v>
      </c>
      <c r="AJ24" s="51">
        <v>3005.8</v>
      </c>
      <c r="AK24" s="51">
        <v>3608.2</v>
      </c>
      <c r="AL24" s="51">
        <v>4034.9</v>
      </c>
      <c r="AM24" s="51">
        <v>4161.2</v>
      </c>
      <c r="AN24" s="51">
        <v>5009.8999999999996</v>
      </c>
      <c r="AO24" s="51">
        <v>4007.8</v>
      </c>
      <c r="AP24" s="51">
        <v>5453.5</v>
      </c>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row>
    <row r="25" spans="2:318" ht="10.35" customHeight="1">
      <c r="B25" t="s">
        <v>906</v>
      </c>
      <c r="F25" s="38"/>
      <c r="G25" s="38"/>
      <c r="H25" s="39"/>
      <c r="I25" s="39"/>
      <c r="J25" s="39"/>
      <c r="K25" s="39"/>
      <c r="L25" s="39"/>
      <c r="M25" s="39"/>
      <c r="N25" s="39"/>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row>
    <row r="26" spans="2:318" ht="10.35" customHeight="1">
      <c r="B26" t="s">
        <v>906</v>
      </c>
      <c r="AO26" s="23" t="s">
        <v>906</v>
      </c>
    </row>
    <row r="27" spans="2:318" ht="18" customHeight="1">
      <c r="B27" t="s">
        <v>906</v>
      </c>
      <c r="F27" s="41" t="s">
        <v>436</v>
      </c>
    </row>
    <row r="28" spans="2:318" ht="18" customHeight="1">
      <c r="B28" t="s">
        <v>906</v>
      </c>
      <c r="F28" s="24" t="s">
        <v>437</v>
      </c>
      <c r="G28" s="41"/>
    </row>
    <row r="29" spans="2:318">
      <c r="B29" t="s">
        <v>906</v>
      </c>
    </row>
    <row r="30" spans="2:318">
      <c r="B30" t="s">
        <v>906</v>
      </c>
    </row>
    <row r="31" spans="2:318">
      <c r="B31" t="s">
        <v>906</v>
      </c>
    </row>
    <row r="32" spans="2:318">
      <c r="B32" t="s">
        <v>906</v>
      </c>
    </row>
    <row r="33" spans="41:41" ht="18" customHeight="1">
      <c r="AO33" s="23" t="s">
        <v>906</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topLeftCell="A12" workbookViewId="0">
      <selection activeCell="G45" sqref="G45"/>
    </sheetView>
  </sheetViews>
  <sheetFormatPr defaultColWidth="11.44140625" defaultRowHeight="14.4"/>
  <cols>
    <col min="1" max="5" width="3.5546875" customWidth="1"/>
    <col min="6" max="6" width="42.44140625" customWidth="1"/>
    <col min="7" max="7" width="26.44140625" customWidth="1"/>
    <col min="8" max="11" width="49.44140625" customWidth="1"/>
    <col min="12" max="12" width="94.44140625" customWidth="1"/>
  </cols>
  <sheetData>
    <row r="1" spans="1:13" ht="14.1" customHeight="1">
      <c r="I1" s="12"/>
      <c r="J1" s="12"/>
      <c r="K1" s="12"/>
    </row>
    <row r="2" spans="1:13" ht="17.399999999999999" customHeight="1">
      <c r="A2" s="13"/>
      <c r="B2" s="13"/>
      <c r="C2" s="13"/>
      <c r="D2" s="13"/>
      <c r="I2" s="12"/>
      <c r="J2" s="12"/>
      <c r="K2" s="12"/>
    </row>
    <row r="3" spans="1:13" ht="14.1" customHeight="1">
      <c r="I3" s="12"/>
      <c r="J3" s="12"/>
      <c r="K3" s="12"/>
    </row>
    <row r="4" spans="1:13" ht="14.1" customHeight="1">
      <c r="I4" s="12"/>
      <c r="J4" s="12"/>
      <c r="K4" s="12"/>
    </row>
    <row r="5" spans="1:13" ht="14.1" customHeight="1">
      <c r="I5" s="12"/>
      <c r="J5" s="12"/>
      <c r="K5" s="12"/>
    </row>
    <row r="6" spans="1:13" ht="14.1" customHeight="1">
      <c r="I6" s="12"/>
      <c r="J6" s="12"/>
      <c r="K6" s="12"/>
    </row>
    <row r="7" spans="1:13" ht="14.1" customHeight="1">
      <c r="I7" s="12"/>
      <c r="J7" s="12"/>
      <c r="K7" s="12"/>
    </row>
    <row r="8" spans="1:13" ht="18" customHeight="1">
      <c r="G8" s="14" t="s">
        <v>34</v>
      </c>
      <c r="I8" s="12"/>
      <c r="J8" s="12"/>
      <c r="K8" s="12"/>
    </row>
    <row r="9" spans="1:13" ht="37.5" customHeight="1">
      <c r="G9" s="12" t="s">
        <v>35</v>
      </c>
      <c r="I9" s="12"/>
      <c r="J9" s="12"/>
      <c r="K9" s="12"/>
    </row>
    <row r="10" spans="1:13" ht="37.5" customHeight="1">
      <c r="F10" s="15"/>
      <c r="I10" s="12"/>
      <c r="J10" s="12"/>
      <c r="K10" s="12"/>
    </row>
    <row r="11" spans="1:13" ht="15.6" customHeight="1">
      <c r="F11" s="16" t="s">
        <v>36</v>
      </c>
      <c r="G11" s="115" t="s">
        <v>37</v>
      </c>
      <c r="H11" s="116" t="s">
        <v>38</v>
      </c>
      <c r="I11" s="17" t="s">
        <v>39</v>
      </c>
      <c r="J11" s="12"/>
      <c r="K11" s="12"/>
      <c r="L11" s="18"/>
      <c r="M11" s="6"/>
    </row>
    <row r="12" spans="1:13" ht="15.75" customHeight="1">
      <c r="F12" s="7"/>
      <c r="G12" s="115"/>
      <c r="H12" s="117"/>
      <c r="I12" s="17" t="s">
        <v>40</v>
      </c>
      <c r="J12" s="12"/>
      <c r="K12" s="12"/>
      <c r="L12" s="18"/>
      <c r="M12" s="2"/>
    </row>
    <row r="13" spans="1:13" ht="17.399999999999999" customHeight="1">
      <c r="F13" s="8"/>
      <c r="G13" s="115"/>
      <c r="H13" s="118" t="s">
        <v>41</v>
      </c>
      <c r="I13" s="17" t="s">
        <v>42</v>
      </c>
      <c r="J13" s="12"/>
      <c r="K13" s="12"/>
      <c r="L13" s="18"/>
      <c r="M13" s="2"/>
    </row>
    <row r="14" spans="1:13" ht="15.75" customHeight="1">
      <c r="F14" s="8"/>
      <c r="G14" s="115"/>
      <c r="H14" s="118"/>
      <c r="I14" s="17" t="s">
        <v>43</v>
      </c>
      <c r="J14" s="12"/>
      <c r="K14" s="12"/>
      <c r="L14" s="18"/>
      <c r="M14" s="2"/>
    </row>
    <row r="15" spans="1:13" ht="15.75" customHeight="1">
      <c r="F15" s="7"/>
      <c r="G15" s="115"/>
      <c r="H15" s="118"/>
      <c r="I15" s="17" t="s">
        <v>44</v>
      </c>
      <c r="J15" s="12"/>
      <c r="K15" s="12"/>
      <c r="L15" s="18"/>
      <c r="M15" s="2"/>
    </row>
    <row r="16" spans="1:13" ht="15.75" customHeight="1">
      <c r="F16" s="7"/>
      <c r="G16" s="119" t="s">
        <v>45</v>
      </c>
      <c r="H16" s="118" t="s">
        <v>46</v>
      </c>
      <c r="I16" s="17" t="s">
        <v>47</v>
      </c>
      <c r="J16" s="12"/>
      <c r="K16" s="12"/>
      <c r="L16" s="18"/>
      <c r="M16" s="2"/>
    </row>
    <row r="17" spans="6:13" ht="18.75" customHeight="1">
      <c r="F17" s="7"/>
      <c r="G17" s="120"/>
      <c r="H17" s="118"/>
      <c r="I17" s="17" t="s">
        <v>48</v>
      </c>
      <c r="J17" s="12"/>
      <c r="K17" s="12"/>
      <c r="L17" s="18"/>
      <c r="M17" s="2"/>
    </row>
    <row r="18" spans="6:13" ht="15.75" customHeight="1">
      <c r="F18" s="7"/>
      <c r="G18" s="120"/>
      <c r="H18" s="118" t="s">
        <v>49</v>
      </c>
      <c r="I18" s="17" t="s">
        <v>50</v>
      </c>
      <c r="J18" s="12"/>
      <c r="K18" s="12"/>
      <c r="L18" s="18"/>
      <c r="M18" s="2"/>
    </row>
    <row r="19" spans="6:13" ht="18.75" customHeight="1">
      <c r="F19" s="7"/>
      <c r="G19" s="121"/>
      <c r="H19" s="118"/>
      <c r="I19" s="17" t="s">
        <v>51</v>
      </c>
      <c r="J19" s="12"/>
      <c r="K19" s="12"/>
      <c r="L19" s="18"/>
      <c r="M19" s="2"/>
    </row>
    <row r="20" spans="6:13" ht="15.75" customHeight="1">
      <c r="F20" s="7"/>
      <c r="G20" s="119" t="s">
        <v>52</v>
      </c>
      <c r="H20" s="116" t="s">
        <v>53</v>
      </c>
      <c r="I20" s="17" t="s">
        <v>54</v>
      </c>
      <c r="J20" s="12"/>
      <c r="K20" s="12"/>
      <c r="L20" s="18"/>
      <c r="M20" s="2"/>
    </row>
    <row r="21" spans="6:13" ht="15.75" customHeight="1">
      <c r="F21" s="7"/>
      <c r="G21" s="120"/>
      <c r="H21" s="122"/>
      <c r="I21" s="17" t="s">
        <v>55</v>
      </c>
      <c r="J21" s="12"/>
      <c r="K21" s="12"/>
      <c r="L21" s="18"/>
      <c r="M21" s="2"/>
    </row>
    <row r="22" spans="6:13" ht="15.75" customHeight="1">
      <c r="F22" s="7"/>
      <c r="G22" s="120"/>
      <c r="H22" s="122"/>
      <c r="I22" s="17" t="s">
        <v>56</v>
      </c>
      <c r="J22" s="12"/>
      <c r="K22" s="12"/>
      <c r="L22" s="18"/>
      <c r="M22" s="2"/>
    </row>
    <row r="23" spans="6:13" ht="15.75" customHeight="1">
      <c r="F23" s="7"/>
      <c r="G23" s="119" t="s">
        <v>57</v>
      </c>
      <c r="H23" s="116" t="s">
        <v>58</v>
      </c>
      <c r="I23" s="17" t="s">
        <v>59</v>
      </c>
      <c r="J23" s="12"/>
      <c r="K23" s="12"/>
      <c r="L23" s="18"/>
      <c r="M23" s="2"/>
    </row>
    <row r="24" spans="6:13" ht="15.6" customHeight="1">
      <c r="F24" s="7"/>
      <c r="G24" s="121"/>
      <c r="H24" s="117"/>
      <c r="I24" s="17" t="s">
        <v>60</v>
      </c>
      <c r="J24" s="12"/>
      <c r="K24" s="12"/>
      <c r="L24" s="18"/>
      <c r="M24" s="2"/>
    </row>
    <row r="25" spans="6:13" ht="15.75" customHeight="1">
      <c r="F25" s="16" t="s">
        <v>61</v>
      </c>
      <c r="G25" s="119" t="s">
        <v>62</v>
      </c>
      <c r="H25" s="118" t="s">
        <v>63</v>
      </c>
      <c r="I25" s="17" t="s">
        <v>64</v>
      </c>
      <c r="J25" s="12"/>
      <c r="K25" s="12"/>
      <c r="L25" s="18"/>
      <c r="M25" s="2"/>
    </row>
    <row r="26" spans="6:13" ht="18.75" customHeight="1">
      <c r="F26" s="7"/>
      <c r="G26" s="121"/>
      <c r="H26" s="118"/>
      <c r="I26" s="17" t="s">
        <v>65</v>
      </c>
      <c r="J26" s="12"/>
      <c r="K26" s="12"/>
      <c r="L26" s="18"/>
      <c r="M26" s="2"/>
    </row>
    <row r="27" spans="6:13" ht="15.75" customHeight="1">
      <c r="F27" s="7"/>
      <c r="G27" s="119" t="s">
        <v>66</v>
      </c>
      <c r="H27" s="118" t="s">
        <v>67</v>
      </c>
      <c r="I27" s="17" t="s">
        <v>68</v>
      </c>
      <c r="J27" s="12"/>
      <c r="K27" s="12"/>
      <c r="L27" s="18"/>
      <c r="M27" s="2"/>
    </row>
    <row r="28" spans="6:13" ht="15.75" customHeight="1">
      <c r="F28" s="7"/>
      <c r="G28" s="121"/>
      <c r="H28" s="118"/>
      <c r="I28" s="17" t="s">
        <v>69</v>
      </c>
      <c r="J28" s="12"/>
      <c r="K28" s="12"/>
      <c r="L28" s="18"/>
      <c r="M28" s="9"/>
    </row>
    <row r="29" spans="6:13" ht="15.75" customHeight="1">
      <c r="F29" s="16" t="s">
        <v>70</v>
      </c>
      <c r="G29" s="119" t="s">
        <v>66</v>
      </c>
      <c r="H29" s="118"/>
      <c r="I29" s="17" t="s">
        <v>71</v>
      </c>
      <c r="J29" s="12"/>
      <c r="K29" s="12"/>
      <c r="L29" s="18"/>
      <c r="M29" s="2"/>
    </row>
    <row r="30" spans="6:13" ht="15.6" customHeight="1">
      <c r="F30" s="7"/>
      <c r="G30" s="121"/>
      <c r="H30" s="118"/>
      <c r="I30" s="17" t="s">
        <v>72</v>
      </c>
      <c r="J30" s="12"/>
      <c r="K30" s="12"/>
      <c r="L30" s="18"/>
      <c r="M30" s="2"/>
    </row>
    <row r="31" spans="6:13" ht="15.75" customHeight="1">
      <c r="F31" s="16" t="s">
        <v>73</v>
      </c>
      <c r="G31" s="115" t="s">
        <v>62</v>
      </c>
      <c r="H31" s="123" t="s">
        <v>74</v>
      </c>
      <c r="I31" s="17" t="s">
        <v>75</v>
      </c>
      <c r="J31" s="12"/>
      <c r="K31" s="12"/>
      <c r="L31" s="18"/>
      <c r="M31" s="2"/>
    </row>
    <row r="32" spans="6:13" ht="15.75" customHeight="1">
      <c r="F32" s="7"/>
      <c r="G32" s="115"/>
      <c r="H32" s="124"/>
      <c r="I32" s="17" t="s">
        <v>76</v>
      </c>
      <c r="J32" s="12"/>
      <c r="K32" s="12"/>
      <c r="L32" s="18"/>
      <c r="M32" s="2"/>
    </row>
    <row r="33" spans="6:13" ht="15.75" customHeight="1">
      <c r="F33" s="7"/>
      <c r="G33" s="115"/>
      <c r="H33" s="10" t="s">
        <v>77</v>
      </c>
      <c r="I33" s="17" t="s">
        <v>78</v>
      </c>
      <c r="J33" s="12"/>
      <c r="K33" s="12"/>
      <c r="L33" s="18"/>
      <c r="M33" s="2"/>
    </row>
    <row r="34" spans="6:13" ht="15.75" customHeight="1">
      <c r="F34" s="7"/>
      <c r="G34" s="115"/>
      <c r="H34" s="10" t="s">
        <v>79</v>
      </c>
      <c r="I34" s="17" t="s">
        <v>80</v>
      </c>
      <c r="J34" s="12"/>
      <c r="K34" s="12"/>
      <c r="L34" s="18"/>
      <c r="M34" s="2"/>
    </row>
    <row r="35" spans="6:13" ht="15.75" customHeight="1">
      <c r="F35" s="16" t="s">
        <v>81</v>
      </c>
      <c r="G35" s="119" t="s">
        <v>62</v>
      </c>
      <c r="H35" s="118" t="s">
        <v>82</v>
      </c>
      <c r="I35" s="17" t="s">
        <v>83</v>
      </c>
      <c r="J35" s="12"/>
      <c r="K35" s="12"/>
      <c r="L35" s="18"/>
      <c r="M35" s="2"/>
    </row>
    <row r="36" spans="6:13" ht="15.75" customHeight="1">
      <c r="F36" s="7"/>
      <c r="G36" s="121"/>
      <c r="H36" s="118"/>
      <c r="I36" s="17" t="s">
        <v>84</v>
      </c>
      <c r="J36" s="12"/>
      <c r="K36" s="12"/>
      <c r="L36" s="18"/>
      <c r="M36" s="2"/>
    </row>
    <row r="37" spans="6:13" ht="15.75" customHeight="1">
      <c r="F37" s="16" t="s">
        <v>85</v>
      </c>
      <c r="G37" s="17" t="s">
        <v>86</v>
      </c>
      <c r="H37" s="11"/>
      <c r="J37" s="12"/>
      <c r="K37" s="12"/>
      <c r="L37" s="18"/>
    </row>
    <row r="38" spans="6:13" ht="15.6">
      <c r="G38" s="17" t="s">
        <v>87</v>
      </c>
      <c r="H38" s="12"/>
      <c r="L38" s="18"/>
    </row>
    <row r="39" spans="6:13" ht="15.6">
      <c r="G39" s="17" t="s">
        <v>88</v>
      </c>
      <c r="H39" s="12"/>
      <c r="L39" s="18"/>
    </row>
    <row r="40" spans="6:13" ht="15.6" customHeight="1">
      <c r="G40" s="17" t="s">
        <v>89</v>
      </c>
      <c r="H40" s="12"/>
      <c r="K40" s="2"/>
      <c r="L40" s="2"/>
    </row>
    <row r="41" spans="6:13" ht="15.6">
      <c r="G41" s="17" t="s">
        <v>90</v>
      </c>
      <c r="L41" s="18"/>
    </row>
    <row r="42" spans="6:13" ht="15.6">
      <c r="G42" s="17" t="s">
        <v>91</v>
      </c>
      <c r="L42" s="18"/>
    </row>
    <row r="43" spans="6:13" ht="17.399999999999999" customHeight="1">
      <c r="F43" s="4"/>
      <c r="G43" s="17" t="s">
        <v>92</v>
      </c>
      <c r="L43" s="18"/>
    </row>
    <row r="44" spans="6:13" ht="15.6">
      <c r="G44" s="17" t="s">
        <v>93</v>
      </c>
      <c r="L44" s="18"/>
    </row>
    <row r="45" spans="6:13" ht="15.6">
      <c r="G45" s="17" t="s">
        <v>846</v>
      </c>
      <c r="L45" s="18"/>
    </row>
    <row r="46" spans="6:13" ht="15.6">
      <c r="G46" s="17" t="s">
        <v>847</v>
      </c>
      <c r="L46" s="18"/>
    </row>
    <row r="47" spans="6:13" ht="15.6">
      <c r="G47" s="17" t="s">
        <v>848</v>
      </c>
      <c r="L47" s="18"/>
    </row>
    <row r="48" spans="6:13" ht="15.6">
      <c r="G48" s="17" t="s">
        <v>849</v>
      </c>
      <c r="L48" s="18"/>
    </row>
    <row r="49" spans="7:12" ht="15.6">
      <c r="G49" s="17" t="s">
        <v>850</v>
      </c>
      <c r="L49" s="18"/>
    </row>
    <row r="50" spans="7:12" ht="15.6">
      <c r="G50" s="17" t="s">
        <v>851</v>
      </c>
      <c r="L50" s="18"/>
    </row>
    <row r="51" spans="7:12" ht="15.6">
      <c r="G51" s="17" t="s">
        <v>852</v>
      </c>
      <c r="L51" s="18"/>
    </row>
    <row r="52" spans="7:12" ht="15.6">
      <c r="G52" s="17" t="s">
        <v>853</v>
      </c>
    </row>
    <row r="53" spans="7:12" ht="15.6" customHeight="1">
      <c r="H53" s="2"/>
      <c r="I53" s="2"/>
    </row>
    <row r="54" spans="7:12" ht="15.6" customHeight="1">
      <c r="H54" s="2"/>
      <c r="I54" s="2"/>
    </row>
    <row r="55" spans="7:12" ht="15.6" customHeight="1">
      <c r="H55" s="2"/>
    </row>
    <row r="56" spans="7:12" ht="15.6" customHeight="1">
      <c r="H56" s="2"/>
      <c r="J56" s="2"/>
      <c r="K56" s="2"/>
    </row>
    <row r="57" spans="7:12" ht="15.6" customHeight="1">
      <c r="J57" s="2"/>
      <c r="K57" s="2"/>
    </row>
    <row r="58" spans="7:12" ht="15.6" customHeight="1">
      <c r="J58" s="2"/>
      <c r="K58" s="2"/>
    </row>
  </sheetData>
  <mergeCells count="20">
    <mergeCell ref="G35:G36"/>
    <mergeCell ref="H35:H36"/>
    <mergeCell ref="G27:G28"/>
    <mergeCell ref="H27:H28"/>
    <mergeCell ref="G29:G30"/>
    <mergeCell ref="H29:H30"/>
    <mergeCell ref="G31:G34"/>
    <mergeCell ref="H31:H32"/>
    <mergeCell ref="G20:G22"/>
    <mergeCell ref="H20:H22"/>
    <mergeCell ref="G23:G24"/>
    <mergeCell ref="H23:H24"/>
    <mergeCell ref="G25:G26"/>
    <mergeCell ref="H25:H26"/>
    <mergeCell ref="G11:G15"/>
    <mergeCell ref="H11:H12"/>
    <mergeCell ref="H13:H15"/>
    <mergeCell ref="G16:G19"/>
    <mergeCell ref="H16:H17"/>
    <mergeCell ref="H18:H19"/>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6" location="'30'!A1" display="30   Nickel" xr:uid="{00000000-0004-0000-0100-000021000000}"/>
    <hyperlink ref="G47" location="'31'!A1" display="'31'!A1" xr:uid="{00000000-0004-0000-0100-000022000000}"/>
    <hyperlink ref="G48" location="'32'!A1" display="32   Phosphate" xr:uid="{00000000-0004-0000-0100-000023000000}"/>
    <hyperlink ref="G49" location="'33'!A1" display="'33'!A1" xr:uid="{00000000-0004-0000-0100-000024000000}"/>
    <hyperlink ref="G50" location="'34'!A1" display="34   Tin" xr:uid="{00000000-0004-0000-0100-000025000000}"/>
    <hyperlink ref="G51" location="'35'!A1" display="35   Uranium" xr:uid="{00000000-0004-0000-0100-000026000000}"/>
    <hyperlink ref="G52" location="'36'!A1" display="36   Zinc" xr:uid="{00000000-0004-0000-0100-000027000000}"/>
    <hyperlink ref="G45" location="'30'!A1" display="30  Lithium" xr:uid="{00000000-0004-0000-0100-000028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N69"/>
  <sheetViews>
    <sheetView topLeftCell="A31" workbookViewId="0"/>
  </sheetViews>
  <sheetFormatPr defaultColWidth="11.44140625" defaultRowHeight="14.4"/>
  <cols>
    <col min="1" max="1" width="16.5546875" customWidth="1"/>
    <col min="4" max="4" width="13.44140625" customWidth="1"/>
    <col min="6" max="6" width="42" customWidth="1"/>
    <col min="7" max="7" width="12" customWidth="1"/>
    <col min="8" max="172" width="14.44140625" customWidth="1"/>
  </cols>
  <sheetData>
    <row r="1" spans="1:456" ht="57" customHeight="1">
      <c r="A1" s="22" t="s">
        <v>111</v>
      </c>
      <c r="H1" s="94" t="str">
        <f>HYPERLINK("#'Contents'!A1", "Back to Table of Contents")</f>
        <v>Back to Table of Contents</v>
      </c>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row>
    <row r="2" spans="1:456" ht="18" customHeight="1">
      <c r="A2" s="95" t="s">
        <v>905</v>
      </c>
      <c r="B2" s="93"/>
      <c r="C2" s="93"/>
      <c r="D2" s="93"/>
      <c r="E2" s="93"/>
      <c r="F2" s="93"/>
      <c r="G2" s="93"/>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row>
    <row r="3" spans="1:456" ht="18" customHeight="1">
      <c r="A3" s="93"/>
      <c r="B3" s="88" t="s">
        <v>906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f t="shared" ref="EI3" si="3">IF(EH4=12,EH3+1,EH3)</f>
        <v>2022</v>
      </c>
      <c r="EJ3" s="89">
        <f t="shared" ref="EJ3" si="4">IF(EI4=12,EI3+1,EI3)</f>
        <v>2023</v>
      </c>
      <c r="EK3" s="89">
        <f t="shared" ref="EK3" si="5">IF(EJ4=12,EJ3+1,EJ3)</f>
        <v>2023</v>
      </c>
      <c r="EL3" s="89">
        <f t="shared" ref="EL3" si="6">IF(EK4=12,EK3+1,EK3)</f>
        <v>2023</v>
      </c>
      <c r="EM3" s="89">
        <f t="shared" ref="EM3" si="7">IF(EL4=12,EL3+1,EL3)</f>
        <v>2023</v>
      </c>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6" ht="18" customHeight="1">
      <c r="A4" s="93"/>
      <c r="B4" s="88" t="s">
        <v>906</v>
      </c>
      <c r="C4" s="93"/>
      <c r="D4" s="93"/>
      <c r="E4" s="93"/>
      <c r="F4" s="91"/>
      <c r="G4" s="93"/>
      <c r="H4" s="89">
        <v>3</v>
      </c>
      <c r="I4" s="89">
        <f t="shared" ref="I4:BT4" si="8">IF(H4=12,3,H4+3)</f>
        <v>6</v>
      </c>
      <c r="J4" s="89">
        <f t="shared" si="8"/>
        <v>9</v>
      </c>
      <c r="K4" s="89">
        <f t="shared" si="8"/>
        <v>12</v>
      </c>
      <c r="L4" s="89">
        <f t="shared" si="8"/>
        <v>3</v>
      </c>
      <c r="M4" s="89">
        <f t="shared" si="8"/>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si="8"/>
        <v>6</v>
      </c>
      <c r="AT4" s="89">
        <f t="shared" si="8"/>
        <v>9</v>
      </c>
      <c r="AU4" s="89">
        <f t="shared" si="8"/>
        <v>12</v>
      </c>
      <c r="AV4" s="89">
        <f t="shared" si="8"/>
        <v>3</v>
      </c>
      <c r="AW4" s="89">
        <f t="shared" si="8"/>
        <v>6</v>
      </c>
      <c r="AX4" s="89">
        <f t="shared" si="8"/>
        <v>9</v>
      </c>
      <c r="AY4" s="89">
        <f t="shared" si="8"/>
        <v>12</v>
      </c>
      <c r="AZ4" s="89">
        <f t="shared" si="8"/>
        <v>3</v>
      </c>
      <c r="BA4" s="89">
        <f t="shared" si="8"/>
        <v>6</v>
      </c>
      <c r="BB4" s="89">
        <f t="shared" si="8"/>
        <v>9</v>
      </c>
      <c r="BC4" s="89">
        <f t="shared" si="8"/>
        <v>12</v>
      </c>
      <c r="BD4" s="89">
        <f t="shared" si="8"/>
        <v>3</v>
      </c>
      <c r="BE4" s="89">
        <f t="shared" si="8"/>
        <v>6</v>
      </c>
      <c r="BF4" s="89">
        <f t="shared" si="8"/>
        <v>9</v>
      </c>
      <c r="BG4" s="89">
        <f t="shared" si="8"/>
        <v>12</v>
      </c>
      <c r="BH4" s="89">
        <f t="shared" si="8"/>
        <v>3</v>
      </c>
      <c r="BI4" s="89">
        <f t="shared" si="8"/>
        <v>6</v>
      </c>
      <c r="BJ4" s="89">
        <f t="shared" si="8"/>
        <v>9</v>
      </c>
      <c r="BK4" s="89">
        <f t="shared" si="8"/>
        <v>12</v>
      </c>
      <c r="BL4" s="89">
        <f t="shared" si="8"/>
        <v>3</v>
      </c>
      <c r="BM4" s="89">
        <f t="shared" si="8"/>
        <v>6</v>
      </c>
      <c r="BN4" s="89">
        <f t="shared" si="8"/>
        <v>9</v>
      </c>
      <c r="BO4" s="89">
        <f t="shared" si="8"/>
        <v>12</v>
      </c>
      <c r="BP4" s="89">
        <f t="shared" si="8"/>
        <v>3</v>
      </c>
      <c r="BQ4" s="89">
        <f t="shared" si="8"/>
        <v>6</v>
      </c>
      <c r="BR4" s="89">
        <f t="shared" si="8"/>
        <v>9</v>
      </c>
      <c r="BS4" s="89">
        <f t="shared" si="8"/>
        <v>12</v>
      </c>
      <c r="BT4" s="89">
        <f t="shared" si="8"/>
        <v>3</v>
      </c>
      <c r="BU4" s="89">
        <f t="shared" ref="BU4:EF4" si="9">IF(BT4=12,3,BT4+3)</f>
        <v>6</v>
      </c>
      <c r="BV4" s="89">
        <f t="shared" si="9"/>
        <v>9</v>
      </c>
      <c r="BW4" s="89">
        <f t="shared" si="9"/>
        <v>12</v>
      </c>
      <c r="BX4" s="89">
        <f t="shared" si="9"/>
        <v>3</v>
      </c>
      <c r="BY4" s="89">
        <f t="shared" si="9"/>
        <v>6</v>
      </c>
      <c r="BZ4" s="89">
        <f t="shared" si="9"/>
        <v>9</v>
      </c>
      <c r="CA4" s="89">
        <f t="shared" si="9"/>
        <v>12</v>
      </c>
      <c r="CB4" s="89">
        <f t="shared" si="9"/>
        <v>3</v>
      </c>
      <c r="CC4" s="89">
        <f t="shared" si="9"/>
        <v>6</v>
      </c>
      <c r="CD4" s="89">
        <f t="shared" si="9"/>
        <v>9</v>
      </c>
      <c r="CE4" s="89">
        <f t="shared" si="9"/>
        <v>12</v>
      </c>
      <c r="CF4" s="89">
        <f t="shared" si="9"/>
        <v>3</v>
      </c>
      <c r="CG4" s="89">
        <f t="shared" si="9"/>
        <v>6</v>
      </c>
      <c r="CH4" s="89">
        <f t="shared" si="9"/>
        <v>9</v>
      </c>
      <c r="CI4" s="89">
        <f t="shared" si="9"/>
        <v>12</v>
      </c>
      <c r="CJ4" s="89">
        <f t="shared" si="9"/>
        <v>3</v>
      </c>
      <c r="CK4" s="89">
        <f t="shared" si="9"/>
        <v>6</v>
      </c>
      <c r="CL4" s="89">
        <f t="shared" si="9"/>
        <v>9</v>
      </c>
      <c r="CM4" s="89">
        <f t="shared" si="9"/>
        <v>12</v>
      </c>
      <c r="CN4" s="89">
        <f t="shared" si="9"/>
        <v>3</v>
      </c>
      <c r="CO4" s="89">
        <f t="shared" si="9"/>
        <v>6</v>
      </c>
      <c r="CP4" s="89">
        <f t="shared" si="9"/>
        <v>9</v>
      </c>
      <c r="CQ4" s="89">
        <f t="shared" si="9"/>
        <v>12</v>
      </c>
      <c r="CR4" s="89">
        <f t="shared" si="9"/>
        <v>3</v>
      </c>
      <c r="CS4" s="89">
        <f t="shared" si="9"/>
        <v>6</v>
      </c>
      <c r="CT4" s="89">
        <f t="shared" si="9"/>
        <v>9</v>
      </c>
      <c r="CU4" s="89">
        <f t="shared" si="9"/>
        <v>12</v>
      </c>
      <c r="CV4" s="89">
        <f t="shared" si="9"/>
        <v>3</v>
      </c>
      <c r="CW4" s="89">
        <f t="shared" si="9"/>
        <v>6</v>
      </c>
      <c r="CX4" s="89">
        <f t="shared" si="9"/>
        <v>9</v>
      </c>
      <c r="CY4" s="89">
        <f t="shared" si="9"/>
        <v>12</v>
      </c>
      <c r="CZ4" s="89">
        <f t="shared" si="9"/>
        <v>3</v>
      </c>
      <c r="DA4" s="89">
        <f t="shared" si="9"/>
        <v>6</v>
      </c>
      <c r="DB4" s="89">
        <f t="shared" si="9"/>
        <v>9</v>
      </c>
      <c r="DC4" s="89">
        <f t="shared" si="9"/>
        <v>12</v>
      </c>
      <c r="DD4" s="89">
        <f t="shared" si="9"/>
        <v>3</v>
      </c>
      <c r="DE4" s="89">
        <f t="shared" si="9"/>
        <v>6</v>
      </c>
      <c r="DF4" s="89">
        <f t="shared" si="9"/>
        <v>9</v>
      </c>
      <c r="DG4" s="89">
        <f t="shared" si="9"/>
        <v>12</v>
      </c>
      <c r="DH4" s="89">
        <f t="shared" si="9"/>
        <v>3</v>
      </c>
      <c r="DI4" s="89">
        <f t="shared" si="9"/>
        <v>6</v>
      </c>
      <c r="DJ4" s="89">
        <f t="shared" si="9"/>
        <v>9</v>
      </c>
      <c r="DK4" s="89">
        <f t="shared" si="9"/>
        <v>12</v>
      </c>
      <c r="DL4" s="89">
        <f t="shared" si="9"/>
        <v>3</v>
      </c>
      <c r="DM4" s="89">
        <f t="shared" si="9"/>
        <v>6</v>
      </c>
      <c r="DN4" s="89">
        <f t="shared" si="9"/>
        <v>9</v>
      </c>
      <c r="DO4" s="89">
        <f t="shared" si="9"/>
        <v>12</v>
      </c>
      <c r="DP4" s="89">
        <f t="shared" si="9"/>
        <v>3</v>
      </c>
      <c r="DQ4" s="89">
        <f t="shared" si="9"/>
        <v>6</v>
      </c>
      <c r="DR4" s="89">
        <f t="shared" si="9"/>
        <v>9</v>
      </c>
      <c r="DS4" s="89">
        <f t="shared" si="9"/>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si="9"/>
        <v>6</v>
      </c>
      <c r="ED4" s="89">
        <f t="shared" si="9"/>
        <v>9</v>
      </c>
      <c r="EE4" s="89">
        <f t="shared" si="9"/>
        <v>12</v>
      </c>
      <c r="EF4" s="89">
        <f t="shared" si="9"/>
        <v>3</v>
      </c>
      <c r="EG4" s="89">
        <f t="shared" ref="EG4:EH4" si="10">IF(EF4=12,3,EF4+3)</f>
        <v>6</v>
      </c>
      <c r="EH4" s="89">
        <f t="shared" si="10"/>
        <v>9</v>
      </c>
      <c r="EI4" s="89">
        <f t="shared" ref="EI4" si="11">IF(EH4=12,3,EH4+3)</f>
        <v>12</v>
      </c>
      <c r="EJ4" s="89">
        <f t="shared" ref="EJ4" si="12">IF(EI4=12,3,EI4+3)</f>
        <v>3</v>
      </c>
      <c r="EK4" s="89">
        <f t="shared" ref="EK4" si="13">IF(EJ4=12,3,EJ4+3)</f>
        <v>6</v>
      </c>
      <c r="EL4" s="89">
        <f t="shared" ref="EL4" si="14">IF(EK4=12,3,EK4+3)</f>
        <v>9</v>
      </c>
      <c r="EM4" s="89">
        <f t="shared" ref="EM4" si="15">IF(EL4=12,3,EL4+3)</f>
        <v>12</v>
      </c>
      <c r="EN4" s="89"/>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6" ht="18" customHeight="1">
      <c r="B5" t="s">
        <v>906</v>
      </c>
      <c r="F5" s="27"/>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O5" s="25"/>
      <c r="DP5" s="25"/>
      <c r="DQ5" s="25"/>
      <c r="DR5" s="25"/>
    </row>
    <row r="6" spans="1:456" ht="82.5" customHeight="1">
      <c r="B6" t="s">
        <v>906</v>
      </c>
      <c r="D6" s="23" t="s">
        <v>906</v>
      </c>
      <c r="F6" s="29" t="s">
        <v>18</v>
      </c>
      <c r="G6" s="30"/>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O6" s="25"/>
      <c r="DP6" s="25"/>
      <c r="DQ6" s="25"/>
      <c r="DR6" s="25"/>
    </row>
    <row r="7" spans="1:456" ht="34.35" customHeight="1">
      <c r="B7" t="s">
        <v>906</v>
      </c>
      <c r="D7" s="23" t="s">
        <v>906</v>
      </c>
      <c r="F7" s="31"/>
      <c r="G7" s="32" t="s">
        <v>112</v>
      </c>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t="s">
        <v>1044</v>
      </c>
      <c r="EP7" s="9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row>
    <row r="8" spans="1:456" ht="28.35" customHeight="1">
      <c r="B8" t="s">
        <v>906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56" ht="28.35" customHeight="1">
      <c r="B9" t="s">
        <v>906</v>
      </c>
      <c r="F9" s="27" t="s">
        <v>114</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row>
    <row r="10" spans="1:456" ht="20.100000000000001" customHeight="1">
      <c r="B10" s="23" t="s">
        <v>906</v>
      </c>
      <c r="F10" s="36" t="s">
        <v>115</v>
      </c>
      <c r="G10" s="28" t="s">
        <v>116</v>
      </c>
      <c r="H10" s="37">
        <v>9890.0059999999994</v>
      </c>
      <c r="I10" s="37">
        <v>9899.1579999999994</v>
      </c>
      <c r="J10" s="37">
        <v>10405.790000000001</v>
      </c>
      <c r="K10" s="37">
        <v>11193.795</v>
      </c>
      <c r="L10" s="37">
        <v>9977.5910000000003</v>
      </c>
      <c r="M10" s="37">
        <v>10174.200000000001</v>
      </c>
      <c r="N10" s="37">
        <v>10356.602000000001</v>
      </c>
      <c r="O10" s="37">
        <v>9995.4089999999997</v>
      </c>
      <c r="P10" s="37">
        <v>10088.647999999999</v>
      </c>
      <c r="Q10" s="37">
        <v>9414.7270000000008</v>
      </c>
      <c r="R10" s="37">
        <v>10230.117</v>
      </c>
      <c r="S10" s="37">
        <v>10007.636</v>
      </c>
      <c r="T10" s="37">
        <v>10716.722</v>
      </c>
      <c r="U10" s="37">
        <v>10225.189</v>
      </c>
      <c r="V10" s="37">
        <v>10395.291999999999</v>
      </c>
      <c r="W10" s="37">
        <v>9982.5499999999993</v>
      </c>
      <c r="X10" s="37">
        <v>10652.445</v>
      </c>
      <c r="Y10" s="37">
        <v>10255.511</v>
      </c>
      <c r="Z10" s="37">
        <v>10561.715</v>
      </c>
      <c r="AA10" s="37">
        <v>10689.689</v>
      </c>
      <c r="AB10" s="37">
        <v>10662.334999999999</v>
      </c>
      <c r="AC10" s="37">
        <v>10395.161</v>
      </c>
      <c r="AD10" s="37">
        <v>11271.09</v>
      </c>
      <c r="AE10" s="37">
        <v>10326.781000000001</v>
      </c>
      <c r="AF10" s="37">
        <v>10639.231</v>
      </c>
      <c r="AG10" s="37">
        <v>11070.944</v>
      </c>
      <c r="AH10" s="37">
        <v>10919.228999999999</v>
      </c>
      <c r="AI10" s="37">
        <v>10433.839</v>
      </c>
      <c r="AJ10" s="37">
        <v>10349.925999999999</v>
      </c>
      <c r="AK10" s="37">
        <v>11286.194</v>
      </c>
      <c r="AL10" s="37">
        <v>11466.815000000001</v>
      </c>
      <c r="AM10" s="37">
        <v>11360.682000000001</v>
      </c>
      <c r="AN10" s="37">
        <v>10806.082</v>
      </c>
      <c r="AO10" s="37">
        <v>10849.858</v>
      </c>
      <c r="AP10" s="37">
        <v>11158.847</v>
      </c>
      <c r="AQ10" s="37">
        <v>11838.043</v>
      </c>
      <c r="AR10" s="37">
        <v>11976.654</v>
      </c>
      <c r="AS10" s="37">
        <v>11470.385</v>
      </c>
      <c r="AT10" s="37">
        <v>12792.986999999999</v>
      </c>
      <c r="AU10" s="37">
        <v>12176.147000000001</v>
      </c>
      <c r="AV10" s="37">
        <v>12974.264999999999</v>
      </c>
      <c r="AW10" s="37">
        <v>13102.174999999999</v>
      </c>
      <c r="AX10" s="37">
        <v>13961.353999999999</v>
      </c>
      <c r="AY10" s="37">
        <v>13764.438</v>
      </c>
      <c r="AZ10" s="37">
        <v>13352.55</v>
      </c>
      <c r="BA10" s="37">
        <v>13481.915000000001</v>
      </c>
      <c r="BB10" s="37">
        <v>13295.615</v>
      </c>
      <c r="BC10" s="37">
        <v>13669.413</v>
      </c>
      <c r="BD10" s="37">
        <v>13808.163</v>
      </c>
      <c r="BE10" s="37">
        <v>13176.156999999999</v>
      </c>
      <c r="BF10" s="37">
        <v>13164.036</v>
      </c>
      <c r="BG10" s="37">
        <v>13986.477000000001</v>
      </c>
      <c r="BH10" s="37">
        <v>13385.522000000001</v>
      </c>
      <c r="BI10" s="37">
        <v>13936.36</v>
      </c>
      <c r="BJ10" s="37">
        <v>14152.15</v>
      </c>
      <c r="BK10" s="37">
        <v>14127.819</v>
      </c>
      <c r="BL10" s="37">
        <v>14122.706</v>
      </c>
      <c r="BM10" s="37">
        <v>13912.864</v>
      </c>
      <c r="BN10" s="37">
        <v>14306.115</v>
      </c>
      <c r="BO10" s="37">
        <v>14251.328</v>
      </c>
      <c r="BP10" s="37">
        <v>14743.482</v>
      </c>
      <c r="BQ10" s="37">
        <v>14347.1</v>
      </c>
      <c r="BR10" s="37">
        <v>14847.582</v>
      </c>
      <c r="BS10" s="37">
        <v>16020.503000000001</v>
      </c>
      <c r="BT10" s="37">
        <v>14636.066999999999</v>
      </c>
      <c r="BU10" s="37">
        <v>15369.695</v>
      </c>
      <c r="BV10" s="37">
        <v>15985.602999999999</v>
      </c>
      <c r="BW10" s="37">
        <v>15789.102999999999</v>
      </c>
      <c r="BX10" s="37">
        <v>15287.744000000001</v>
      </c>
      <c r="BY10" s="37">
        <v>15621.342500000001</v>
      </c>
      <c r="BZ10" s="37">
        <v>15425.655650000001</v>
      </c>
      <c r="CA10" s="37">
        <v>16063.49682</v>
      </c>
      <c r="CB10" s="37">
        <v>15905.380999999999</v>
      </c>
      <c r="CC10" s="37">
        <v>16068.724</v>
      </c>
      <c r="CD10" s="37">
        <v>15753.96665</v>
      </c>
      <c r="CE10" s="37">
        <v>16309.515820000001</v>
      </c>
      <c r="CF10" s="37">
        <v>15678.291719999999</v>
      </c>
      <c r="CG10" s="37">
        <v>16313.279</v>
      </c>
      <c r="CH10" s="37">
        <v>16437.022000000001</v>
      </c>
      <c r="CI10" s="37">
        <v>17740.0635</v>
      </c>
      <c r="CJ10" s="37">
        <v>17091.517400000001</v>
      </c>
      <c r="CK10" s="37">
        <v>16540.970600000001</v>
      </c>
      <c r="CL10" s="37">
        <v>17503.654500000001</v>
      </c>
      <c r="CM10" s="37">
        <v>17447.8145</v>
      </c>
      <c r="CN10" s="37">
        <v>16430.6054</v>
      </c>
      <c r="CO10" s="37">
        <v>17444.686000000002</v>
      </c>
      <c r="CP10" s="37">
        <v>18007.424999999999</v>
      </c>
      <c r="CQ10" s="37">
        <v>18348.5</v>
      </c>
      <c r="CR10" s="37">
        <v>17843.728999999999</v>
      </c>
      <c r="CS10" s="37">
        <v>18695.629000000001</v>
      </c>
      <c r="CT10" s="37">
        <v>19623.10828</v>
      </c>
      <c r="CU10" s="37">
        <v>20118.77939</v>
      </c>
      <c r="CV10" s="37">
        <v>18936.17697</v>
      </c>
      <c r="CW10" s="37">
        <v>20264.416499999999</v>
      </c>
      <c r="CX10" s="37">
        <v>20750.020432000001</v>
      </c>
      <c r="CY10" s="37">
        <v>21168.56105</v>
      </c>
      <c r="CZ10" s="37">
        <v>19185.373909999998</v>
      </c>
      <c r="DA10" s="37">
        <v>19178.294249999999</v>
      </c>
      <c r="DB10" s="37">
        <v>19801.825359999999</v>
      </c>
      <c r="DC10" s="37">
        <v>20465.502</v>
      </c>
      <c r="DD10" s="37">
        <v>19601.729800000001</v>
      </c>
      <c r="DE10" s="37">
        <v>20435.9735</v>
      </c>
      <c r="DF10" s="37">
        <v>20435.22</v>
      </c>
      <c r="DG10" s="37">
        <v>20436.33771</v>
      </c>
      <c r="DH10" s="37">
        <v>20038.907999999999</v>
      </c>
      <c r="DI10" s="37">
        <v>20545.43</v>
      </c>
      <c r="DJ10" s="37">
        <v>21263.106</v>
      </c>
      <c r="DK10" s="37">
        <v>21669.704000000002</v>
      </c>
      <c r="DL10" s="37">
        <v>20380.949000000001</v>
      </c>
      <c r="DM10" s="37">
        <v>21585.416000000001</v>
      </c>
      <c r="DN10" s="37">
        <v>23097.258000000002</v>
      </c>
      <c r="DO10" s="37">
        <v>24356.697</v>
      </c>
      <c r="DP10" s="37">
        <v>23221</v>
      </c>
      <c r="DQ10" s="37">
        <v>24292</v>
      </c>
      <c r="DR10" s="37">
        <v>24316.498</v>
      </c>
      <c r="DS10" s="37">
        <v>24118.095000000001</v>
      </c>
      <c r="DT10" s="51">
        <v>27509.124958</v>
      </c>
      <c r="DU10" s="51">
        <v>25417.7402</v>
      </c>
      <c r="DV10" s="51">
        <v>26369.707721999999</v>
      </c>
      <c r="DW10" s="51">
        <v>28126.338943999999</v>
      </c>
      <c r="DX10" s="51">
        <v>25574.357031</v>
      </c>
      <c r="DY10" s="51">
        <v>27156.680398</v>
      </c>
      <c r="DZ10" s="51">
        <v>26492.940824000001</v>
      </c>
      <c r="EA10" s="51">
        <v>24402.832643999998</v>
      </c>
      <c r="EB10" s="51">
        <v>25055</v>
      </c>
      <c r="EC10" s="57">
        <v>27009.397679999998</v>
      </c>
      <c r="ED10" s="57">
        <v>26136.72078</v>
      </c>
      <c r="EE10" s="57">
        <v>25065.285090000001</v>
      </c>
      <c r="EF10" s="57">
        <v>24472.956030000001</v>
      </c>
      <c r="EG10" s="57">
        <v>26658.122599999999</v>
      </c>
      <c r="EH10" s="57">
        <v>24939.939955500002</v>
      </c>
      <c r="EI10" s="57">
        <v>24407.33527</v>
      </c>
      <c r="EJ10" s="57">
        <v>23117.131410000002</v>
      </c>
      <c r="EK10" s="57">
        <v>26050.694920000002</v>
      </c>
      <c r="EL10" s="57">
        <v>26664.549299999999</v>
      </c>
      <c r="EM10" s="57">
        <v>27909</v>
      </c>
      <c r="EN10" s="57">
        <v>24785.648069999999</v>
      </c>
      <c r="EO10" s="57">
        <v>27226.26801</v>
      </c>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row>
    <row r="11" spans="1:456" ht="20.100000000000001" customHeight="1">
      <c r="B11" s="23" t="s">
        <v>906</v>
      </c>
      <c r="F11" s="36" t="s">
        <v>117</v>
      </c>
      <c r="G11" s="28" t="s">
        <v>116</v>
      </c>
      <c r="H11" s="37">
        <v>2753.2280000000001</v>
      </c>
      <c r="I11" s="37">
        <v>2746.05</v>
      </c>
      <c r="J11" s="37">
        <v>2848.58</v>
      </c>
      <c r="K11" s="37">
        <v>2883.36</v>
      </c>
      <c r="L11" s="37">
        <v>2735.0050000000001</v>
      </c>
      <c r="M11" s="37">
        <v>2934.9079999999999</v>
      </c>
      <c r="N11" s="37">
        <v>3032.1909999999998</v>
      </c>
      <c r="O11" s="37">
        <v>3010.8560000000002</v>
      </c>
      <c r="P11" s="37">
        <v>2873.8380000000002</v>
      </c>
      <c r="Q11" s="37">
        <v>2906.7660000000001</v>
      </c>
      <c r="R11" s="37">
        <v>1562.229</v>
      </c>
      <c r="S11" s="37">
        <v>1608.1289999999999</v>
      </c>
      <c r="T11" s="37">
        <v>3093.9059999999999</v>
      </c>
      <c r="U11" s="37">
        <v>3124.9450000000002</v>
      </c>
      <c r="V11" s="37">
        <v>3225.4250000000002</v>
      </c>
      <c r="W11" s="37">
        <v>3153.8440000000001</v>
      </c>
      <c r="X11" s="37">
        <v>3172.4760000000001</v>
      </c>
      <c r="Y11" s="37">
        <v>3208.9589999999998</v>
      </c>
      <c r="Z11" s="37">
        <v>3235.415</v>
      </c>
      <c r="AA11" s="37">
        <v>3202.643</v>
      </c>
      <c r="AB11" s="37">
        <v>3202.5140000000001</v>
      </c>
      <c r="AC11" s="37">
        <v>3299.4679999999998</v>
      </c>
      <c r="AD11" s="37">
        <v>3361.8490000000002</v>
      </c>
      <c r="AE11" s="37">
        <v>3297.23</v>
      </c>
      <c r="AF11" s="37">
        <v>3318.7719999999999</v>
      </c>
      <c r="AG11" s="37">
        <v>3347.7530000000002</v>
      </c>
      <c r="AH11" s="37">
        <v>3340.9639999999999</v>
      </c>
      <c r="AI11" s="37">
        <v>3340.9160000000002</v>
      </c>
      <c r="AJ11" s="37">
        <v>3200.8679999999999</v>
      </c>
      <c r="AK11" s="37">
        <v>3369.558</v>
      </c>
      <c r="AL11" s="37">
        <v>3428.5749999999998</v>
      </c>
      <c r="AM11" s="37">
        <v>3384.9760000000001</v>
      </c>
      <c r="AN11" s="37">
        <v>3318.5239999999999</v>
      </c>
      <c r="AO11" s="37">
        <v>3449.2829999999999</v>
      </c>
      <c r="AP11" s="37">
        <v>3531.7</v>
      </c>
      <c r="AQ11" s="37">
        <v>3553.1529999999998</v>
      </c>
      <c r="AR11" s="37">
        <v>3521.826</v>
      </c>
      <c r="AS11" s="37">
        <v>3600.5859999999998</v>
      </c>
      <c r="AT11" s="37">
        <v>3707.0390000000002</v>
      </c>
      <c r="AU11" s="37">
        <v>3702.3330000000001</v>
      </c>
      <c r="AV11" s="37">
        <v>3710.0219999999999</v>
      </c>
      <c r="AW11" s="37">
        <v>3917.5129999999999</v>
      </c>
      <c r="AX11" s="37">
        <v>4003.973</v>
      </c>
      <c r="AY11" s="37">
        <v>4048.7</v>
      </c>
      <c r="AZ11" s="37">
        <v>3950.114</v>
      </c>
      <c r="BA11" s="37">
        <v>4095.5309999999999</v>
      </c>
      <c r="BB11" s="37">
        <v>4118.9859999999999</v>
      </c>
      <c r="BC11" s="37">
        <v>4148.6580000000004</v>
      </c>
      <c r="BD11" s="37">
        <v>4077.2860000000001</v>
      </c>
      <c r="BE11" s="37">
        <v>4071.7449999999999</v>
      </c>
      <c r="BF11" s="37">
        <v>4161.1790000000001</v>
      </c>
      <c r="BG11" s="37">
        <v>4071.7350000000001</v>
      </c>
      <c r="BH11" s="37">
        <v>4018.9180000000001</v>
      </c>
      <c r="BI11" s="37">
        <v>4161.4889999999996</v>
      </c>
      <c r="BJ11" s="37">
        <v>4124.7619999999997</v>
      </c>
      <c r="BK11" s="37">
        <v>4224.1809999999996</v>
      </c>
      <c r="BL11" s="37">
        <v>4166.4939999999997</v>
      </c>
      <c r="BM11" s="37">
        <v>4174.2179900000001</v>
      </c>
      <c r="BN11" s="37">
        <v>4132.3339999999998</v>
      </c>
      <c r="BO11" s="37">
        <v>4227.9390000000003</v>
      </c>
      <c r="BP11" s="37">
        <v>4338.8860000000004</v>
      </c>
      <c r="BQ11" s="37">
        <v>4461.4610000000002</v>
      </c>
      <c r="BR11" s="37">
        <v>4432.51</v>
      </c>
      <c r="BS11" s="37">
        <v>4470.2690000000002</v>
      </c>
      <c r="BT11" s="37">
        <v>4431.8540000000003</v>
      </c>
      <c r="BU11" s="37">
        <v>4491.5929999999998</v>
      </c>
      <c r="BV11" s="37">
        <v>4587.7920000000004</v>
      </c>
      <c r="BW11" s="37">
        <v>4799.6139999999996</v>
      </c>
      <c r="BX11" s="37">
        <v>4447.3710000000001</v>
      </c>
      <c r="BY11" s="37">
        <v>4671.0410000000002</v>
      </c>
      <c r="BZ11" s="37">
        <v>4801.8090000000002</v>
      </c>
      <c r="CA11" s="37">
        <v>4923.6090000000004</v>
      </c>
      <c r="CB11" s="37">
        <v>4792.0240000000003</v>
      </c>
      <c r="CC11" s="37">
        <v>4841.1369999999997</v>
      </c>
      <c r="CD11" s="37">
        <v>4813.027</v>
      </c>
      <c r="CE11" s="37">
        <v>4999.8869999999997</v>
      </c>
      <c r="CF11" s="37">
        <v>4809.5709999999999</v>
      </c>
      <c r="CG11" s="37">
        <v>4974.3940000000002</v>
      </c>
      <c r="CH11" s="37">
        <v>5038.01</v>
      </c>
      <c r="CI11" s="37">
        <v>5117.6279999999997</v>
      </c>
      <c r="CJ11" s="37">
        <v>4951.0630000000001</v>
      </c>
      <c r="CK11" s="37">
        <v>4949.9229999999998</v>
      </c>
      <c r="CL11" s="37">
        <v>5060.8440000000001</v>
      </c>
      <c r="CM11" s="37">
        <v>5028.174</v>
      </c>
      <c r="CN11" s="37">
        <v>4620.0619999999999</v>
      </c>
      <c r="CO11" s="37">
        <v>4834.915</v>
      </c>
      <c r="CP11" s="37">
        <v>4891.7068099999997</v>
      </c>
      <c r="CQ11" s="37">
        <v>5051.8710000000001</v>
      </c>
      <c r="CR11" s="37">
        <v>5117.4472347880001</v>
      </c>
      <c r="CS11" s="37">
        <v>5018.7139200000001</v>
      </c>
      <c r="CT11" s="37">
        <v>5530.4651800000001</v>
      </c>
      <c r="CU11" s="37">
        <v>5690.4941200000003</v>
      </c>
      <c r="CV11" s="37">
        <v>5100.1293800000003</v>
      </c>
      <c r="CW11" s="37">
        <v>5323.4332000000004</v>
      </c>
      <c r="CX11" s="37">
        <v>5380.0144099999998</v>
      </c>
      <c r="CY11" s="37">
        <v>5724.6866099999997</v>
      </c>
      <c r="CZ11" s="37">
        <v>5408.0410000000002</v>
      </c>
      <c r="DA11" s="37">
        <v>5019.1589999999997</v>
      </c>
      <c r="DB11" s="37">
        <v>4885.9143999999997</v>
      </c>
      <c r="DC11" s="37">
        <v>5162.4081100000003</v>
      </c>
      <c r="DD11" s="37">
        <v>4897.5316400000002</v>
      </c>
      <c r="DE11" s="37">
        <v>4950.3426200000004</v>
      </c>
      <c r="DF11" s="37">
        <v>5118.3275199999998</v>
      </c>
      <c r="DG11" s="37">
        <v>5130.9789199999996</v>
      </c>
      <c r="DH11" s="37">
        <v>5145.6825427968097</v>
      </c>
      <c r="DI11" s="37">
        <v>5155.3091677757502</v>
      </c>
      <c r="DJ11" s="37">
        <v>5149.1675841185797</v>
      </c>
      <c r="DK11" s="37">
        <v>5230.6676508952996</v>
      </c>
      <c r="DL11" s="37">
        <v>5085.8289999999997</v>
      </c>
      <c r="DM11" s="37">
        <v>5133.57</v>
      </c>
      <c r="DN11" s="37">
        <v>5077.37</v>
      </c>
      <c r="DO11" s="37">
        <v>5189.0020000000004</v>
      </c>
      <c r="DP11" s="37">
        <v>4947.3239999999996</v>
      </c>
      <c r="DQ11" s="37">
        <v>5065.9979999999996</v>
      </c>
      <c r="DR11" s="37">
        <v>4854.4390000000003</v>
      </c>
      <c r="DS11" s="37">
        <v>5194.0339999999997</v>
      </c>
      <c r="DT11" s="51">
        <v>4995.2569999999996</v>
      </c>
      <c r="DU11" s="51">
        <v>5059.3161849999997</v>
      </c>
      <c r="DV11" s="51">
        <v>4939.5785260422899</v>
      </c>
      <c r="DW11" s="51">
        <v>5245.0465042445703</v>
      </c>
      <c r="DX11" s="51">
        <v>5062.7219029999997</v>
      </c>
      <c r="DY11" s="51">
        <v>5203.5630419999998</v>
      </c>
      <c r="DZ11" s="51">
        <v>5182.4179979999999</v>
      </c>
      <c r="EA11" s="51">
        <v>5388.4387779999997</v>
      </c>
      <c r="EB11" s="51">
        <v>5062.6989999999996</v>
      </c>
      <c r="EC11" s="57">
        <v>5315.5290290000003</v>
      </c>
      <c r="ED11" s="57">
        <v>5173.088968</v>
      </c>
      <c r="EE11" s="57">
        <v>5072.7705729999998</v>
      </c>
      <c r="EF11" s="57">
        <v>4890.9893410000004</v>
      </c>
      <c r="EG11" s="57">
        <v>4976.6790000000001</v>
      </c>
      <c r="EH11" s="57">
        <v>4763.623028</v>
      </c>
      <c r="EI11" s="57">
        <v>4944.8828640000002</v>
      </c>
      <c r="EJ11" s="57">
        <v>4590.2033789999996</v>
      </c>
      <c r="EK11" s="57">
        <v>4671.9976999999999</v>
      </c>
      <c r="EL11" s="57">
        <v>4803.5128999999997</v>
      </c>
      <c r="EM11" s="57">
        <v>4736.7510000000002</v>
      </c>
      <c r="EN11" s="57">
        <v>4531.1885869999996</v>
      </c>
      <c r="EO11" s="57">
        <v>4618.3866600000001</v>
      </c>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row>
    <row r="12" spans="1:456" ht="20.100000000000001" customHeight="1">
      <c r="B12" s="23" t="s">
        <v>906</v>
      </c>
      <c r="F12" s="36" t="s">
        <v>118</v>
      </c>
      <c r="G12" s="28" t="s">
        <v>116</v>
      </c>
      <c r="H12" s="37">
        <v>303.32299999999998</v>
      </c>
      <c r="I12" s="37">
        <v>306.85399999999998</v>
      </c>
      <c r="J12" s="37">
        <v>311.85199999999998</v>
      </c>
      <c r="K12" s="37">
        <v>311.60000000000002</v>
      </c>
      <c r="L12" s="37">
        <v>303.709</v>
      </c>
      <c r="M12" s="37">
        <v>308.91899999999998</v>
      </c>
      <c r="N12" s="37">
        <v>311.72399999999999</v>
      </c>
      <c r="O12" s="37">
        <v>310.32799999999997</v>
      </c>
      <c r="P12" s="37">
        <v>305.76</v>
      </c>
      <c r="Q12" s="37">
        <v>306.53899999999999</v>
      </c>
      <c r="R12" s="37">
        <v>313.904</v>
      </c>
      <c r="S12" s="37">
        <v>318.52199999999999</v>
      </c>
      <c r="T12" s="37">
        <v>322.69200000000001</v>
      </c>
      <c r="U12" s="37">
        <v>350.87299999999999</v>
      </c>
      <c r="V12" s="37">
        <v>357.22399999999999</v>
      </c>
      <c r="W12" s="37">
        <v>357.20299999999997</v>
      </c>
      <c r="X12" s="37">
        <v>345.83199999999999</v>
      </c>
      <c r="Y12" s="37">
        <v>323.77800000000002</v>
      </c>
      <c r="Z12" s="37">
        <v>325.87099999999998</v>
      </c>
      <c r="AA12" s="37">
        <v>321.78100000000001</v>
      </c>
      <c r="AB12" s="37">
        <v>315.69299999999998</v>
      </c>
      <c r="AC12" s="37">
        <v>321.822</v>
      </c>
      <c r="AD12" s="37">
        <v>329.04899999999998</v>
      </c>
      <c r="AE12" s="37">
        <v>330.37700000000001</v>
      </c>
      <c r="AF12" s="37">
        <v>332.07400000000001</v>
      </c>
      <c r="AG12" s="37">
        <v>339.49099999999999</v>
      </c>
      <c r="AH12" s="37">
        <v>349.63600000000002</v>
      </c>
      <c r="AI12" s="37">
        <v>350.43200000000002</v>
      </c>
      <c r="AJ12" s="37">
        <v>341.49200000000002</v>
      </c>
      <c r="AK12" s="37">
        <v>352.995</v>
      </c>
      <c r="AL12" s="37">
        <v>390.82600000000002</v>
      </c>
      <c r="AM12" s="37">
        <v>409.52699999999999</v>
      </c>
      <c r="AN12" s="37">
        <v>390.17700000000002</v>
      </c>
      <c r="AO12" s="37">
        <v>398.33499999999998</v>
      </c>
      <c r="AP12" s="37">
        <v>414.286</v>
      </c>
      <c r="AQ12" s="37">
        <v>424.26299999999998</v>
      </c>
      <c r="AR12" s="37">
        <v>419.529</v>
      </c>
      <c r="AS12" s="37">
        <v>427.61900000000003</v>
      </c>
      <c r="AT12" s="37">
        <v>435.14699999999999</v>
      </c>
      <c r="AU12" s="37">
        <v>436.08800000000002</v>
      </c>
      <c r="AV12" s="37">
        <v>434.149</v>
      </c>
      <c r="AW12" s="37">
        <v>437.05900000000003</v>
      </c>
      <c r="AX12" s="37">
        <v>447.495</v>
      </c>
      <c r="AY12" s="37">
        <v>450.27499999999998</v>
      </c>
      <c r="AZ12" s="37">
        <v>440.37299999999999</v>
      </c>
      <c r="BA12" s="37">
        <v>450.00099999999998</v>
      </c>
      <c r="BB12" s="37">
        <v>455.07900000000001</v>
      </c>
      <c r="BC12" s="37">
        <v>451.60599999999999</v>
      </c>
      <c r="BD12" s="37">
        <v>445.13400000000001</v>
      </c>
      <c r="BE12" s="37">
        <v>456.69299999999998</v>
      </c>
      <c r="BF12" s="37">
        <v>465.81400000000002</v>
      </c>
      <c r="BG12" s="37">
        <v>468.34100000000001</v>
      </c>
      <c r="BH12" s="37">
        <v>457.96499999999997</v>
      </c>
      <c r="BI12" s="37">
        <v>462.60199999999998</v>
      </c>
      <c r="BJ12" s="37">
        <v>464.45798000000002</v>
      </c>
      <c r="BK12" s="37">
        <v>472.42446999999999</v>
      </c>
      <c r="BL12" s="37">
        <v>467.51774999999998</v>
      </c>
      <c r="BM12" s="37">
        <v>472.55339500000002</v>
      </c>
      <c r="BN12" s="37">
        <v>477.56084499999997</v>
      </c>
      <c r="BO12" s="37">
        <v>476.44761</v>
      </c>
      <c r="BP12" s="37">
        <v>461.23399999999998</v>
      </c>
      <c r="BQ12" s="37">
        <v>475.16800000000001</v>
      </c>
      <c r="BR12" s="37">
        <v>485.00200000000001</v>
      </c>
      <c r="BS12" s="37">
        <v>481.63600000000002</v>
      </c>
      <c r="BT12" s="37">
        <v>468.75400000000002</v>
      </c>
      <c r="BU12" s="37">
        <v>476.22800000000001</v>
      </c>
      <c r="BV12" s="37">
        <v>491.05200000000002</v>
      </c>
      <c r="BW12" s="37">
        <v>492.601</v>
      </c>
      <c r="BX12" s="37">
        <v>483.43700000000001</v>
      </c>
      <c r="BY12" s="37">
        <v>489.42099999999999</v>
      </c>
      <c r="BZ12" s="37">
        <v>493.18200000000002</v>
      </c>
      <c r="CA12" s="37">
        <v>493.97699999999998</v>
      </c>
      <c r="CB12" s="37">
        <v>485.64704399999999</v>
      </c>
      <c r="CC12" s="37">
        <v>491.20800000000003</v>
      </c>
      <c r="CD12" s="37">
        <v>497.64100000000002</v>
      </c>
      <c r="CE12" s="37">
        <v>499.096</v>
      </c>
      <c r="CF12" s="37">
        <v>484.79199999999997</v>
      </c>
      <c r="CG12" s="37">
        <v>492.02414900000002</v>
      </c>
      <c r="CH12" s="37">
        <v>482.15</v>
      </c>
      <c r="CI12" s="37">
        <v>484.10278299999999</v>
      </c>
      <c r="CJ12" s="37">
        <v>471.61503900000002</v>
      </c>
      <c r="CK12" s="37">
        <v>480.34319599999998</v>
      </c>
      <c r="CL12" s="37">
        <v>488.329948</v>
      </c>
      <c r="CM12" s="37">
        <v>487.633197</v>
      </c>
      <c r="CN12" s="37">
        <v>475.99822699999999</v>
      </c>
      <c r="CO12" s="37">
        <v>485.61309999999997</v>
      </c>
      <c r="CP12" s="37">
        <v>489.95412399999998</v>
      </c>
      <c r="CQ12" s="37">
        <v>493.293474</v>
      </c>
      <c r="CR12" s="37">
        <v>479.94874949402799</v>
      </c>
      <c r="CS12" s="37">
        <v>474.39479156562697</v>
      </c>
      <c r="CT12" s="37">
        <v>458.616780721319</v>
      </c>
      <c r="CU12" s="37">
        <v>451.22692065515002</v>
      </c>
      <c r="CV12" s="37">
        <v>436.75132098942402</v>
      </c>
      <c r="CW12" s="37">
        <v>441.84744391906099</v>
      </c>
      <c r="CX12" s="37">
        <v>449.74515024504802</v>
      </c>
      <c r="CY12" s="37">
        <v>449.06543489452298</v>
      </c>
      <c r="CZ12" s="37">
        <v>431.26541600000002</v>
      </c>
      <c r="DA12" s="37">
        <v>443.29487899999998</v>
      </c>
      <c r="DB12" s="37">
        <v>418.83631800000001</v>
      </c>
      <c r="DC12" s="37">
        <v>411.59389099999999</v>
      </c>
      <c r="DD12" s="37">
        <v>403.46161899999998</v>
      </c>
      <c r="DE12" s="37">
        <v>413.33520600000003</v>
      </c>
      <c r="DF12" s="37">
        <v>415.62663500000002</v>
      </c>
      <c r="DG12" s="37">
        <v>413.53919200000001</v>
      </c>
      <c r="DH12" s="37">
        <v>408.18944800000003</v>
      </c>
      <c r="DI12" s="37">
        <v>409.81673000000001</v>
      </c>
      <c r="DJ12" s="37">
        <v>416.80533200000002</v>
      </c>
      <c r="DK12" s="37">
        <v>399.09223600000001</v>
      </c>
      <c r="DL12" s="37">
        <v>348.05</v>
      </c>
      <c r="DM12" s="37">
        <v>354.90600000000001</v>
      </c>
      <c r="DN12" s="37">
        <v>389.26799999999997</v>
      </c>
      <c r="DO12" s="37">
        <v>395.1</v>
      </c>
      <c r="DP12" s="37">
        <v>387.43881099999999</v>
      </c>
      <c r="DQ12" s="37">
        <v>392.22300000000001</v>
      </c>
      <c r="DR12" s="37">
        <v>398.28908186928999</v>
      </c>
      <c r="DS12" s="37">
        <v>396.28944568918303</v>
      </c>
      <c r="DT12" s="51">
        <v>383.95667517361102</v>
      </c>
      <c r="DU12" s="51">
        <v>394.241548999369</v>
      </c>
      <c r="DV12" s="51">
        <v>397.01488398989898</v>
      </c>
      <c r="DW12" s="51">
        <v>394.37792349707502</v>
      </c>
      <c r="DX12" s="51">
        <v>388.42394462693602</v>
      </c>
      <c r="DY12" s="51">
        <v>392.40679999999998</v>
      </c>
      <c r="DZ12" s="51">
        <v>400.69953207441</v>
      </c>
      <c r="EA12" s="51">
        <v>401.41650676329999</v>
      </c>
      <c r="EB12" s="51">
        <v>389.16710399999999</v>
      </c>
      <c r="EC12" s="57">
        <v>387.87804944886301</v>
      </c>
      <c r="ED12" s="57">
        <v>389.61444058127103</v>
      </c>
      <c r="EE12" s="57">
        <v>391.86932506586697</v>
      </c>
      <c r="EF12" s="57">
        <v>381.29881520968001</v>
      </c>
      <c r="EG12" s="57">
        <v>361.82948111830802</v>
      </c>
      <c r="EH12" s="57">
        <v>376.49007326233198</v>
      </c>
      <c r="EI12" s="57">
        <v>390.02756724473898</v>
      </c>
      <c r="EJ12" s="57">
        <v>383.61241000000001</v>
      </c>
      <c r="EK12" s="57">
        <v>381.59535</v>
      </c>
      <c r="EL12" s="57">
        <v>393.92496999999997</v>
      </c>
      <c r="EM12" s="57">
        <v>396.34100000000001</v>
      </c>
      <c r="EN12" s="57">
        <v>386.34213743085002</v>
      </c>
      <c r="EO12" s="57">
        <v>390.25</v>
      </c>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row>
    <row r="13" spans="1:456" ht="28.35" customHeight="1">
      <c r="B13" t="s">
        <v>906</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Q13" s="37"/>
      <c r="DR13" s="37"/>
      <c r="DS13" s="37"/>
      <c r="DT13" s="51"/>
      <c r="DU13" s="51"/>
      <c r="DW13" s="51"/>
      <c r="DX13" s="51"/>
      <c r="DY13" s="51"/>
      <c r="EA13" s="51"/>
      <c r="EB13" s="51"/>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row>
    <row r="14" spans="1:456" ht="20.100000000000001" customHeight="1">
      <c r="B14" s="23" t="s">
        <v>906</v>
      </c>
      <c r="F14" s="36" t="s">
        <v>438</v>
      </c>
      <c r="G14" s="28" t="s">
        <v>116</v>
      </c>
      <c r="H14" s="37">
        <v>71.352249999999998</v>
      </c>
      <c r="I14" s="37">
        <v>84.686250000000001</v>
      </c>
      <c r="J14" s="37">
        <v>92.66225</v>
      </c>
      <c r="K14" s="37">
        <v>80.375249999999994</v>
      </c>
      <c r="L14" s="37">
        <v>75.475250000000003</v>
      </c>
      <c r="M14" s="37">
        <v>78.487250000000003</v>
      </c>
      <c r="N14" s="37">
        <v>94.156000000000006</v>
      </c>
      <c r="O14" s="37">
        <v>79.513999999999996</v>
      </c>
      <c r="P14" s="37">
        <v>83.19</v>
      </c>
      <c r="Q14" s="37">
        <v>84.346000000000004</v>
      </c>
      <c r="R14" s="37">
        <v>111.05042</v>
      </c>
      <c r="S14" s="37">
        <v>102.76335</v>
      </c>
      <c r="T14" s="37">
        <v>104.687703</v>
      </c>
      <c r="U14" s="37">
        <v>97.586179999999999</v>
      </c>
      <c r="V14" s="37">
        <v>117.856537</v>
      </c>
      <c r="W14" s="37">
        <v>101.821</v>
      </c>
      <c r="X14" s="37">
        <v>108.406373</v>
      </c>
      <c r="Y14" s="37">
        <v>100.715074</v>
      </c>
      <c r="Z14" s="37">
        <v>117.1769408</v>
      </c>
      <c r="AA14" s="37">
        <v>92.083060000000003</v>
      </c>
      <c r="AB14" s="37">
        <v>84.475144</v>
      </c>
      <c r="AC14" s="37">
        <v>74.852000000000004</v>
      </c>
      <c r="AD14" s="37">
        <v>97.7209</v>
      </c>
      <c r="AE14" s="37">
        <v>93.710899999999995</v>
      </c>
      <c r="AF14" s="37">
        <v>115.062</v>
      </c>
      <c r="AG14" s="37">
        <v>131.84533325999999</v>
      </c>
      <c r="AH14" s="37">
        <v>140.37799999999999</v>
      </c>
      <c r="AI14" s="37">
        <v>145.37100000000001</v>
      </c>
      <c r="AJ14" s="37">
        <v>127.03</v>
      </c>
      <c r="AK14" s="37">
        <v>133.893</v>
      </c>
      <c r="AL14" s="37">
        <v>144.4699</v>
      </c>
      <c r="AM14" s="37">
        <v>143.68</v>
      </c>
      <c r="AN14" s="37">
        <v>136.83699999999999</v>
      </c>
      <c r="AO14" s="37">
        <v>151.34299999999999</v>
      </c>
      <c r="AP14" s="37">
        <v>166.48099999999999</v>
      </c>
      <c r="AQ14" s="37">
        <v>163.26698999999999</v>
      </c>
      <c r="AR14" s="37">
        <v>168.79900000000001</v>
      </c>
      <c r="AS14" s="37">
        <v>189.3313</v>
      </c>
      <c r="AT14" s="37">
        <v>193.9932</v>
      </c>
      <c r="AU14" s="37">
        <v>185.72380000000001</v>
      </c>
      <c r="AV14" s="37">
        <v>195.07174599999999</v>
      </c>
      <c r="AW14" s="37">
        <v>218.32203999999999</v>
      </c>
      <c r="AX14" s="37">
        <v>207.03423000000001</v>
      </c>
      <c r="AY14" s="37">
        <v>218.4213</v>
      </c>
      <c r="AZ14" s="37">
        <v>221.19580999999999</v>
      </c>
      <c r="BA14" s="37">
        <v>228.405</v>
      </c>
      <c r="BB14" s="37">
        <v>226.12137000000001</v>
      </c>
      <c r="BC14" s="37">
        <v>222.61978999999999</v>
      </c>
      <c r="BD14" s="37">
        <v>226.68942999999999</v>
      </c>
      <c r="BE14" s="37">
        <v>206.501</v>
      </c>
      <c r="BF14" s="37">
        <v>218.64699999999999</v>
      </c>
      <c r="BG14" s="37">
        <v>220.44399999999999</v>
      </c>
      <c r="BH14" s="37">
        <v>208.91847999999999</v>
      </c>
      <c r="BI14" s="37">
        <v>235.61799999999999</v>
      </c>
      <c r="BJ14" s="37">
        <v>194.64287999999999</v>
      </c>
      <c r="BK14" s="37">
        <v>191.20839000000001</v>
      </c>
      <c r="BL14" s="37">
        <v>207.804</v>
      </c>
      <c r="BM14" s="37">
        <v>217.149</v>
      </c>
      <c r="BN14" s="37">
        <v>227.059</v>
      </c>
      <c r="BO14" s="37">
        <v>223.364</v>
      </c>
      <c r="BP14" s="37">
        <v>222.345</v>
      </c>
      <c r="BQ14" s="37">
        <v>222.256</v>
      </c>
      <c r="BR14" s="37">
        <v>234.59100000000001</v>
      </c>
      <c r="BS14" s="37">
        <v>249.02500000000001</v>
      </c>
      <c r="BT14" s="37">
        <v>218.80699999999999</v>
      </c>
      <c r="BU14" s="37">
        <v>233.893</v>
      </c>
      <c r="BV14" s="37">
        <v>215.76130000000001</v>
      </c>
      <c r="BW14" s="37">
        <v>210.41228280000001</v>
      </c>
      <c r="BX14" s="37">
        <v>219.76083259999999</v>
      </c>
      <c r="BY14" s="37">
        <v>212.625607</v>
      </c>
      <c r="BZ14" s="37">
        <v>196.0456547</v>
      </c>
      <c r="CA14" s="37">
        <v>234.10242521000001</v>
      </c>
      <c r="CB14" s="37">
        <v>201.34800000000001</v>
      </c>
      <c r="CC14" s="37">
        <v>215.37100000000001</v>
      </c>
      <c r="CD14" s="37">
        <v>234.76130000000001</v>
      </c>
      <c r="CE14" s="37">
        <v>227.45959999999999</v>
      </c>
      <c r="CF14" s="37">
        <v>198.07400000000001</v>
      </c>
      <c r="CG14" s="37">
        <v>229.8605</v>
      </c>
      <c r="CH14" s="37">
        <v>213.76249999999999</v>
      </c>
      <c r="CI14" s="37">
        <v>214.1951</v>
      </c>
      <c r="CJ14" s="37">
        <v>183.81399999999999</v>
      </c>
      <c r="CK14" s="37">
        <v>207.74100000000001</v>
      </c>
      <c r="CL14" s="37">
        <v>236.203</v>
      </c>
      <c r="CM14" s="37">
        <v>244.20500000000001</v>
      </c>
      <c r="CN14" s="37">
        <v>232.63900000000001</v>
      </c>
      <c r="CO14" s="37">
        <v>239.67599999999999</v>
      </c>
      <c r="CP14" s="37">
        <v>235.30799999999999</v>
      </c>
      <c r="CQ14" s="37">
        <v>253.02600000000001</v>
      </c>
      <c r="CR14" s="37">
        <v>214.51499999999999</v>
      </c>
      <c r="CS14" s="37">
        <v>227.911</v>
      </c>
      <c r="CT14" s="37">
        <v>237.19300000000001</v>
      </c>
      <c r="CU14" s="37">
        <v>241.77125000000001</v>
      </c>
      <c r="CV14" s="37">
        <v>249.53326530612199</v>
      </c>
      <c r="CW14" s="37">
        <v>242.94800000000001</v>
      </c>
      <c r="CX14" s="37">
        <v>245.328</v>
      </c>
      <c r="CY14" s="37">
        <v>263.19</v>
      </c>
      <c r="CZ14" s="37">
        <v>247.8745697</v>
      </c>
      <c r="DA14" s="37">
        <v>232.69791499999999</v>
      </c>
      <c r="DB14" s="37">
        <v>242.6649185</v>
      </c>
      <c r="DC14" s="37">
        <v>255.2962</v>
      </c>
      <c r="DD14" s="37">
        <v>244.33600000000001</v>
      </c>
      <c r="DE14" s="37">
        <v>240.78299999999999</v>
      </c>
      <c r="DF14" s="37">
        <v>251.03052805618299</v>
      </c>
      <c r="DG14" s="37">
        <v>259.731523478177</v>
      </c>
      <c r="DH14" s="37">
        <v>237.04606999999999</v>
      </c>
      <c r="DI14" s="37">
        <v>241.77</v>
      </c>
      <c r="DJ14" s="37">
        <v>226.93899999999999</v>
      </c>
      <c r="DK14" s="37">
        <v>241.79992999999999</v>
      </c>
      <c r="DL14" s="37">
        <v>225.36841405800001</v>
      </c>
      <c r="DM14" s="37">
        <v>216.47817333333299</v>
      </c>
      <c r="DN14" s="37">
        <v>201.30203133333299</v>
      </c>
      <c r="DO14" s="37">
        <v>205.97235493333301</v>
      </c>
      <c r="DP14" s="37">
        <v>231.90186825499799</v>
      </c>
      <c r="DQ14" s="37">
        <v>228.79531090262799</v>
      </c>
      <c r="DR14" s="37">
        <v>209.9200644</v>
      </c>
      <c r="DS14" s="37">
        <v>243.55099999999999</v>
      </c>
      <c r="DT14" s="51">
        <v>229.10729853038799</v>
      </c>
      <c r="DU14" s="51">
        <v>240.182405442956</v>
      </c>
      <c r="DV14" s="51">
        <v>222.48840530612199</v>
      </c>
      <c r="DW14" s="51">
        <v>233.379384617147</v>
      </c>
      <c r="DX14" s="51">
        <v>214.081709152744</v>
      </c>
      <c r="DY14" s="51">
        <v>230.53749186371101</v>
      </c>
      <c r="DZ14" s="51">
        <v>209.99662936003199</v>
      </c>
      <c r="EA14" s="51">
        <v>213.40309044840001</v>
      </c>
      <c r="EB14" s="51">
        <v>208.90184600402799</v>
      </c>
      <c r="EC14" s="57">
        <v>219.26039499999999</v>
      </c>
      <c r="ED14" s="57">
        <v>186.45739499999999</v>
      </c>
      <c r="EE14" s="57">
        <v>186.43239500000001</v>
      </c>
      <c r="EF14" s="57">
        <v>198.965405</v>
      </c>
      <c r="EG14" s="57">
        <v>208.92278899999999</v>
      </c>
      <c r="EH14" s="57">
        <v>200.35609099999999</v>
      </c>
      <c r="EI14" s="57">
        <v>218.026895</v>
      </c>
      <c r="EJ14" s="57">
        <v>189.73230000000001</v>
      </c>
      <c r="EK14" s="57">
        <v>195.44290161999999</v>
      </c>
      <c r="EL14" s="57">
        <v>193.31712451000001</v>
      </c>
      <c r="EM14" s="57">
        <v>199.81100000000001</v>
      </c>
      <c r="EN14" s="57">
        <v>192.922</v>
      </c>
      <c r="EO14" s="57">
        <v>208.62700000000001</v>
      </c>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row>
    <row r="15" spans="1:456" ht="20.100000000000001" customHeight="1">
      <c r="B15" s="23" t="s">
        <v>906</v>
      </c>
      <c r="F15" s="36" t="s">
        <v>439</v>
      </c>
      <c r="G15" s="28" t="s">
        <v>116</v>
      </c>
      <c r="H15" s="37">
        <v>56.2</v>
      </c>
      <c r="I15" s="37">
        <v>61</v>
      </c>
      <c r="J15" s="37">
        <v>60.2</v>
      </c>
      <c r="K15" s="37">
        <v>57.2</v>
      </c>
      <c r="L15" s="37">
        <v>55.8</v>
      </c>
      <c r="M15" s="37">
        <v>67.2</v>
      </c>
      <c r="N15" s="37">
        <v>66.099999999999994</v>
      </c>
      <c r="O15" s="37">
        <v>69.099999999999994</v>
      </c>
      <c r="P15" s="37">
        <v>72</v>
      </c>
      <c r="Q15" s="37">
        <v>77.099999999999994</v>
      </c>
      <c r="R15" s="37">
        <v>82.8</v>
      </c>
      <c r="S15" s="37">
        <v>83.5</v>
      </c>
      <c r="T15" s="37">
        <v>81.900000000000006</v>
      </c>
      <c r="U15" s="37">
        <v>93.3</v>
      </c>
      <c r="V15" s="37">
        <v>83.2</v>
      </c>
      <c r="W15" s="37">
        <v>85.9</v>
      </c>
      <c r="X15" s="37">
        <v>94.2</v>
      </c>
      <c r="Y15" s="37">
        <v>101.6</v>
      </c>
      <c r="Z15" s="37">
        <v>82.4</v>
      </c>
      <c r="AA15" s="37">
        <v>58.3</v>
      </c>
      <c r="AB15" s="37">
        <v>52.2</v>
      </c>
      <c r="AC15" s="37">
        <v>45.419361000000002</v>
      </c>
      <c r="AD15" s="37">
        <v>69.399765000000002</v>
      </c>
      <c r="AE15" s="37">
        <v>56.657586000000002</v>
      </c>
      <c r="AF15" s="37">
        <v>51.353160000000003</v>
      </c>
      <c r="AG15" s="37">
        <v>72.536004000000005</v>
      </c>
      <c r="AH15" s="37">
        <v>70.924170000000004</v>
      </c>
      <c r="AI15" s="37">
        <v>69.168008999999998</v>
      </c>
      <c r="AJ15" s="37">
        <v>49.954028999999998</v>
      </c>
      <c r="AK15" s="37">
        <v>62.082152999999998</v>
      </c>
      <c r="AL15" s="37">
        <v>59.697681000000003</v>
      </c>
      <c r="AM15" s="37">
        <v>43.955559000000001</v>
      </c>
      <c r="AN15" s="37">
        <v>54.955626000000002</v>
      </c>
      <c r="AO15" s="37">
        <v>64.563305999999997</v>
      </c>
      <c r="AP15" s="37">
        <v>36.702199999999998</v>
      </c>
      <c r="AQ15" s="37">
        <v>54.459200000000003</v>
      </c>
      <c r="AR15" s="37">
        <v>61.268900000000002</v>
      </c>
      <c r="AS15" s="37">
        <v>81.499799999999993</v>
      </c>
      <c r="AT15" s="37">
        <v>95.051599999999993</v>
      </c>
      <c r="AU15" s="37">
        <v>94.370500000000007</v>
      </c>
      <c r="AV15" s="37">
        <v>94.101900000000001</v>
      </c>
      <c r="AW15" s="37">
        <v>103.4126</v>
      </c>
      <c r="AX15" s="37">
        <v>83.958100000000002</v>
      </c>
      <c r="AY15" s="37">
        <v>108.8951</v>
      </c>
      <c r="AZ15" s="37">
        <v>105.3291</v>
      </c>
      <c r="BA15" s="37">
        <v>120.627</v>
      </c>
      <c r="BB15" s="37">
        <v>121.3552</v>
      </c>
      <c r="BC15" s="37">
        <v>108.05840000000001</v>
      </c>
      <c r="BD15" s="37">
        <v>119.31310000000001</v>
      </c>
      <c r="BE15" s="37">
        <v>107.5223</v>
      </c>
      <c r="BF15" s="37">
        <v>103.97239999999999</v>
      </c>
      <c r="BG15" s="37">
        <v>125.0652</v>
      </c>
      <c r="BH15" s="37">
        <v>116.88120000000001</v>
      </c>
      <c r="BI15" s="37">
        <v>122.8476</v>
      </c>
      <c r="BJ15" s="37">
        <v>95.057500000000005</v>
      </c>
      <c r="BK15" s="37">
        <v>83.631500000000003</v>
      </c>
      <c r="BL15" s="37">
        <v>101.9926</v>
      </c>
      <c r="BM15" s="37">
        <v>108.12350000000001</v>
      </c>
      <c r="BN15" s="37">
        <v>115.4196</v>
      </c>
      <c r="BO15" s="37">
        <v>114.3432</v>
      </c>
      <c r="BP15" s="37">
        <v>104.0595</v>
      </c>
      <c r="BQ15" s="37">
        <v>100.086</v>
      </c>
      <c r="BR15" s="37">
        <v>106.12</v>
      </c>
      <c r="BS15" s="37">
        <v>100.19499999999999</v>
      </c>
      <c r="BT15" s="37">
        <v>98.570999999999998</v>
      </c>
      <c r="BU15" s="37">
        <v>99.527000000000001</v>
      </c>
      <c r="BV15" s="37">
        <v>86.433000000000007</v>
      </c>
      <c r="BW15" s="37">
        <v>92.057000000000002</v>
      </c>
      <c r="BX15" s="37">
        <v>108.14</v>
      </c>
      <c r="BY15" s="37">
        <v>102.562</v>
      </c>
      <c r="BZ15" s="37">
        <v>79.873999999999995</v>
      </c>
      <c r="CA15" s="37">
        <v>107.995</v>
      </c>
      <c r="CB15" s="37">
        <v>88.191000000000003</v>
      </c>
      <c r="CC15" s="37">
        <v>119.121</v>
      </c>
      <c r="CD15" s="37">
        <v>120.408</v>
      </c>
      <c r="CE15" s="37">
        <v>122.039</v>
      </c>
      <c r="CF15" s="37">
        <v>101.23099999999999</v>
      </c>
      <c r="CG15" s="37">
        <v>115.126</v>
      </c>
      <c r="CH15" s="37">
        <v>107.943</v>
      </c>
      <c r="CI15" s="37">
        <v>97.819000000000003</v>
      </c>
      <c r="CJ15" s="37">
        <v>71.284999999999997</v>
      </c>
      <c r="CK15" s="37">
        <v>104.285</v>
      </c>
      <c r="CL15" s="37">
        <v>115.83499999999999</v>
      </c>
      <c r="CM15" s="37">
        <v>118.52800000000001</v>
      </c>
      <c r="CN15" s="37">
        <v>108.46899999999999</v>
      </c>
      <c r="CO15" s="37">
        <v>115.992</v>
      </c>
      <c r="CP15" s="37">
        <v>105.395</v>
      </c>
      <c r="CQ15" s="37">
        <v>112.334</v>
      </c>
      <c r="CR15" s="37">
        <v>115.35299999999999</v>
      </c>
      <c r="CS15" s="37">
        <v>116.15300000000001</v>
      </c>
      <c r="CT15" s="37">
        <v>97.245999999999995</v>
      </c>
      <c r="CU15" s="37">
        <v>93.646000000000001</v>
      </c>
      <c r="CV15" s="37">
        <v>114.73399999999999</v>
      </c>
      <c r="CW15" s="37">
        <v>111.76600000000001</v>
      </c>
      <c r="CX15" s="37">
        <v>96.3</v>
      </c>
      <c r="CY15" s="37">
        <v>122.72</v>
      </c>
      <c r="CZ15" s="37">
        <v>120.133</v>
      </c>
      <c r="DA15" s="37">
        <v>124.758</v>
      </c>
      <c r="DB15" s="37">
        <v>110.17700000000001</v>
      </c>
      <c r="DC15" s="37">
        <v>113.4</v>
      </c>
      <c r="DD15" s="37">
        <v>98.3</v>
      </c>
      <c r="DE15" s="37">
        <v>85.183999999999997</v>
      </c>
      <c r="DF15" s="37">
        <v>123.43600000000001</v>
      </c>
      <c r="DG15" s="37">
        <v>125.923</v>
      </c>
      <c r="DH15" s="37">
        <v>116.514</v>
      </c>
      <c r="DI15" s="37">
        <v>109.051</v>
      </c>
      <c r="DJ15" s="37">
        <v>107.53700000000001</v>
      </c>
      <c r="DK15" s="37">
        <v>112.1</v>
      </c>
      <c r="DL15" s="37">
        <v>89.024000000000001</v>
      </c>
      <c r="DM15" s="37">
        <v>110.602</v>
      </c>
      <c r="DN15" s="37">
        <v>88.26</v>
      </c>
      <c r="DO15" s="37">
        <v>71.945999999999998</v>
      </c>
      <c r="DP15" s="37">
        <v>83.256</v>
      </c>
      <c r="DQ15" s="37">
        <v>88.129000000000005</v>
      </c>
      <c r="DR15" s="37">
        <v>101.73399999999999</v>
      </c>
      <c r="DS15" s="37">
        <v>87.873999999999995</v>
      </c>
      <c r="DT15" s="51">
        <v>99.254999999999995</v>
      </c>
      <c r="DU15" s="51">
        <v>104.907</v>
      </c>
      <c r="DV15" s="51">
        <v>89.495000000000005</v>
      </c>
      <c r="DW15" s="51">
        <v>107.62</v>
      </c>
      <c r="DX15" s="51">
        <v>91.372</v>
      </c>
      <c r="DY15" s="51">
        <v>100.194</v>
      </c>
      <c r="DZ15" s="51">
        <v>108.389</v>
      </c>
      <c r="EA15" s="51">
        <v>99.337000000000003</v>
      </c>
      <c r="EB15" s="51">
        <v>114.75700000000001</v>
      </c>
      <c r="EC15" s="57">
        <v>106.3</v>
      </c>
      <c r="ED15" s="57">
        <v>94.7</v>
      </c>
      <c r="EE15" s="57">
        <v>66.099999999999994</v>
      </c>
      <c r="EF15" s="57">
        <v>85.7</v>
      </c>
      <c r="EG15" s="57">
        <v>92.7</v>
      </c>
      <c r="EH15" s="57">
        <v>101.3</v>
      </c>
      <c r="EI15" s="57">
        <v>110.6</v>
      </c>
      <c r="EJ15" s="57">
        <v>92.25</v>
      </c>
      <c r="EK15" s="57">
        <v>103.45</v>
      </c>
      <c r="EL15" s="57">
        <v>97.45</v>
      </c>
      <c r="EM15" s="57">
        <v>104</v>
      </c>
      <c r="EN15" s="57">
        <v>101.2</v>
      </c>
      <c r="EO15" s="57">
        <v>110.4</v>
      </c>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row>
    <row r="16" spans="1:456" ht="20.100000000000001" customHeight="1">
      <c r="B16" s="23" t="s">
        <v>906</v>
      </c>
      <c r="F16" s="36" t="s">
        <v>440</v>
      </c>
      <c r="G16" s="28" t="s">
        <v>116</v>
      </c>
      <c r="H16" s="37">
        <v>63.31</v>
      </c>
      <c r="I16" s="37">
        <v>65.953999999999994</v>
      </c>
      <c r="J16" s="37">
        <v>63.816000000000003</v>
      </c>
      <c r="K16" s="37">
        <v>61.954999999999998</v>
      </c>
      <c r="L16" s="37">
        <v>50.338999999999999</v>
      </c>
      <c r="M16" s="37">
        <v>65.924000000000007</v>
      </c>
      <c r="N16" s="37">
        <v>67.584999999999994</v>
      </c>
      <c r="O16" s="37">
        <v>71.775999999999996</v>
      </c>
      <c r="P16" s="37">
        <v>66.22</v>
      </c>
      <c r="Q16" s="37">
        <v>71.027000000000001</v>
      </c>
      <c r="R16" s="37">
        <v>83.698999999999998</v>
      </c>
      <c r="S16" s="37">
        <v>82.132000000000005</v>
      </c>
      <c r="T16" s="37">
        <v>70.722999999999999</v>
      </c>
      <c r="U16" s="37">
        <v>75.016999999999996</v>
      </c>
      <c r="V16" s="37">
        <v>83.65</v>
      </c>
      <c r="W16" s="37">
        <v>78.834000000000003</v>
      </c>
      <c r="X16" s="37">
        <v>81.363</v>
      </c>
      <c r="Y16" s="37">
        <v>86.927000000000007</v>
      </c>
      <c r="Z16" s="37">
        <v>86.081999999999994</v>
      </c>
      <c r="AA16" s="37">
        <v>64.007999999999996</v>
      </c>
      <c r="AB16" s="37">
        <v>69.153999999999996</v>
      </c>
      <c r="AC16" s="37">
        <v>53.716999999999999</v>
      </c>
      <c r="AD16" s="37">
        <v>81.593999999999994</v>
      </c>
      <c r="AE16" s="37">
        <v>66.731999999999999</v>
      </c>
      <c r="AF16" s="37">
        <v>61.276000000000003</v>
      </c>
      <c r="AG16" s="37">
        <v>84.317999999999998</v>
      </c>
      <c r="AH16" s="37">
        <v>84.82</v>
      </c>
      <c r="AI16" s="37">
        <v>83.936000000000007</v>
      </c>
      <c r="AJ16" s="37">
        <v>63.567</v>
      </c>
      <c r="AK16" s="37">
        <v>78.006</v>
      </c>
      <c r="AL16" s="37">
        <v>75.171999999999997</v>
      </c>
      <c r="AM16" s="37">
        <v>59.261000000000003</v>
      </c>
      <c r="AN16" s="37">
        <v>69.411000000000001</v>
      </c>
      <c r="AO16" s="37">
        <v>78.650000000000006</v>
      </c>
      <c r="AP16" s="37">
        <v>59.124000000000002</v>
      </c>
      <c r="AQ16" s="37">
        <v>71.606999999999999</v>
      </c>
      <c r="AR16" s="37">
        <v>75.552999999999997</v>
      </c>
      <c r="AS16" s="37">
        <v>100.03100000000001</v>
      </c>
      <c r="AT16" s="37">
        <v>119.44</v>
      </c>
      <c r="AU16" s="37">
        <v>116.89400000000001</v>
      </c>
      <c r="AV16" s="37">
        <v>114.143</v>
      </c>
      <c r="AW16" s="37">
        <v>126.46599999999999</v>
      </c>
      <c r="AX16" s="37">
        <v>116.1367</v>
      </c>
      <c r="AY16" s="37">
        <v>127.42700000000001</v>
      </c>
      <c r="AZ16" s="37">
        <v>132.607</v>
      </c>
      <c r="BA16" s="37">
        <v>141.23599999999999</v>
      </c>
      <c r="BB16" s="37">
        <v>147.084</v>
      </c>
      <c r="BC16" s="37">
        <v>137.107</v>
      </c>
      <c r="BD16" s="37">
        <v>140.02699999999999</v>
      </c>
      <c r="BE16" s="37">
        <v>136.733</v>
      </c>
      <c r="BF16" s="37">
        <v>123.134</v>
      </c>
      <c r="BG16" s="37">
        <v>142.673</v>
      </c>
      <c r="BH16" s="37">
        <v>127.239</v>
      </c>
      <c r="BI16" s="37">
        <v>143.99100000000001</v>
      </c>
      <c r="BJ16" s="37">
        <v>111.93638</v>
      </c>
      <c r="BK16" s="37">
        <v>100.67189</v>
      </c>
      <c r="BL16" s="37">
        <v>120.73099999999999</v>
      </c>
      <c r="BM16" s="37">
        <v>124.324</v>
      </c>
      <c r="BN16" s="37">
        <v>127.06100000000001</v>
      </c>
      <c r="BO16" s="37">
        <v>126.04300000000001</v>
      </c>
      <c r="BP16" s="37">
        <v>121.5</v>
      </c>
      <c r="BQ16" s="37">
        <v>111.375</v>
      </c>
      <c r="BR16" s="37">
        <v>120.846</v>
      </c>
      <c r="BS16" s="37">
        <v>114.631</v>
      </c>
      <c r="BT16" s="37">
        <v>112.6</v>
      </c>
      <c r="BU16" s="37">
        <v>113.349</v>
      </c>
      <c r="BV16" s="37">
        <v>98.283000000000001</v>
      </c>
      <c r="BW16" s="37">
        <v>104.708</v>
      </c>
      <c r="BX16" s="37">
        <v>119.077</v>
      </c>
      <c r="BY16" s="37">
        <v>112.804</v>
      </c>
      <c r="BZ16" s="37">
        <v>89.781000000000006</v>
      </c>
      <c r="CA16" s="37">
        <v>119.947</v>
      </c>
      <c r="CB16" s="37">
        <v>100.68300000000001</v>
      </c>
      <c r="CC16" s="37">
        <v>133.952</v>
      </c>
      <c r="CD16" s="37">
        <v>133.714</v>
      </c>
      <c r="CE16" s="37">
        <v>134.39099999999999</v>
      </c>
      <c r="CF16" s="37">
        <v>109.22499999999999</v>
      </c>
      <c r="CG16" s="37">
        <v>121.84050000000001</v>
      </c>
      <c r="CH16" s="37">
        <v>113.7595</v>
      </c>
      <c r="CI16" s="37">
        <v>100.6541</v>
      </c>
      <c r="CJ16" s="37">
        <v>72.984999999999999</v>
      </c>
      <c r="CK16" s="37">
        <v>108.08499999999999</v>
      </c>
      <c r="CL16" s="37">
        <v>120.035</v>
      </c>
      <c r="CM16" s="37">
        <v>123.22799999999999</v>
      </c>
      <c r="CN16" s="37">
        <v>117.19</v>
      </c>
      <c r="CO16" s="37">
        <v>124.803</v>
      </c>
      <c r="CP16" s="37">
        <v>113.923</v>
      </c>
      <c r="CQ16" s="37">
        <v>120.85899999999999</v>
      </c>
      <c r="CR16" s="37">
        <v>123.691</v>
      </c>
      <c r="CS16" s="37">
        <v>127.065</v>
      </c>
      <c r="CT16" s="37">
        <v>106.941</v>
      </c>
      <c r="CU16" s="37">
        <v>102.693</v>
      </c>
      <c r="CV16" s="37">
        <v>123.191</v>
      </c>
      <c r="CW16" s="37">
        <v>120.878</v>
      </c>
      <c r="CX16" s="37">
        <v>104.39100000000001</v>
      </c>
      <c r="CY16" s="37">
        <v>132.315</v>
      </c>
      <c r="CZ16" s="37">
        <v>128.303</v>
      </c>
      <c r="DA16" s="37">
        <v>135.125</v>
      </c>
      <c r="DB16" s="37">
        <v>121.93300000000001</v>
      </c>
      <c r="DC16" s="37">
        <v>125.89100000000001</v>
      </c>
      <c r="DD16" s="37">
        <v>107.95699999999999</v>
      </c>
      <c r="DE16" s="37">
        <v>94.438000000000002</v>
      </c>
      <c r="DF16" s="37">
        <v>134.80799999999999</v>
      </c>
      <c r="DG16" s="37">
        <v>137.76</v>
      </c>
      <c r="DH16" s="37">
        <v>124.521</v>
      </c>
      <c r="DI16" s="37">
        <v>116.71899999999999</v>
      </c>
      <c r="DJ16" s="37">
        <v>114.51300000000001</v>
      </c>
      <c r="DK16" s="37">
        <v>119.20099999999999</v>
      </c>
      <c r="DL16" s="37">
        <v>95.681200000000004</v>
      </c>
      <c r="DM16" s="37">
        <v>118.32684</v>
      </c>
      <c r="DN16" s="37">
        <v>95.328007999999997</v>
      </c>
      <c r="DO16" s="37">
        <v>76.912609599999996</v>
      </c>
      <c r="DP16" s="37">
        <v>92.244710999999995</v>
      </c>
      <c r="DQ16" s="37">
        <v>85.334710000000001</v>
      </c>
      <c r="DR16" s="37">
        <v>107.05349</v>
      </c>
      <c r="DS16" s="37">
        <v>94.463234</v>
      </c>
      <c r="DT16" s="51">
        <v>95.439982999999998</v>
      </c>
      <c r="DU16" s="51">
        <v>111.87378099999999</v>
      </c>
      <c r="DV16" s="51">
        <v>101.08499999999999</v>
      </c>
      <c r="DW16" s="51">
        <v>118.33985</v>
      </c>
      <c r="DX16" s="51">
        <v>97.248279999999994</v>
      </c>
      <c r="DY16" s="51">
        <v>103.96566</v>
      </c>
      <c r="DZ16" s="51">
        <v>119.005</v>
      </c>
      <c r="EA16" s="51">
        <v>109.778418</v>
      </c>
      <c r="EB16" s="51">
        <v>118.43548699999999</v>
      </c>
      <c r="EC16" s="57">
        <v>114.556</v>
      </c>
      <c r="ED16" s="57">
        <v>101.465</v>
      </c>
      <c r="EE16" s="57">
        <v>71.793999999999997</v>
      </c>
      <c r="EF16" s="57">
        <v>93.13</v>
      </c>
      <c r="EG16" s="57">
        <v>101.29900000000001</v>
      </c>
      <c r="EH16" s="57">
        <v>111.0363</v>
      </c>
      <c r="EI16" s="57">
        <v>123.2627</v>
      </c>
      <c r="EJ16" s="57">
        <v>103.518997</v>
      </c>
      <c r="EK16" s="57">
        <v>115.931</v>
      </c>
      <c r="EL16" s="57">
        <v>110.242</v>
      </c>
      <c r="EM16" s="57">
        <v>112.736</v>
      </c>
      <c r="EN16" s="57">
        <v>109.4226</v>
      </c>
      <c r="EO16" s="57">
        <v>118.79625</v>
      </c>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row>
    <row r="17" spans="2:456" ht="28.35" customHeight="1">
      <c r="B17" s="23" t="s">
        <v>906</v>
      </c>
      <c r="F17" s="27" t="s">
        <v>441</v>
      </c>
      <c r="G17" s="28" t="s">
        <v>126</v>
      </c>
      <c r="H17" s="37">
        <v>8214.3860000000004</v>
      </c>
      <c r="I17" s="37">
        <v>9810.0789999999997</v>
      </c>
      <c r="J17" s="37">
        <v>7834.6729999999998</v>
      </c>
      <c r="K17" s="37">
        <v>8802.7289999999994</v>
      </c>
      <c r="L17" s="37">
        <v>6793.4830000000002</v>
      </c>
      <c r="M17" s="37">
        <v>7319.9750000000004</v>
      </c>
      <c r="N17" s="37">
        <v>12346.859</v>
      </c>
      <c r="O17" s="37">
        <v>9496.4650000000001</v>
      </c>
      <c r="P17" s="37">
        <v>9775.8860000000004</v>
      </c>
      <c r="Q17" s="37">
        <v>9804.6329999999998</v>
      </c>
      <c r="R17" s="37">
        <v>12083.427</v>
      </c>
      <c r="S17" s="37">
        <v>8508.5280000000002</v>
      </c>
      <c r="T17" s="37">
        <v>11577.069</v>
      </c>
      <c r="U17" s="37">
        <v>10030.356</v>
      </c>
      <c r="V17" s="37">
        <v>12618.56</v>
      </c>
      <c r="W17" s="37">
        <v>7656.6189999999997</v>
      </c>
      <c r="X17" s="37">
        <v>11354.790999999999</v>
      </c>
      <c r="Y17" s="37">
        <v>8278.759</v>
      </c>
      <c r="Z17" s="37">
        <v>12863.879000000001</v>
      </c>
      <c r="AA17" s="37">
        <v>11291.668</v>
      </c>
      <c r="AB17" s="37">
        <v>10111.355</v>
      </c>
      <c r="AC17" s="37">
        <v>9323.8060000000005</v>
      </c>
      <c r="AD17" s="37">
        <v>9104.7970000000005</v>
      </c>
      <c r="AE17" s="37">
        <v>12152.451999999999</v>
      </c>
      <c r="AF17" s="37">
        <v>11473</v>
      </c>
      <c r="AG17" s="37">
        <v>9835</v>
      </c>
      <c r="AH17" s="37">
        <v>11235</v>
      </c>
      <c r="AI17" s="37">
        <v>9450</v>
      </c>
      <c r="AJ17" s="37">
        <v>7036</v>
      </c>
      <c r="AK17" s="37">
        <v>9399</v>
      </c>
      <c r="AL17" s="37">
        <v>10423</v>
      </c>
      <c r="AM17" s="37">
        <v>13317</v>
      </c>
      <c r="AN17" s="37">
        <v>9573</v>
      </c>
      <c r="AO17" s="37">
        <v>9733</v>
      </c>
      <c r="AP17" s="37">
        <v>12481</v>
      </c>
      <c r="AQ17" s="37">
        <v>9056</v>
      </c>
      <c r="AR17" s="37">
        <v>7123.6289999999999</v>
      </c>
      <c r="AS17" s="37">
        <v>7287.1139999999996</v>
      </c>
      <c r="AT17" s="37">
        <v>7921.259</v>
      </c>
      <c r="AU17" s="37">
        <v>7452.1880000000001</v>
      </c>
      <c r="AV17" s="37">
        <v>6727.0370000000003</v>
      </c>
      <c r="AW17" s="37">
        <v>7571.7749999999996</v>
      </c>
      <c r="AX17" s="37">
        <v>6791</v>
      </c>
      <c r="AY17" s="37">
        <v>5557</v>
      </c>
      <c r="AZ17" s="37">
        <v>5097</v>
      </c>
      <c r="BA17" s="37">
        <v>5029.5</v>
      </c>
      <c r="BB17" s="37">
        <v>8060</v>
      </c>
      <c r="BC17" s="37">
        <v>7989.75</v>
      </c>
      <c r="BD17" s="37">
        <v>6189</v>
      </c>
      <c r="BE17" s="37">
        <v>8437</v>
      </c>
      <c r="BF17" s="37">
        <v>9046</v>
      </c>
      <c r="BG17" s="37">
        <v>9976</v>
      </c>
      <c r="BH17" s="37">
        <v>6921</v>
      </c>
      <c r="BI17" s="37">
        <v>6063.3</v>
      </c>
      <c r="BJ17" s="37">
        <v>9721.7000000000007</v>
      </c>
      <c r="BK17" s="37">
        <v>8307</v>
      </c>
      <c r="BL17" s="37">
        <v>3612</v>
      </c>
      <c r="BM17" s="37">
        <v>2669</v>
      </c>
      <c r="BN17" s="37">
        <v>5328</v>
      </c>
      <c r="BO17" s="37">
        <v>9011</v>
      </c>
      <c r="BP17" s="37">
        <v>8658.2109999999993</v>
      </c>
      <c r="BQ17" s="37">
        <v>9473.9879999999994</v>
      </c>
      <c r="BR17" s="37">
        <v>6047.7129999999997</v>
      </c>
      <c r="BS17" s="37">
        <v>6522.8739999999998</v>
      </c>
      <c r="BT17" s="37">
        <v>5244.3828100000001</v>
      </c>
      <c r="BU17" s="37">
        <v>7538.6779999999999</v>
      </c>
      <c r="BV17" s="37">
        <v>8393.1749999999993</v>
      </c>
      <c r="BW17" s="37">
        <v>8132.0477300000002</v>
      </c>
      <c r="BX17" s="37">
        <v>3582.4580000000001</v>
      </c>
      <c r="BY17" s="37">
        <v>4524</v>
      </c>
      <c r="BZ17" s="37">
        <v>4979.8999999999996</v>
      </c>
      <c r="CA17" s="37">
        <v>6145.0926200000004</v>
      </c>
      <c r="CB17" s="37">
        <v>2277.0329999999999</v>
      </c>
      <c r="CC17" s="37">
        <v>3125.9810000000002</v>
      </c>
      <c r="CD17" s="37">
        <v>4839.1809999999996</v>
      </c>
      <c r="CE17" s="37">
        <v>5428.3810000000003</v>
      </c>
      <c r="CF17" s="37">
        <v>4448.6594999999998</v>
      </c>
      <c r="CG17" s="37">
        <v>452.65949999999998</v>
      </c>
      <c r="CH17" s="37">
        <v>2333.9270000000001</v>
      </c>
      <c r="CI17" s="37">
        <v>3559.4780000000001</v>
      </c>
      <c r="CJ17" s="37">
        <v>2572.6060000000002</v>
      </c>
      <c r="CK17" s="37">
        <v>2671.8240000000001</v>
      </c>
      <c r="CL17" s="37">
        <v>2470.348</v>
      </c>
      <c r="CM17" s="37">
        <v>2282.9740000000002</v>
      </c>
      <c r="CN17" s="37">
        <v>1666.654</v>
      </c>
      <c r="CO17" s="37">
        <v>1606.8810000000001</v>
      </c>
      <c r="CP17" s="37">
        <v>2334.6469999999999</v>
      </c>
      <c r="CQ17" s="37">
        <v>1953.3050000000001</v>
      </c>
      <c r="CR17" s="37">
        <v>2360.616</v>
      </c>
      <c r="CS17" s="37">
        <v>1724.2650000000001</v>
      </c>
      <c r="CT17" s="37">
        <v>2495.6799999999998</v>
      </c>
      <c r="CU17" s="37">
        <v>2045.4349999999999</v>
      </c>
      <c r="CV17" s="37">
        <v>2026.5450000000001</v>
      </c>
      <c r="CW17" s="37">
        <v>3162.8380000000002</v>
      </c>
      <c r="CX17" s="37">
        <v>3115.2150000000001</v>
      </c>
      <c r="CY17" s="37">
        <v>3177.1509999999998</v>
      </c>
      <c r="CZ17" s="37">
        <v>2483.2800000000002</v>
      </c>
      <c r="DA17" s="37">
        <v>2491.4430000000002</v>
      </c>
      <c r="DB17" s="37">
        <v>2480.5099999999902</v>
      </c>
      <c r="DC17" s="37">
        <v>1832.88499999999</v>
      </c>
      <c r="DD17" s="37">
        <v>3231.1579999999999</v>
      </c>
      <c r="DE17" s="37">
        <v>3447.6370000000002</v>
      </c>
      <c r="DF17" s="37">
        <v>3514</v>
      </c>
      <c r="DG17" s="37">
        <v>3368</v>
      </c>
      <c r="DH17" s="37">
        <v>3391</v>
      </c>
      <c r="DI17" s="37">
        <v>3489</v>
      </c>
      <c r="DJ17" s="37">
        <v>3494</v>
      </c>
      <c r="DK17" s="37">
        <v>3584</v>
      </c>
      <c r="DL17" s="37">
        <v>3016</v>
      </c>
      <c r="DM17" s="37">
        <v>3216</v>
      </c>
      <c r="DN17" s="37">
        <v>4757</v>
      </c>
      <c r="DO17" s="37">
        <v>6146</v>
      </c>
      <c r="DP17" s="37">
        <v>3551.0097999999998</v>
      </c>
      <c r="DQ17" s="37">
        <v>3476.02</v>
      </c>
      <c r="DR17" s="37">
        <v>3832.844118</v>
      </c>
      <c r="DS17" s="37">
        <v>3148.18</v>
      </c>
      <c r="DT17" s="51">
        <v>2786</v>
      </c>
      <c r="DU17" s="51">
        <v>3292</v>
      </c>
      <c r="DV17" s="51">
        <v>3558</v>
      </c>
      <c r="DW17" s="51">
        <v>2518.5439999999999</v>
      </c>
      <c r="DX17" s="51">
        <v>2250</v>
      </c>
      <c r="DY17" s="51">
        <v>2250</v>
      </c>
      <c r="DZ17" s="51">
        <v>3230</v>
      </c>
      <c r="EA17" s="51">
        <v>2250</v>
      </c>
      <c r="EB17" s="51">
        <v>0</v>
      </c>
      <c r="EC17" s="51">
        <v>0</v>
      </c>
      <c r="ED17" s="51">
        <v>0</v>
      </c>
      <c r="EE17" s="51">
        <v>0</v>
      </c>
      <c r="EF17" s="51">
        <v>0</v>
      </c>
      <c r="EG17" s="51">
        <v>0</v>
      </c>
      <c r="EH17" s="51">
        <v>0</v>
      </c>
      <c r="EI17" s="51">
        <v>0</v>
      </c>
      <c r="EJ17" s="51">
        <v>0</v>
      </c>
      <c r="EK17" s="51">
        <v>0</v>
      </c>
      <c r="EL17" s="51">
        <v>0</v>
      </c>
      <c r="EM17" s="51">
        <v>0</v>
      </c>
      <c r="EN17" s="51">
        <v>0</v>
      </c>
      <c r="EO17" s="51">
        <v>0</v>
      </c>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row>
    <row r="18" spans="2:456" ht="28.35" customHeight="1">
      <c r="B18" t="s">
        <v>906</v>
      </c>
      <c r="F18" s="27" t="s">
        <v>270</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Q18" s="37"/>
      <c r="DR18" s="37"/>
      <c r="DS18" s="37"/>
      <c r="DT18" s="51"/>
      <c r="DU18" s="51"/>
      <c r="DW18" s="51"/>
      <c r="DX18" s="51"/>
      <c r="DY18" s="51"/>
      <c r="EA18" s="51"/>
      <c r="EB18" s="51"/>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row>
    <row r="19" spans="2:456" ht="20.100000000000001" customHeight="1">
      <c r="B19" s="23" t="s">
        <v>906</v>
      </c>
      <c r="F19" s="36" t="s">
        <v>438</v>
      </c>
      <c r="G19" s="28" t="s">
        <v>120</v>
      </c>
      <c r="H19" s="37">
        <v>57.11</v>
      </c>
      <c r="I19" s="37">
        <v>59.387</v>
      </c>
      <c r="J19" s="37">
        <v>59.189</v>
      </c>
      <c r="K19" s="37">
        <v>68.412999999999997</v>
      </c>
      <c r="L19" s="37">
        <v>56.097999999999999</v>
      </c>
      <c r="M19" s="37">
        <v>58.06</v>
      </c>
      <c r="N19" s="37">
        <v>60.877000000000002</v>
      </c>
      <c r="O19" s="37">
        <v>61.241</v>
      </c>
      <c r="P19" s="37">
        <v>59.722999999999999</v>
      </c>
      <c r="Q19" s="37">
        <v>59.628999999999998</v>
      </c>
      <c r="R19" s="37">
        <v>61.758000000000003</v>
      </c>
      <c r="S19" s="37">
        <v>62.625999999999998</v>
      </c>
      <c r="T19" s="37">
        <v>53.858401399999998</v>
      </c>
      <c r="U19" s="37">
        <v>56.261735700000003</v>
      </c>
      <c r="V19" s="37">
        <v>57.450199400000002</v>
      </c>
      <c r="W19" s="37">
        <v>59.740850700000003</v>
      </c>
      <c r="X19" s="37">
        <v>58.621058599999998</v>
      </c>
      <c r="Y19" s="37">
        <v>60.807010699999999</v>
      </c>
      <c r="Z19" s="37">
        <v>58.683389900000002</v>
      </c>
      <c r="AA19" s="37">
        <v>58.805097799999999</v>
      </c>
      <c r="AB19" s="37">
        <v>55.681158199999999</v>
      </c>
      <c r="AC19" s="37">
        <v>58.511823200000002</v>
      </c>
      <c r="AD19" s="37">
        <v>60.3742369</v>
      </c>
      <c r="AE19" s="37">
        <v>61.831030300000002</v>
      </c>
      <c r="AF19" s="37">
        <v>66.385138699999999</v>
      </c>
      <c r="AG19" s="37">
        <v>69.806435300000004</v>
      </c>
      <c r="AH19" s="37">
        <v>68.077634200000006</v>
      </c>
      <c r="AI19" s="37">
        <v>72.460461373373903</v>
      </c>
      <c r="AJ19" s="37">
        <v>71.438650062595698</v>
      </c>
      <c r="AK19" s="37">
        <v>76.7546657076429</v>
      </c>
      <c r="AL19" s="37">
        <v>76.259470727743505</v>
      </c>
      <c r="AM19" s="37">
        <v>79.529378894738102</v>
      </c>
      <c r="AN19" s="37">
        <v>76.680580655194703</v>
      </c>
      <c r="AO19" s="37">
        <v>73.837003973468697</v>
      </c>
      <c r="AP19" s="37">
        <v>71.661755277870697</v>
      </c>
      <c r="AQ19" s="37">
        <v>77.440718443582199</v>
      </c>
      <c r="AR19" s="37">
        <v>71.313800720045407</v>
      </c>
      <c r="AS19" s="37">
        <v>71.314858238143799</v>
      </c>
      <c r="AT19" s="37">
        <v>73.1731352612303</v>
      </c>
      <c r="AU19" s="37">
        <v>73.663885865804005</v>
      </c>
      <c r="AV19" s="37">
        <v>68.183640459398305</v>
      </c>
      <c r="AW19" s="37">
        <v>74.865910701927604</v>
      </c>
      <c r="AX19" s="37">
        <v>72.936904380146601</v>
      </c>
      <c r="AY19" s="37">
        <v>74.927029027316706</v>
      </c>
      <c r="AZ19" s="37">
        <v>71.994313616323097</v>
      </c>
      <c r="BA19" s="37">
        <v>73.819278819312103</v>
      </c>
      <c r="BB19" s="37">
        <v>68.799147096102004</v>
      </c>
      <c r="BC19" s="37">
        <v>65.470702192017299</v>
      </c>
      <c r="BD19" s="37">
        <v>63.196540625024198</v>
      </c>
      <c r="BE19" s="37">
        <v>67.117786630171906</v>
      </c>
      <c r="BF19" s="37">
        <v>66.522590561651</v>
      </c>
      <c r="BG19" s="37">
        <v>69.374250320754598</v>
      </c>
      <c r="BH19" s="37">
        <v>66.338248811097003</v>
      </c>
      <c r="BI19" s="37">
        <v>73.571382367784295</v>
      </c>
      <c r="BJ19" s="37">
        <v>70.178789939056401</v>
      </c>
      <c r="BK19" s="37">
        <v>71.124565238303703</v>
      </c>
      <c r="BL19" s="37">
        <v>62.504677170668003</v>
      </c>
      <c r="BM19" s="37">
        <v>62.8040725191467</v>
      </c>
      <c r="BN19" s="37">
        <v>65.889847752963604</v>
      </c>
      <c r="BO19" s="37">
        <v>66.771664430856205</v>
      </c>
      <c r="BP19" s="37">
        <v>67.219216207969794</v>
      </c>
      <c r="BQ19" s="37">
        <v>65.256276764964596</v>
      </c>
      <c r="BR19" s="37">
        <v>63.772303013075302</v>
      </c>
      <c r="BS19" s="37">
        <v>65.870524731180296</v>
      </c>
      <c r="BT19" s="37">
        <v>59.581632730185198</v>
      </c>
      <c r="BU19" s="37">
        <v>60.155668040240101</v>
      </c>
      <c r="BV19" s="37">
        <v>61.745874621898501</v>
      </c>
      <c r="BW19" s="37">
        <v>65.375805494428604</v>
      </c>
      <c r="BX19" s="37">
        <v>61.2552795346921</v>
      </c>
      <c r="BY19" s="37">
        <v>62.384149001189698</v>
      </c>
      <c r="BZ19" s="37">
        <v>61.004212296758297</v>
      </c>
      <c r="CA19" s="37">
        <v>62.711476404127502</v>
      </c>
      <c r="CB19" s="37">
        <v>51.792695349253101</v>
      </c>
      <c r="CC19" s="37">
        <v>54.189933360807998</v>
      </c>
      <c r="CD19" s="37">
        <v>55.112960039812499</v>
      </c>
      <c r="CE19" s="37">
        <v>54.090713280405602</v>
      </c>
      <c r="CF19" s="37">
        <v>53.450821520493299</v>
      </c>
      <c r="CG19" s="37">
        <v>55.182081288928003</v>
      </c>
      <c r="CH19" s="37">
        <v>54.134942419694703</v>
      </c>
      <c r="CI19" s="37">
        <v>60.735721561705397</v>
      </c>
      <c r="CJ19" s="37">
        <v>56.983865073132002</v>
      </c>
      <c r="CK19" s="37">
        <v>62.8906013079011</v>
      </c>
      <c r="CL19" s="37">
        <v>63.5226549924963</v>
      </c>
      <c r="CM19" s="37">
        <v>65.457291042977204</v>
      </c>
      <c r="CN19" s="37">
        <v>61.012355854840102</v>
      </c>
      <c r="CO19" s="37">
        <v>63.683317452047902</v>
      </c>
      <c r="CP19" s="37">
        <v>62.8113470960105</v>
      </c>
      <c r="CQ19" s="37">
        <v>61.9252272497531</v>
      </c>
      <c r="CR19" s="37">
        <v>59.1085277948415</v>
      </c>
      <c r="CS19" s="37">
        <v>60.493549917187003</v>
      </c>
      <c r="CT19" s="37">
        <v>58.006438419010401</v>
      </c>
      <c r="CU19" s="37">
        <v>62.462228719392201</v>
      </c>
      <c r="CV19" s="37">
        <v>60.673172476536301</v>
      </c>
      <c r="CW19" s="37">
        <v>63.694746930960399</v>
      </c>
      <c r="CX19" s="37">
        <v>66.200980277805897</v>
      </c>
      <c r="CY19" s="37">
        <v>70.144180026356295</v>
      </c>
      <c r="CZ19" s="37">
        <v>64.971698736025004</v>
      </c>
      <c r="DA19" s="37">
        <v>68.990682222672504</v>
      </c>
      <c r="DB19" s="37">
        <v>67.942396367114299</v>
      </c>
      <c r="DC19" s="37">
        <v>69.951027581005107</v>
      </c>
      <c r="DD19" s="37">
        <v>66.321438846683193</v>
      </c>
      <c r="DE19" s="37">
        <v>68.311905632061496</v>
      </c>
      <c r="DF19" s="37">
        <v>70.166403583120101</v>
      </c>
      <c r="DG19" s="37">
        <v>72.572443877669997</v>
      </c>
      <c r="DH19" s="37">
        <v>68.465059135478995</v>
      </c>
      <c r="DI19" s="37">
        <v>72.722238205951697</v>
      </c>
      <c r="DJ19" s="37">
        <v>72.159104634676694</v>
      </c>
      <c r="DK19" s="37">
        <v>74.092123304536699</v>
      </c>
      <c r="DL19" s="37">
        <v>68.093209334152405</v>
      </c>
      <c r="DM19" s="37">
        <v>72.690101060369201</v>
      </c>
      <c r="DN19" s="37">
        <v>71.599014538281907</v>
      </c>
      <c r="DO19" s="37">
        <v>76.311626219191396</v>
      </c>
      <c r="DP19" s="37">
        <v>71.665108901036504</v>
      </c>
      <c r="DQ19" s="37">
        <v>79.469339906534103</v>
      </c>
      <c r="DR19" s="37">
        <v>79.330649518285</v>
      </c>
      <c r="DS19" s="37">
        <v>79.235161854700095</v>
      </c>
      <c r="DT19" s="51">
        <v>78.239240142142904</v>
      </c>
      <c r="DU19" s="51">
        <v>81.932404376258702</v>
      </c>
      <c r="DV19" s="51">
        <v>78.203253423326004</v>
      </c>
      <c r="DW19" s="51">
        <v>87.197475953127096</v>
      </c>
      <c r="DX19" s="51">
        <v>77.538741254169807</v>
      </c>
      <c r="DY19" s="51">
        <v>86.532225076475697</v>
      </c>
      <c r="DZ19" s="51">
        <v>80.830245017612299</v>
      </c>
      <c r="EA19" s="51">
        <v>83.050348747696404</v>
      </c>
      <c r="EB19" s="51">
        <v>73.572679486481604</v>
      </c>
      <c r="EC19" s="57">
        <v>80.506265794732599</v>
      </c>
      <c r="ED19" s="57">
        <v>75.130137436186402</v>
      </c>
      <c r="EE19" s="57">
        <v>78.368119717269394</v>
      </c>
      <c r="EF19" s="57">
        <v>72.286448994191403</v>
      </c>
      <c r="EG19" s="57">
        <v>78.900390229987295</v>
      </c>
      <c r="EH19" s="57">
        <v>74.429150175345796</v>
      </c>
      <c r="EI19" s="57">
        <v>77.170734741802306</v>
      </c>
      <c r="EJ19" s="57">
        <v>71.339455533696693</v>
      </c>
      <c r="EK19" s="57">
        <v>77.685203300078499</v>
      </c>
      <c r="EL19" s="57">
        <v>72.386865003149197</v>
      </c>
      <c r="EM19" s="57">
        <v>74.6418046235313</v>
      </c>
      <c r="EN19" s="57">
        <v>68.558618383707994</v>
      </c>
      <c r="EO19" s="57">
        <v>72.703840501388001</v>
      </c>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row>
    <row r="20" spans="2:456" ht="20.100000000000001" customHeight="1">
      <c r="B20" s="23" t="s">
        <v>906</v>
      </c>
      <c r="F20" s="36" t="s">
        <v>123</v>
      </c>
      <c r="G20" s="28" t="s">
        <v>120</v>
      </c>
      <c r="H20" s="37">
        <v>57.826000000000001</v>
      </c>
      <c r="I20" s="37">
        <v>61.55</v>
      </c>
      <c r="J20" s="37">
        <v>58.289000000000001</v>
      </c>
      <c r="K20" s="37">
        <v>71.787999999999997</v>
      </c>
      <c r="L20" s="37">
        <v>57.304000000000002</v>
      </c>
      <c r="M20" s="37">
        <v>67.936999999999998</v>
      </c>
      <c r="N20" s="37">
        <v>66.567999999999998</v>
      </c>
      <c r="O20" s="37">
        <v>69.831000000000003</v>
      </c>
      <c r="P20" s="37">
        <v>73.072999999999993</v>
      </c>
      <c r="Q20" s="37">
        <v>72.363</v>
      </c>
      <c r="R20" s="37">
        <v>75.608000000000004</v>
      </c>
      <c r="S20" s="37">
        <v>69.504999999999995</v>
      </c>
      <c r="T20" s="37">
        <v>69.676000000000002</v>
      </c>
      <c r="U20" s="37">
        <v>73.399000000000001</v>
      </c>
      <c r="V20" s="37">
        <v>80.212000000000003</v>
      </c>
      <c r="W20" s="37">
        <v>73.549000000000007</v>
      </c>
      <c r="X20" s="37">
        <v>74.878</v>
      </c>
      <c r="Y20" s="37">
        <v>78.697000000000003</v>
      </c>
      <c r="Z20" s="37">
        <v>77.846000000000004</v>
      </c>
      <c r="AA20" s="37">
        <v>71.191000000000003</v>
      </c>
      <c r="AB20" s="37">
        <v>73.994</v>
      </c>
      <c r="AC20" s="37">
        <v>73.593000000000004</v>
      </c>
      <c r="AD20" s="37">
        <v>75.094999999999999</v>
      </c>
      <c r="AE20" s="37">
        <v>75.069000000000003</v>
      </c>
      <c r="AF20" s="37">
        <v>84.600999999999999</v>
      </c>
      <c r="AG20" s="37">
        <v>83.186000000000007</v>
      </c>
      <c r="AH20" s="37">
        <v>80.635000000000005</v>
      </c>
      <c r="AI20" s="37">
        <v>80.789000000000001</v>
      </c>
      <c r="AJ20" s="37">
        <v>84.936000000000007</v>
      </c>
      <c r="AK20" s="37">
        <v>80.120999999999995</v>
      </c>
      <c r="AL20" s="37">
        <v>85.099000000000004</v>
      </c>
      <c r="AM20" s="37">
        <v>91.582999999999998</v>
      </c>
      <c r="AN20" s="37">
        <v>82.683999999999997</v>
      </c>
      <c r="AO20" s="37">
        <v>88.847999999999999</v>
      </c>
      <c r="AP20" s="37">
        <v>130.75200000000001</v>
      </c>
      <c r="AQ20" s="37">
        <v>105.907</v>
      </c>
      <c r="AR20" s="37">
        <v>96.332999999999998</v>
      </c>
      <c r="AS20" s="37">
        <v>85.757999999999996</v>
      </c>
      <c r="AT20" s="37">
        <v>78.334000000000003</v>
      </c>
      <c r="AU20" s="37">
        <v>115.354</v>
      </c>
      <c r="AV20" s="37">
        <v>88.48</v>
      </c>
      <c r="AW20" s="37">
        <v>100.798</v>
      </c>
      <c r="AX20" s="37">
        <v>78.338999999999999</v>
      </c>
      <c r="AY20" s="37">
        <v>81.650000000000006</v>
      </c>
      <c r="AZ20" s="37">
        <v>92.111999999999995</v>
      </c>
      <c r="BA20" s="37">
        <v>108.467</v>
      </c>
      <c r="BB20" s="37">
        <v>84.674999999999997</v>
      </c>
      <c r="BC20" s="37">
        <v>87.828446999999997</v>
      </c>
      <c r="BD20" s="37">
        <v>85.957299000000006</v>
      </c>
      <c r="BE20" s="37">
        <v>87.650710000000004</v>
      </c>
      <c r="BF20" s="37">
        <v>83.752774000000002</v>
      </c>
      <c r="BG20" s="37">
        <v>91.935282000000001</v>
      </c>
      <c r="BH20" s="37">
        <v>114.207579</v>
      </c>
      <c r="BI20" s="37">
        <v>96.245322999999999</v>
      </c>
      <c r="BJ20" s="37">
        <v>100.963544</v>
      </c>
      <c r="BK20" s="37">
        <v>99.910495999999995</v>
      </c>
      <c r="BL20" s="37">
        <v>102.890047</v>
      </c>
      <c r="BM20" s="37">
        <v>92.771456000000001</v>
      </c>
      <c r="BN20" s="37">
        <v>87.574467999999996</v>
      </c>
      <c r="BO20" s="37">
        <v>87.011105999999998</v>
      </c>
      <c r="BP20" s="37">
        <v>86.631941999999995</v>
      </c>
      <c r="BQ20" s="37">
        <v>84.179608999999999</v>
      </c>
      <c r="BR20" s="37">
        <v>82.057665999999998</v>
      </c>
      <c r="BS20" s="37">
        <v>88.216164000000006</v>
      </c>
      <c r="BT20" s="37">
        <v>99.462080999999998</v>
      </c>
      <c r="BU20" s="37">
        <v>110.429654</v>
      </c>
      <c r="BV20" s="37">
        <v>82.811193000000003</v>
      </c>
      <c r="BW20" s="37">
        <v>86.646114999999995</v>
      </c>
      <c r="BX20" s="37">
        <v>91.777422000000001</v>
      </c>
      <c r="BY20" s="37">
        <v>99.163931000000005</v>
      </c>
      <c r="BZ20" s="37">
        <v>84.076031</v>
      </c>
      <c r="CA20" s="37">
        <v>99.837980000000002</v>
      </c>
      <c r="CB20" s="37">
        <v>98.580912999999995</v>
      </c>
      <c r="CC20" s="37">
        <v>81.070875999999998</v>
      </c>
      <c r="CD20" s="37">
        <v>92.403764699999996</v>
      </c>
      <c r="CE20" s="37">
        <v>88.843014100000005</v>
      </c>
      <c r="CF20" s="37">
        <v>129.16733689424601</v>
      </c>
      <c r="CG20" s="37">
        <v>75.894294130637604</v>
      </c>
      <c r="CH20" s="37">
        <v>86.849955684027606</v>
      </c>
      <c r="CI20" s="37">
        <v>87.353667892050098</v>
      </c>
      <c r="CJ20" s="37">
        <v>77.261580150145306</v>
      </c>
      <c r="CK20" s="37">
        <v>104.296943138179</v>
      </c>
      <c r="CL20" s="37">
        <v>78.603283210587804</v>
      </c>
      <c r="CM20" s="37">
        <v>90.202048709207105</v>
      </c>
      <c r="CN20" s="37">
        <v>77.5739729644162</v>
      </c>
      <c r="CO20" s="37">
        <v>74.687495371391194</v>
      </c>
      <c r="CP20" s="37">
        <v>80.620094736460601</v>
      </c>
      <c r="CQ20" s="37">
        <v>86.307271723560504</v>
      </c>
      <c r="CR20" s="37">
        <v>77.450687910227899</v>
      </c>
      <c r="CS20" s="37">
        <v>77.073005160397997</v>
      </c>
      <c r="CT20" s="37">
        <v>78.4090718155894</v>
      </c>
      <c r="CU20" s="37">
        <v>75.546377910672405</v>
      </c>
      <c r="CV20" s="37">
        <v>71.691283260335894</v>
      </c>
      <c r="CW20" s="37">
        <v>76.232865372189096</v>
      </c>
      <c r="CX20" s="37">
        <v>77.296991969080594</v>
      </c>
      <c r="CY20" s="37">
        <v>81.323724396614494</v>
      </c>
      <c r="CZ20" s="37">
        <v>75.866556540784799</v>
      </c>
      <c r="DA20" s="37">
        <v>74.368145347689094</v>
      </c>
      <c r="DB20" s="37">
        <v>74.739439969556003</v>
      </c>
      <c r="DC20" s="37">
        <v>78.525939685442594</v>
      </c>
      <c r="DD20" s="37">
        <v>71.317863133546297</v>
      </c>
      <c r="DE20" s="37">
        <v>75.810409614038704</v>
      </c>
      <c r="DF20" s="37">
        <v>76.374837837127203</v>
      </c>
      <c r="DG20" s="37">
        <v>78.768271534764295</v>
      </c>
      <c r="DH20" s="37">
        <v>84.234091000000006</v>
      </c>
      <c r="DI20" s="37">
        <v>86.687821999999997</v>
      </c>
      <c r="DJ20" s="37">
        <v>89.185367999999997</v>
      </c>
      <c r="DK20" s="37">
        <v>84.145224999999996</v>
      </c>
      <c r="DL20" s="37">
        <v>83.760461000000006</v>
      </c>
      <c r="DM20" s="37">
        <v>80.014084999999994</v>
      </c>
      <c r="DN20" s="37">
        <v>80.347571000000002</v>
      </c>
      <c r="DO20" s="37">
        <v>83.487351000000004</v>
      </c>
      <c r="DP20" s="37">
        <v>87.309442000000004</v>
      </c>
      <c r="DQ20" s="37">
        <v>92.765941999999995</v>
      </c>
      <c r="DR20" s="37">
        <v>85.859426999999997</v>
      </c>
      <c r="DS20" s="37">
        <v>76.771431000000007</v>
      </c>
      <c r="DT20" s="51">
        <v>79.514539999999997</v>
      </c>
      <c r="DU20" s="51">
        <v>75.371050999999994</v>
      </c>
      <c r="DV20" s="37">
        <v>90.470446999999993</v>
      </c>
      <c r="DW20" s="51">
        <v>78.352406999999999</v>
      </c>
      <c r="DX20" s="51">
        <v>78.120802999999995</v>
      </c>
      <c r="DY20" s="51">
        <v>81.103988000000001</v>
      </c>
      <c r="DZ20" s="37">
        <v>75.498591000000005</v>
      </c>
      <c r="EA20" s="51">
        <v>69.190427999999997</v>
      </c>
      <c r="EB20" s="51">
        <v>64.707628999999997</v>
      </c>
      <c r="EC20" s="51">
        <v>69.008656000000002</v>
      </c>
      <c r="ED20" s="51">
        <v>64.470512999999997</v>
      </c>
      <c r="EE20" s="51">
        <v>69.244687999999996</v>
      </c>
      <c r="EF20" s="51">
        <v>64.965665000000001</v>
      </c>
      <c r="EG20" s="51">
        <v>68.026567</v>
      </c>
      <c r="EH20" s="51">
        <v>64.362533999999997</v>
      </c>
      <c r="EI20" s="51">
        <v>60.65699</v>
      </c>
      <c r="EJ20" s="51">
        <v>61.998576</v>
      </c>
      <c r="EK20" s="51">
        <v>64.392386999999999</v>
      </c>
      <c r="EL20" s="51">
        <v>61.499710999999998</v>
      </c>
      <c r="EM20" s="51">
        <v>62.306320999999997</v>
      </c>
      <c r="EN20" s="51" t="s">
        <v>904</v>
      </c>
      <c r="EO20" s="51" t="s">
        <v>904</v>
      </c>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row>
    <row r="21" spans="2:456" ht="28.35" customHeight="1">
      <c r="B21" s="23" t="s">
        <v>906</v>
      </c>
      <c r="F21" s="27" t="s">
        <v>271</v>
      </c>
      <c r="G21" s="28" t="s">
        <v>116</v>
      </c>
      <c r="H21" s="37">
        <v>27451.077000000001</v>
      </c>
      <c r="I21" s="37">
        <v>27333.725999999999</v>
      </c>
      <c r="J21" s="37">
        <v>28364.002</v>
      </c>
      <c r="K21" s="37">
        <v>27358.672999999999</v>
      </c>
      <c r="L21" s="37">
        <v>27069.245999999999</v>
      </c>
      <c r="M21" s="37">
        <v>28622.542000000001</v>
      </c>
      <c r="N21" s="37">
        <v>29973.778999999999</v>
      </c>
      <c r="O21" s="37">
        <v>32006.263999999999</v>
      </c>
      <c r="P21" s="37">
        <v>26001.897000000001</v>
      </c>
      <c r="Q21" s="37">
        <v>27319.864000000001</v>
      </c>
      <c r="R21" s="37">
        <v>29569.32</v>
      </c>
      <c r="S21" s="37">
        <v>29223.77</v>
      </c>
      <c r="T21" s="37">
        <v>27902.067999999999</v>
      </c>
      <c r="U21" s="37">
        <v>29281.238000000001</v>
      </c>
      <c r="V21" s="37">
        <v>33222.839</v>
      </c>
      <c r="W21" s="37">
        <v>30285.807000000001</v>
      </c>
      <c r="X21" s="37">
        <v>28315.47</v>
      </c>
      <c r="Y21" s="37">
        <v>32481.696</v>
      </c>
      <c r="Z21" s="37">
        <v>33959.847999999998</v>
      </c>
      <c r="AA21" s="37">
        <v>34009.071000000004</v>
      </c>
      <c r="AB21" s="37">
        <v>33275.521000000001</v>
      </c>
      <c r="AC21" s="37">
        <v>35747.49</v>
      </c>
      <c r="AD21" s="37">
        <v>37745.964</v>
      </c>
      <c r="AE21" s="37">
        <v>36194.783000000003</v>
      </c>
      <c r="AF21" s="37">
        <v>36949.614500000003</v>
      </c>
      <c r="AG21" s="37">
        <v>36970.205600000001</v>
      </c>
      <c r="AH21" s="37">
        <v>39789.6564</v>
      </c>
      <c r="AI21" s="37">
        <v>38428.129399999998</v>
      </c>
      <c r="AJ21" s="37">
        <v>36491.258099999999</v>
      </c>
      <c r="AK21" s="37">
        <v>38635.511500000001</v>
      </c>
      <c r="AL21" s="37">
        <v>39464.189700000003</v>
      </c>
      <c r="AM21" s="37">
        <v>41695.496200000001</v>
      </c>
      <c r="AN21" s="37">
        <v>40272.7232</v>
      </c>
      <c r="AO21" s="37">
        <v>39713.304199999999</v>
      </c>
      <c r="AP21" s="37">
        <v>39739.442300000002</v>
      </c>
      <c r="AQ21" s="37">
        <v>41005.242700000003</v>
      </c>
      <c r="AR21" s="37">
        <v>36602.104800000001</v>
      </c>
      <c r="AS21" s="37">
        <v>36130.888400000003</v>
      </c>
      <c r="AT21" s="37">
        <v>40829.074000000001</v>
      </c>
      <c r="AU21" s="37">
        <v>37996.372732999997</v>
      </c>
      <c r="AV21" s="37">
        <v>38136.044541785399</v>
      </c>
      <c r="AW21" s="37">
        <v>42178.853209658701</v>
      </c>
      <c r="AX21" s="37">
        <v>45066.111337863797</v>
      </c>
      <c r="AY21" s="37">
        <v>44431.510377819402</v>
      </c>
      <c r="AZ21" s="37">
        <v>40482.323961988797</v>
      </c>
      <c r="BA21" s="37">
        <v>44075.074983007296</v>
      </c>
      <c r="BB21" s="37">
        <v>48123.453547595498</v>
      </c>
      <c r="BC21" s="37">
        <v>47952.855523301398</v>
      </c>
      <c r="BD21" s="37">
        <v>45081.8625594818</v>
      </c>
      <c r="BE21" s="37">
        <v>43418.203251481798</v>
      </c>
      <c r="BF21" s="37">
        <v>49559.689917128802</v>
      </c>
      <c r="BG21" s="37">
        <v>48528.832872246501</v>
      </c>
      <c r="BH21" s="37">
        <v>47720.247889746599</v>
      </c>
      <c r="BI21" s="37">
        <v>52710.107888511302</v>
      </c>
      <c r="BJ21" s="37">
        <v>53889.615373393703</v>
      </c>
      <c r="BK21" s="37">
        <v>57966.447672276103</v>
      </c>
      <c r="BL21" s="37">
        <v>52525.196432571203</v>
      </c>
      <c r="BM21" s="37">
        <v>57642.414572335903</v>
      </c>
      <c r="BN21" s="37">
        <v>60455.403428983002</v>
      </c>
      <c r="BO21" s="37">
        <v>62577.790550218298</v>
      </c>
      <c r="BP21" s="37">
        <v>61298.442241748096</v>
      </c>
      <c r="BQ21" s="37">
        <v>66778.377359395206</v>
      </c>
      <c r="BR21" s="37">
        <v>65992.512065277595</v>
      </c>
      <c r="BS21" s="37">
        <v>67027.834947630501</v>
      </c>
      <c r="BT21" s="37">
        <v>60400.275981772102</v>
      </c>
      <c r="BU21" s="37">
        <v>69645.990740280293</v>
      </c>
      <c r="BV21" s="37">
        <v>71840.241716864199</v>
      </c>
      <c r="BW21" s="37">
        <v>72281.822471893</v>
      </c>
      <c r="BX21" s="37">
        <v>67140.931790257702</v>
      </c>
      <c r="BY21" s="37">
        <v>75627.6596522779</v>
      </c>
      <c r="BZ21" s="37">
        <v>74038.8182121344</v>
      </c>
      <c r="CA21" s="37">
        <v>81567.079931499393</v>
      </c>
      <c r="CB21" s="37">
        <v>79694.778234315498</v>
      </c>
      <c r="CC21" s="37">
        <v>88701.881164945094</v>
      </c>
      <c r="CD21" s="37">
        <v>92722.405264216606</v>
      </c>
      <c r="CE21" s="37">
        <v>79285.833888876907</v>
      </c>
      <c r="CF21" s="37">
        <v>79738.175996411795</v>
      </c>
      <c r="CG21" s="37">
        <v>97805.337977275296</v>
      </c>
      <c r="CH21" s="37">
        <v>105698.928703232</v>
      </c>
      <c r="CI21" s="37">
        <v>107257.37783832601</v>
      </c>
      <c r="CJ21" s="37">
        <v>103198.475251759</v>
      </c>
      <c r="CK21" s="37">
        <v>105681.0571183</v>
      </c>
      <c r="CL21" s="37">
        <v>108705.32116426701</v>
      </c>
      <c r="CM21" s="37">
        <v>115090.326808285</v>
      </c>
      <c r="CN21" s="37">
        <v>103019.02475437699</v>
      </c>
      <c r="CO21" s="37">
        <v>119131.350359466</v>
      </c>
      <c r="CP21" s="37">
        <v>124703.901950637</v>
      </c>
      <c r="CQ21" s="37">
        <v>130322.741911384</v>
      </c>
      <c r="CR21" s="37">
        <v>118949.027732413</v>
      </c>
      <c r="CS21" s="37">
        <v>129526.094565728</v>
      </c>
      <c r="CT21" s="37">
        <v>132712.298186778</v>
      </c>
      <c r="CU21" s="37">
        <v>138168.907422663</v>
      </c>
      <c r="CV21" s="37">
        <v>133781.108010764</v>
      </c>
      <c r="CW21" s="37">
        <v>150790.356399913</v>
      </c>
      <c r="CX21" s="37">
        <v>158813.675318038</v>
      </c>
      <c r="CY21" s="37">
        <v>166344.55782385601</v>
      </c>
      <c r="CZ21" s="37">
        <v>162215.48428835499</v>
      </c>
      <c r="DA21" s="37">
        <v>192803.432858541</v>
      </c>
      <c r="DB21" s="37">
        <v>192937.86136783799</v>
      </c>
      <c r="DC21" s="37">
        <v>191725.46515167999</v>
      </c>
      <c r="DD21" s="37">
        <v>192456.81439599901</v>
      </c>
      <c r="DE21" s="37">
        <v>199135.22391359499</v>
      </c>
      <c r="DF21" s="37">
        <v>209933.52599197099</v>
      </c>
      <c r="DG21" s="37">
        <v>208356.19850881401</v>
      </c>
      <c r="DH21" s="37">
        <v>206670.621828809</v>
      </c>
      <c r="DI21" s="37">
        <v>211001.31365125399</v>
      </c>
      <c r="DJ21" s="37">
        <v>218336.35794479199</v>
      </c>
      <c r="DK21" s="37">
        <v>222017.34067228599</v>
      </c>
      <c r="DL21" s="37">
        <v>207123.71884170399</v>
      </c>
      <c r="DM21" s="37">
        <v>225234.920356594</v>
      </c>
      <c r="DN21" s="37">
        <v>222763.10067068899</v>
      </c>
      <c r="DO21" s="37">
        <v>229745.71518234699</v>
      </c>
      <c r="DP21" s="37">
        <v>216527.21833206501</v>
      </c>
      <c r="DQ21" s="37">
        <v>230741.49356625701</v>
      </c>
      <c r="DR21" s="37">
        <v>226178.741412123</v>
      </c>
      <c r="DS21" s="37">
        <v>230403.040238716</v>
      </c>
      <c r="DT21" s="51">
        <v>218328.29851382499</v>
      </c>
      <c r="DU21" s="51">
        <v>241632.22709234801</v>
      </c>
      <c r="DV21" s="51">
        <v>231207.81360916499</v>
      </c>
      <c r="DW21" s="51">
        <v>225877.24003230999</v>
      </c>
      <c r="DX21" s="51">
        <v>218718.71757109501</v>
      </c>
      <c r="DY21" s="51">
        <v>235334.67958757901</v>
      </c>
      <c r="DZ21" s="51">
        <v>229897.43130296801</v>
      </c>
      <c r="EA21" s="51">
        <v>234112.39419847701</v>
      </c>
      <c r="EB21" s="51">
        <v>219084.170123088</v>
      </c>
      <c r="EC21" s="57">
        <v>229304.68502028799</v>
      </c>
      <c r="ED21" s="57">
        <v>233090.789866626</v>
      </c>
      <c r="EE21" s="57">
        <v>240678.86698760101</v>
      </c>
      <c r="EF21" s="57">
        <v>219879.67548618201</v>
      </c>
      <c r="EG21" s="57">
        <v>235310.975485439</v>
      </c>
      <c r="EH21" s="57">
        <v>240492.63941896599</v>
      </c>
      <c r="EI21" s="57">
        <v>249283.10778391699</v>
      </c>
      <c r="EJ21" s="57">
        <v>227205.237346879</v>
      </c>
      <c r="EK21" s="57">
        <v>239547.42658824401</v>
      </c>
      <c r="EL21" s="57">
        <v>237225.359746923</v>
      </c>
      <c r="EM21" s="57">
        <v>248532.07353402799</v>
      </c>
      <c r="EN21" s="57">
        <v>224919.467971098</v>
      </c>
      <c r="EO21" s="57">
        <v>247510.855649709</v>
      </c>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row>
    <row r="22" spans="2:456" ht="28.35" customHeight="1">
      <c r="B22" t="s">
        <v>906</v>
      </c>
      <c r="F22" s="27" t="s">
        <v>134</v>
      </c>
      <c r="G22" s="28"/>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Q22" s="37"/>
      <c r="DR22" s="37"/>
      <c r="DS22" s="37"/>
      <c r="DT22" s="51"/>
      <c r="DU22" s="51"/>
      <c r="DW22" s="51"/>
      <c r="DX22" s="51"/>
      <c r="DY22" s="51"/>
      <c r="EA22" s="51"/>
      <c r="EB22" s="51"/>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row>
    <row r="23" spans="2:456" ht="20.100000000000001" customHeight="1">
      <c r="B23" s="23" t="s">
        <v>906</v>
      </c>
      <c r="F23" s="36" t="s">
        <v>438</v>
      </c>
      <c r="G23" s="28" t="s">
        <v>116</v>
      </c>
      <c r="H23" s="37">
        <v>135.845</v>
      </c>
      <c r="I23" s="37">
        <v>130.59700000000001</v>
      </c>
      <c r="J23" s="37">
        <v>161.316</v>
      </c>
      <c r="K23" s="37">
        <v>150.547</v>
      </c>
      <c r="L23" s="37">
        <v>137.85900000000001</v>
      </c>
      <c r="M23" s="37">
        <v>144.61000000000001</v>
      </c>
      <c r="N23" s="37">
        <v>164.148</v>
      </c>
      <c r="O23" s="37">
        <v>129.804</v>
      </c>
      <c r="P23" s="37">
        <v>131.0216015</v>
      </c>
      <c r="Q23" s="37">
        <v>150.01294799999999</v>
      </c>
      <c r="R23" s="37">
        <v>166.586298</v>
      </c>
      <c r="S23" s="37">
        <v>138.345787</v>
      </c>
      <c r="T23" s="37">
        <v>130.05672300000001</v>
      </c>
      <c r="U23" s="37">
        <v>130.12745000000001</v>
      </c>
      <c r="V23" s="37">
        <v>152.42352500000001</v>
      </c>
      <c r="W23" s="37">
        <v>127.74279799999999</v>
      </c>
      <c r="X23" s="37">
        <v>117.63164399999999</v>
      </c>
      <c r="Y23" s="37">
        <v>138.51442700000001</v>
      </c>
      <c r="Z23" s="37">
        <v>147.988</v>
      </c>
      <c r="AA23" s="37">
        <v>107.82865</v>
      </c>
      <c r="AB23" s="37">
        <v>105.2201</v>
      </c>
      <c r="AC23" s="37">
        <v>95.884</v>
      </c>
      <c r="AD23" s="37">
        <v>129.98183169999999</v>
      </c>
      <c r="AE23" s="37">
        <v>133.9177171</v>
      </c>
      <c r="AF23" s="37">
        <v>131.1102214</v>
      </c>
      <c r="AG23" s="37">
        <v>121.9096842</v>
      </c>
      <c r="AH23" s="37">
        <v>136.68112300000001</v>
      </c>
      <c r="AI23" s="37">
        <v>137.35118700000001</v>
      </c>
      <c r="AJ23" s="37">
        <v>120.594075</v>
      </c>
      <c r="AK23" s="37">
        <v>124.93200299999999</v>
      </c>
      <c r="AL23" s="37">
        <v>132.50753700000001</v>
      </c>
      <c r="AM23" s="37">
        <v>151.859095</v>
      </c>
      <c r="AN23" s="37">
        <v>141.42085710000001</v>
      </c>
      <c r="AO23" s="37">
        <v>148.86642850000001</v>
      </c>
      <c r="AP23" s="37">
        <v>175.398</v>
      </c>
      <c r="AQ23" s="37">
        <v>154.001</v>
      </c>
      <c r="AR23" s="37">
        <v>160.006</v>
      </c>
      <c r="AS23" s="37">
        <v>171.84399999999999</v>
      </c>
      <c r="AT23" s="37">
        <v>172.63399999999999</v>
      </c>
      <c r="AU23" s="37">
        <v>172.36500000000001</v>
      </c>
      <c r="AV23" s="37">
        <v>172.98079999999999</v>
      </c>
      <c r="AW23" s="37">
        <v>171.54949999999999</v>
      </c>
      <c r="AX23" s="37">
        <v>181.96</v>
      </c>
      <c r="AY23" s="37">
        <v>172.86199999999999</v>
      </c>
      <c r="AZ23" s="37">
        <v>172.6567</v>
      </c>
      <c r="BA23" s="37">
        <v>196.31899999999999</v>
      </c>
      <c r="BB23" s="37">
        <v>196.42500000000001</v>
      </c>
      <c r="BC23" s="37">
        <v>193.70365000000001</v>
      </c>
      <c r="BD23" s="37">
        <v>183.98500000000001</v>
      </c>
      <c r="BE23" s="37">
        <v>170.381</v>
      </c>
      <c r="BF23" s="37">
        <v>172.90799999999999</v>
      </c>
      <c r="BG23" s="37">
        <v>166.578</v>
      </c>
      <c r="BH23" s="37">
        <v>171.905</v>
      </c>
      <c r="BI23" s="37">
        <v>184.09100000000001</v>
      </c>
      <c r="BJ23" s="37">
        <v>169.601</v>
      </c>
      <c r="BK23" s="37">
        <v>162.13900000000001</v>
      </c>
      <c r="BL23" s="37">
        <v>169.791</v>
      </c>
      <c r="BM23" s="37">
        <v>176.07900000000001</v>
      </c>
      <c r="BN23" s="37">
        <v>163.983</v>
      </c>
      <c r="BO23" s="37">
        <v>163.73400000000001</v>
      </c>
      <c r="BP23" s="37">
        <v>180.846</v>
      </c>
      <c r="BQ23" s="37">
        <v>173.84399999999999</v>
      </c>
      <c r="BR23" s="37">
        <v>210.721</v>
      </c>
      <c r="BS23" s="37">
        <v>200.804</v>
      </c>
      <c r="BT23" s="37">
        <v>180.011</v>
      </c>
      <c r="BU23" s="37">
        <v>168.934</v>
      </c>
      <c r="BV23" s="37">
        <v>167.47499999999999</v>
      </c>
      <c r="BW23" s="37">
        <v>151.60300000000001</v>
      </c>
      <c r="BX23" s="37">
        <v>165.98</v>
      </c>
      <c r="BY23" s="37">
        <v>156.874</v>
      </c>
      <c r="BZ23" s="37">
        <v>158.15700000000001</v>
      </c>
      <c r="CA23" s="37">
        <v>159.637</v>
      </c>
      <c r="CB23" s="37">
        <v>169.12700000000001</v>
      </c>
      <c r="CC23" s="37">
        <v>153.851</v>
      </c>
      <c r="CD23" s="37">
        <v>160.58199999999999</v>
      </c>
      <c r="CE23" s="37">
        <v>166.26400000000001</v>
      </c>
      <c r="CF23" s="37">
        <v>119.39761150653</v>
      </c>
      <c r="CG23" s="37">
        <v>149.87299999999999</v>
      </c>
      <c r="CH23" s="37">
        <v>150.54942786000001</v>
      </c>
      <c r="CI23" s="37">
        <v>147.18700000000001</v>
      </c>
      <c r="CJ23" s="37">
        <v>147.15700000000001</v>
      </c>
      <c r="CK23" s="37">
        <v>172.076944658842</v>
      </c>
      <c r="CL23" s="37">
        <v>185.572285035151</v>
      </c>
      <c r="CM23" s="37">
        <v>206.56017221188301</v>
      </c>
      <c r="CN23" s="37">
        <v>140.03670150535501</v>
      </c>
      <c r="CO23" s="37">
        <v>164.345</v>
      </c>
      <c r="CP23" s="37">
        <v>156.91</v>
      </c>
      <c r="CQ23" s="37">
        <v>160.19499999999999</v>
      </c>
      <c r="CR23" s="37">
        <v>144.87173263044201</v>
      </c>
      <c r="CS23" s="37">
        <v>170.84732</v>
      </c>
      <c r="CT23" s="37">
        <v>158.05799999999999</v>
      </c>
      <c r="CU23" s="37">
        <v>146.821</v>
      </c>
      <c r="CV23" s="37">
        <v>146.375522507466</v>
      </c>
      <c r="CW23" s="37">
        <v>187.72905141944699</v>
      </c>
      <c r="CX23" s="37">
        <v>191.00953646178701</v>
      </c>
      <c r="CY23" s="37">
        <v>186.09583424667201</v>
      </c>
      <c r="CZ23" s="37">
        <v>176.353281067751</v>
      </c>
      <c r="DA23" s="37">
        <v>184.33</v>
      </c>
      <c r="DB23" s="37">
        <v>172.676314149766</v>
      </c>
      <c r="DC23" s="37">
        <v>194.59427684325399</v>
      </c>
      <c r="DD23" s="37">
        <v>160.85036972626401</v>
      </c>
      <c r="DE23" s="37">
        <v>171.68199999999999</v>
      </c>
      <c r="DF23" s="37">
        <v>180.03299999999999</v>
      </c>
      <c r="DG23" s="37">
        <v>140.923</v>
      </c>
      <c r="DH23" s="37">
        <v>112.416</v>
      </c>
      <c r="DI23" s="37">
        <v>108.343</v>
      </c>
      <c r="DJ23" s="37">
        <v>109.444</v>
      </c>
      <c r="DK23" s="37">
        <v>111.13500000000001</v>
      </c>
      <c r="DL23" s="37">
        <v>96.593999999999994</v>
      </c>
      <c r="DM23" s="37">
        <v>92.266000000000005</v>
      </c>
      <c r="DN23" s="37">
        <v>102.296972256704</v>
      </c>
      <c r="DO23" s="37">
        <v>104.033</v>
      </c>
      <c r="DP23" s="37">
        <v>94.27</v>
      </c>
      <c r="DQ23" s="37">
        <v>105.254</v>
      </c>
      <c r="DR23" s="37">
        <v>124.384</v>
      </c>
      <c r="DS23" s="37">
        <v>122.663</v>
      </c>
      <c r="DT23" s="51">
        <v>122.578</v>
      </c>
      <c r="DU23" s="51">
        <v>126.911</v>
      </c>
      <c r="DV23" s="51">
        <v>125.384384</v>
      </c>
      <c r="DW23" s="51">
        <v>126.11191934999999</v>
      </c>
      <c r="DX23" s="51">
        <v>116.43386975</v>
      </c>
      <c r="DY23" s="51">
        <v>122.608836</v>
      </c>
      <c r="DZ23" s="51">
        <v>123.002714261047</v>
      </c>
      <c r="EA23" s="51">
        <v>132.22519759716801</v>
      </c>
      <c r="EB23" s="51">
        <v>121.99812774999999</v>
      </c>
      <c r="EC23" s="57">
        <v>138.22687435</v>
      </c>
      <c r="ED23" s="57">
        <v>117.545</v>
      </c>
      <c r="EE23" s="57">
        <v>107.71668388827899</v>
      </c>
      <c r="EF23" s="57">
        <v>107.076009344573</v>
      </c>
      <c r="EG23" s="57">
        <v>101.288</v>
      </c>
      <c r="EH23" s="57">
        <v>118</v>
      </c>
      <c r="EI23" s="57">
        <v>111.461</v>
      </c>
      <c r="EJ23" s="57">
        <v>106.823333333333</v>
      </c>
      <c r="EK23" s="57">
        <v>114.74604861111099</v>
      </c>
      <c r="EL23" s="57">
        <v>121.887</v>
      </c>
      <c r="EM23" s="57">
        <v>128.785875</v>
      </c>
      <c r="EN23" s="57">
        <v>125.922875</v>
      </c>
      <c r="EO23" s="57">
        <v>125.922875</v>
      </c>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row>
    <row r="24" spans="2:456" ht="20.100000000000001" customHeight="1">
      <c r="B24" s="23" t="s">
        <v>906</v>
      </c>
      <c r="F24" s="36" t="s">
        <v>442</v>
      </c>
      <c r="G24" s="28" t="s">
        <v>116</v>
      </c>
      <c r="H24" s="37">
        <v>61.969000000000001</v>
      </c>
      <c r="I24" s="37">
        <v>41.965000000000003</v>
      </c>
      <c r="J24" s="37">
        <v>42.838999999999999</v>
      </c>
      <c r="K24" s="37">
        <v>46.786999999999999</v>
      </c>
      <c r="L24" s="37">
        <v>42.023000000000003</v>
      </c>
      <c r="M24" s="37">
        <v>48.008000000000003</v>
      </c>
      <c r="N24" s="37">
        <v>50.89</v>
      </c>
      <c r="O24" s="37">
        <v>44.189</v>
      </c>
      <c r="P24" s="37">
        <v>60.325000000000003</v>
      </c>
      <c r="Q24" s="37">
        <v>55.591999999999999</v>
      </c>
      <c r="R24" s="37">
        <v>59.884</v>
      </c>
      <c r="S24" s="37">
        <v>59.503999999999998</v>
      </c>
      <c r="T24" s="37">
        <v>61.893000000000001</v>
      </c>
      <c r="U24" s="37">
        <v>59.057000000000002</v>
      </c>
      <c r="V24" s="37">
        <v>51.12</v>
      </c>
      <c r="W24" s="37">
        <v>55.642000000000003</v>
      </c>
      <c r="X24" s="37">
        <v>57.738</v>
      </c>
      <c r="Y24" s="37">
        <v>44.012999999999998</v>
      </c>
      <c r="Z24" s="37">
        <v>55.216999999999999</v>
      </c>
      <c r="AA24" s="37">
        <v>42.338000000000001</v>
      </c>
      <c r="AB24" s="37">
        <v>52.084000000000003</v>
      </c>
      <c r="AC24" s="37">
        <v>27.597000000000001</v>
      </c>
      <c r="AD24" s="37">
        <v>48.89</v>
      </c>
      <c r="AE24" s="37">
        <v>41.552</v>
      </c>
      <c r="AF24" s="37">
        <v>43.859000000000002</v>
      </c>
      <c r="AG24" s="37">
        <v>46.545999999999999</v>
      </c>
      <c r="AH24" s="37">
        <v>50.709000000000003</v>
      </c>
      <c r="AI24" s="37">
        <v>48.543999999999997</v>
      </c>
      <c r="AJ24" s="37">
        <v>41.944000000000003</v>
      </c>
      <c r="AK24" s="37">
        <v>49.398000000000003</v>
      </c>
      <c r="AL24" s="37">
        <v>42.082000000000001</v>
      </c>
      <c r="AM24" s="37">
        <v>45.095999999999997</v>
      </c>
      <c r="AN24" s="37">
        <v>41.975000000000001</v>
      </c>
      <c r="AO24" s="37">
        <v>42.036000000000001</v>
      </c>
      <c r="AP24" s="37">
        <v>44.247</v>
      </c>
      <c r="AQ24" s="37">
        <v>35.795999999999999</v>
      </c>
      <c r="AR24" s="37">
        <v>38.223999999999997</v>
      </c>
      <c r="AS24" s="37">
        <v>38.72</v>
      </c>
      <c r="AT24" s="37">
        <v>42.656999999999996</v>
      </c>
      <c r="AU24" s="37">
        <v>42.42</v>
      </c>
      <c r="AV24" s="37">
        <v>44.279000000000003</v>
      </c>
      <c r="AW24" s="37">
        <v>35.834000000000003</v>
      </c>
      <c r="AX24" s="37">
        <v>19.488</v>
      </c>
      <c r="AY24" s="37">
        <v>39.648000000000003</v>
      </c>
      <c r="AZ24" s="37">
        <v>43.395000000000003</v>
      </c>
      <c r="BA24" s="37">
        <v>50.15</v>
      </c>
      <c r="BB24" s="37">
        <v>48.423000000000002</v>
      </c>
      <c r="BC24" s="37">
        <v>53.366</v>
      </c>
      <c r="BD24" s="37">
        <v>50.024999999999999</v>
      </c>
      <c r="BE24" s="37">
        <v>48.71</v>
      </c>
      <c r="BF24" s="37">
        <v>42.051000000000002</v>
      </c>
      <c r="BG24" s="37">
        <v>46.674999999999997</v>
      </c>
      <c r="BH24" s="37">
        <v>40.179000000000002</v>
      </c>
      <c r="BI24" s="37">
        <v>51.847000000000001</v>
      </c>
      <c r="BJ24" s="37">
        <v>45.921999999999997</v>
      </c>
      <c r="BK24" s="37">
        <v>30.978000000000002</v>
      </c>
      <c r="BL24" s="37">
        <v>29.542999999999999</v>
      </c>
      <c r="BM24" s="37">
        <v>36.917000000000002</v>
      </c>
      <c r="BN24" s="37">
        <v>36.225000000000001</v>
      </c>
      <c r="BO24" s="37">
        <v>36.853000000000002</v>
      </c>
      <c r="BP24" s="37">
        <v>38.868000000000002</v>
      </c>
      <c r="BQ24" s="37">
        <v>41.095999999999997</v>
      </c>
      <c r="BR24" s="37">
        <v>42.183</v>
      </c>
      <c r="BS24" s="37">
        <v>37.409999999999997</v>
      </c>
      <c r="BT24" s="37">
        <v>33.856999999999999</v>
      </c>
      <c r="BU24" s="37">
        <v>27.337</v>
      </c>
      <c r="BV24" s="37">
        <v>34.277999999999999</v>
      </c>
      <c r="BW24" s="37">
        <v>22.84</v>
      </c>
      <c r="BX24" s="37">
        <v>25.163</v>
      </c>
      <c r="BY24" s="37">
        <v>31.506</v>
      </c>
      <c r="BZ24" s="37">
        <v>34.405999999999999</v>
      </c>
      <c r="CA24" s="37">
        <v>34.122999999999998</v>
      </c>
      <c r="CB24" s="37">
        <v>40.874000000000002</v>
      </c>
      <c r="CC24" s="37">
        <v>42.265999999999998</v>
      </c>
      <c r="CD24" s="37">
        <v>44.451000000000001</v>
      </c>
      <c r="CE24" s="37">
        <v>39.283000000000001</v>
      </c>
      <c r="CF24" s="37">
        <v>32.128</v>
      </c>
      <c r="CG24" s="37">
        <v>39.599323099999999</v>
      </c>
      <c r="CH24" s="37">
        <v>38.491856040000002</v>
      </c>
      <c r="CI24" s="37">
        <v>35.870694039999997</v>
      </c>
      <c r="CJ24" s="37">
        <v>36.050048349999997</v>
      </c>
      <c r="CK24" s="37">
        <v>37.921539520000003</v>
      </c>
      <c r="CL24" s="37">
        <v>29.746689384</v>
      </c>
      <c r="CM24" s="37">
        <v>36.340532038399999</v>
      </c>
      <c r="CN24" s="37">
        <v>26.895</v>
      </c>
      <c r="CO24" s="37">
        <v>39.755000000000003</v>
      </c>
      <c r="CP24" s="37">
        <v>41.052</v>
      </c>
      <c r="CQ24" s="37">
        <v>30.925999999999998</v>
      </c>
      <c r="CR24" s="37">
        <v>36.32</v>
      </c>
      <c r="CS24" s="37">
        <v>35.575000000000003</v>
      </c>
      <c r="CT24" s="37">
        <v>40.402000000000001</v>
      </c>
      <c r="CU24" s="37">
        <v>34.881</v>
      </c>
      <c r="CV24" s="37">
        <v>29.867000000000001</v>
      </c>
      <c r="CW24" s="37">
        <v>42.728999999999999</v>
      </c>
      <c r="CX24" s="37">
        <v>37.375</v>
      </c>
      <c r="CY24" s="37">
        <v>33.988</v>
      </c>
      <c r="CZ24" s="37">
        <v>36.213999999999999</v>
      </c>
      <c r="DA24" s="37">
        <v>25.37</v>
      </c>
      <c r="DB24" s="37">
        <v>7.5279999999999996</v>
      </c>
      <c r="DC24" s="37">
        <v>40.109000000000002</v>
      </c>
      <c r="DD24" s="37">
        <v>40.915999999999997</v>
      </c>
      <c r="DE24" s="37">
        <v>42</v>
      </c>
      <c r="DF24" s="37">
        <v>38.572000000000003</v>
      </c>
      <c r="DG24" s="37">
        <v>39.24</v>
      </c>
      <c r="DH24" s="37">
        <v>40.774999999999999</v>
      </c>
      <c r="DI24" s="37">
        <v>31.728999999999999</v>
      </c>
      <c r="DJ24" s="37">
        <v>40.779000000000003</v>
      </c>
      <c r="DK24" s="37">
        <v>41.534999999999997</v>
      </c>
      <c r="DL24" s="37">
        <v>32.728000000000002</v>
      </c>
      <c r="DM24" s="37">
        <v>33.546999999999997</v>
      </c>
      <c r="DN24" s="37">
        <v>32.213000000000001</v>
      </c>
      <c r="DO24" s="37">
        <v>26.768000000000001</v>
      </c>
      <c r="DP24" s="37">
        <v>23.085999999999999</v>
      </c>
      <c r="DQ24" s="37">
        <v>21.396000000000001</v>
      </c>
      <c r="DR24" s="37">
        <v>35.015999999999998</v>
      </c>
      <c r="DS24" s="37">
        <v>31.651</v>
      </c>
      <c r="DT24" s="51">
        <v>27.242000000000001</v>
      </c>
      <c r="DU24" s="51">
        <v>32.076999999999998</v>
      </c>
      <c r="DV24" s="51">
        <v>33.271999999999998</v>
      </c>
      <c r="DW24" s="51">
        <v>29.832000000000001</v>
      </c>
      <c r="DX24" s="51">
        <v>35.002000000000002</v>
      </c>
      <c r="DY24" s="51">
        <v>39.866999999999997</v>
      </c>
      <c r="DZ24" s="51">
        <v>42.061</v>
      </c>
      <c r="EA24" s="51">
        <v>33.228999999999999</v>
      </c>
      <c r="EB24" s="51">
        <v>40.466000000000001</v>
      </c>
      <c r="EC24" s="57">
        <v>40.475999999999999</v>
      </c>
      <c r="ED24" s="57">
        <v>41.27</v>
      </c>
      <c r="EE24" s="57">
        <v>35.340000000000003</v>
      </c>
      <c r="EF24" s="57">
        <v>29.670999999999999</v>
      </c>
      <c r="EG24" s="57">
        <v>40</v>
      </c>
      <c r="EH24" s="57">
        <v>40</v>
      </c>
      <c r="EI24" s="57">
        <v>40</v>
      </c>
      <c r="EJ24" s="57">
        <v>40</v>
      </c>
      <c r="EK24" s="57">
        <v>40</v>
      </c>
      <c r="EL24" s="57">
        <v>40</v>
      </c>
      <c r="EM24" s="57">
        <v>40</v>
      </c>
      <c r="EN24" s="57">
        <v>40</v>
      </c>
      <c r="EO24" s="57">
        <v>40</v>
      </c>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row>
    <row r="25" spans="2:456" ht="20.100000000000001" customHeight="1">
      <c r="B25" s="23" t="s">
        <v>906</v>
      </c>
      <c r="F25" s="36" t="s">
        <v>123</v>
      </c>
      <c r="G25" s="28" t="s">
        <v>116</v>
      </c>
      <c r="H25" s="37">
        <v>39</v>
      </c>
      <c r="I25" s="37">
        <v>56.210999999999999</v>
      </c>
      <c r="J25" s="37">
        <v>56.774000000000001</v>
      </c>
      <c r="K25" s="37">
        <v>56.588000000000001</v>
      </c>
      <c r="L25" s="37">
        <v>39.593000000000004</v>
      </c>
      <c r="M25" s="37">
        <v>58.356999999999999</v>
      </c>
      <c r="N25" s="37">
        <v>61.331000000000003</v>
      </c>
      <c r="O25" s="37">
        <v>54.414000000000001</v>
      </c>
      <c r="P25" s="37">
        <v>35.753999999999998</v>
      </c>
      <c r="Q25" s="37">
        <v>64.323999999999998</v>
      </c>
      <c r="R25" s="37">
        <v>58.466000000000001</v>
      </c>
      <c r="S25" s="37">
        <v>56.823999999999998</v>
      </c>
      <c r="T25" s="37">
        <v>46.756</v>
      </c>
      <c r="U25" s="37">
        <v>58.231999999999999</v>
      </c>
      <c r="V25" s="37">
        <v>49.970999999999997</v>
      </c>
      <c r="W25" s="37">
        <v>59.145000000000003</v>
      </c>
      <c r="X25" s="37">
        <v>55.319000000000003</v>
      </c>
      <c r="Y25" s="37">
        <v>52.953000000000003</v>
      </c>
      <c r="Z25" s="37">
        <v>48.853999999999999</v>
      </c>
      <c r="AA25" s="37">
        <v>54.207999999999998</v>
      </c>
      <c r="AB25" s="37">
        <v>50.284999999999997</v>
      </c>
      <c r="AC25" s="37">
        <v>51.317999999999998</v>
      </c>
      <c r="AD25" s="37">
        <v>57.209000000000003</v>
      </c>
      <c r="AE25" s="37">
        <v>56.258000000000003</v>
      </c>
      <c r="AF25" s="37">
        <v>54.314999999999998</v>
      </c>
      <c r="AG25" s="37">
        <v>55.872</v>
      </c>
      <c r="AH25" s="37">
        <v>44.42</v>
      </c>
      <c r="AI25" s="37">
        <v>49.871000000000002</v>
      </c>
      <c r="AJ25" s="37">
        <v>51.552</v>
      </c>
      <c r="AK25" s="37">
        <v>55.911999999999999</v>
      </c>
      <c r="AL25" s="37">
        <v>50.161999999999999</v>
      </c>
      <c r="AM25" s="37">
        <v>45.713999999999999</v>
      </c>
      <c r="AN25" s="37">
        <v>46.048000000000002</v>
      </c>
      <c r="AO25" s="37">
        <v>43.137</v>
      </c>
      <c r="AP25" s="37">
        <v>38.975000000000001</v>
      </c>
      <c r="AQ25" s="37">
        <v>44.959000000000003</v>
      </c>
      <c r="AR25" s="37">
        <v>53.121000000000002</v>
      </c>
      <c r="AS25" s="37">
        <v>61.698</v>
      </c>
      <c r="AT25" s="37">
        <v>64.518000000000001</v>
      </c>
      <c r="AU25" s="37">
        <v>59.911000000000001</v>
      </c>
      <c r="AV25" s="37">
        <v>54.53</v>
      </c>
      <c r="AW25" s="37">
        <v>54.517000000000003</v>
      </c>
      <c r="AX25" s="37">
        <v>50.895000000000003</v>
      </c>
      <c r="AY25" s="37">
        <v>63.055</v>
      </c>
      <c r="AZ25" s="37">
        <v>53.771999999999998</v>
      </c>
      <c r="BA25" s="37">
        <v>47.499000000000002</v>
      </c>
      <c r="BB25" s="37">
        <v>65.557000000000002</v>
      </c>
      <c r="BC25" s="37">
        <v>69.753</v>
      </c>
      <c r="BD25" s="37">
        <v>68.528000000000006</v>
      </c>
      <c r="BE25" s="37">
        <v>71.173000000000002</v>
      </c>
      <c r="BF25" s="37">
        <v>58.185000000000002</v>
      </c>
      <c r="BG25" s="37">
        <v>70.117000000000004</v>
      </c>
      <c r="BH25" s="37">
        <v>68.831000000000003</v>
      </c>
      <c r="BI25" s="37">
        <v>70.350999999999999</v>
      </c>
      <c r="BJ25" s="37">
        <v>68.501999999999995</v>
      </c>
      <c r="BK25" s="37">
        <v>62.002000000000002</v>
      </c>
      <c r="BL25" s="37">
        <v>50.887999999999998</v>
      </c>
      <c r="BM25" s="37">
        <v>65.247</v>
      </c>
      <c r="BN25" s="37">
        <v>53.55</v>
      </c>
      <c r="BO25" s="37">
        <v>61.881</v>
      </c>
      <c r="BP25" s="37">
        <v>60.173999999999999</v>
      </c>
      <c r="BQ25" s="37">
        <v>58.241999999999997</v>
      </c>
      <c r="BR25" s="37">
        <v>49.292999999999999</v>
      </c>
      <c r="BS25" s="37">
        <v>62.222000000000001</v>
      </c>
      <c r="BT25" s="37">
        <v>59.956000000000003</v>
      </c>
      <c r="BU25" s="37">
        <v>62.764000000000003</v>
      </c>
      <c r="BV25" s="37">
        <v>24.475999999999999</v>
      </c>
      <c r="BW25" s="37">
        <v>58.993000000000002</v>
      </c>
      <c r="BX25" s="37">
        <v>47.215000000000003</v>
      </c>
      <c r="BY25" s="37">
        <v>60.003</v>
      </c>
      <c r="BZ25" s="37">
        <v>43.542999999999999</v>
      </c>
      <c r="CA25" s="37">
        <v>50.89</v>
      </c>
      <c r="CB25" s="37">
        <v>52.206000000000003</v>
      </c>
      <c r="CC25" s="37">
        <v>56.265000000000001</v>
      </c>
      <c r="CD25" s="37">
        <v>55.747</v>
      </c>
      <c r="CE25" s="37">
        <v>56.283000000000001</v>
      </c>
      <c r="CF25" s="37">
        <v>45.436999999999998</v>
      </c>
      <c r="CG25" s="37">
        <v>55.362000000000002</v>
      </c>
      <c r="CH25" s="37">
        <v>53.183</v>
      </c>
      <c r="CI25" s="37">
        <v>50.896999999999998</v>
      </c>
      <c r="CJ25" s="37">
        <v>34.51</v>
      </c>
      <c r="CK25" s="37">
        <v>50.468000000000004</v>
      </c>
      <c r="CL25" s="37">
        <v>33.222000000000001</v>
      </c>
      <c r="CM25" s="37">
        <v>56.981000000000002</v>
      </c>
      <c r="CN25" s="37">
        <v>49.195</v>
      </c>
      <c r="CO25" s="37">
        <v>50.923000000000002</v>
      </c>
      <c r="CP25" s="37">
        <v>41.642000000000003</v>
      </c>
      <c r="CQ25" s="37">
        <v>45.453000000000003</v>
      </c>
      <c r="CR25" s="37">
        <v>39.311999999999998</v>
      </c>
      <c r="CS25" s="37">
        <v>48.045999999999999</v>
      </c>
      <c r="CT25" s="37">
        <v>27.957000000000001</v>
      </c>
      <c r="CU25" s="37">
        <v>44.731000000000002</v>
      </c>
      <c r="CV25" s="37">
        <v>39.966000000000001</v>
      </c>
      <c r="CW25" s="37">
        <v>46.411000000000001</v>
      </c>
      <c r="CX25" s="37">
        <v>40.631</v>
      </c>
      <c r="CY25" s="37">
        <v>50.448</v>
      </c>
      <c r="CZ25" s="37">
        <v>48.543999999999997</v>
      </c>
      <c r="DA25" s="37">
        <v>43.113999999999997</v>
      </c>
      <c r="DB25" s="37">
        <v>53.08</v>
      </c>
      <c r="DC25" s="37">
        <v>31.103874000000001</v>
      </c>
      <c r="DD25" s="37">
        <v>46.913310000000003</v>
      </c>
      <c r="DE25" s="37">
        <v>38.087000000000003</v>
      </c>
      <c r="DF25" s="37">
        <v>46.738</v>
      </c>
      <c r="DG25" s="37">
        <v>50.52</v>
      </c>
      <c r="DH25" s="37">
        <v>45.719000000000001</v>
      </c>
      <c r="DI25" s="37">
        <v>47.606999999999999</v>
      </c>
      <c r="DJ25" s="37">
        <v>46.752000000000002</v>
      </c>
      <c r="DK25" s="37">
        <v>42.752000000000002</v>
      </c>
      <c r="DL25" s="37">
        <v>34.929000000000002</v>
      </c>
      <c r="DM25" s="37">
        <v>47.451000000000001</v>
      </c>
      <c r="DN25" s="37">
        <v>38.097490000000001</v>
      </c>
      <c r="DO25" s="37">
        <v>47.823</v>
      </c>
      <c r="DP25" s="37">
        <v>38.098999999999997</v>
      </c>
      <c r="DQ25" s="37">
        <v>29.631</v>
      </c>
      <c r="DR25" s="37">
        <v>54.279000000000003</v>
      </c>
      <c r="DS25" s="37">
        <v>33.472999999999999</v>
      </c>
      <c r="DT25" s="51">
        <v>36.203000000000003</v>
      </c>
      <c r="DU25" s="51">
        <v>12.221</v>
      </c>
      <c r="DV25" s="51">
        <v>16.402000000000001</v>
      </c>
      <c r="DW25" s="51">
        <v>25.062000000000001</v>
      </c>
      <c r="DX25" s="51">
        <v>31.746891999999999</v>
      </c>
      <c r="DY25" s="51">
        <v>34.043999999999997</v>
      </c>
      <c r="DZ25" s="51">
        <v>34.043999999999997</v>
      </c>
      <c r="EA25" s="51">
        <v>34.043999999999997</v>
      </c>
      <c r="EB25" s="51">
        <v>34.043999999999997</v>
      </c>
      <c r="EC25" s="57">
        <v>34.043999999999997</v>
      </c>
      <c r="ED25" s="57">
        <v>38.310025000000003</v>
      </c>
      <c r="EE25" s="57">
        <v>31.504674000000001</v>
      </c>
      <c r="EF25" s="57">
        <v>30.22757</v>
      </c>
      <c r="EG25" s="57">
        <v>40</v>
      </c>
      <c r="EH25" s="57">
        <v>40</v>
      </c>
      <c r="EI25" s="57">
        <v>33.75</v>
      </c>
      <c r="EJ25" s="57">
        <v>41.875</v>
      </c>
      <c r="EK25" s="57">
        <v>44.5833333333333</v>
      </c>
      <c r="EL25" s="57">
        <v>50</v>
      </c>
      <c r="EM25" s="57">
        <v>50</v>
      </c>
      <c r="EN25" s="57">
        <v>50</v>
      </c>
      <c r="EO25" s="57">
        <v>50</v>
      </c>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row>
    <row r="26" spans="2:456" ht="20.100000000000001" customHeight="1">
      <c r="B26" t="s">
        <v>906</v>
      </c>
      <c r="F26" s="27" t="s">
        <v>822</v>
      </c>
      <c r="G26" s="28"/>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51"/>
      <c r="DU26" s="51"/>
      <c r="DV26" s="51"/>
      <c r="DW26" s="51"/>
      <c r="DX26" s="51"/>
      <c r="DY26" s="51"/>
      <c r="DZ26" s="51"/>
      <c r="EA26" s="51"/>
      <c r="EB26" s="51"/>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row>
    <row r="27" spans="2:456" ht="20.100000000000001" customHeight="1">
      <c r="B27" s="23" t="s">
        <v>906</v>
      </c>
      <c r="F27" s="36" t="s">
        <v>823</v>
      </c>
      <c r="G27" s="28" t="s">
        <v>116</v>
      </c>
      <c r="H27" s="37" t="s">
        <v>904</v>
      </c>
      <c r="I27" s="37" t="s">
        <v>904</v>
      </c>
      <c r="J27" s="37" t="s">
        <v>904</v>
      </c>
      <c r="K27" s="37" t="s">
        <v>904</v>
      </c>
      <c r="L27" s="37" t="s">
        <v>904</v>
      </c>
      <c r="M27" s="37" t="s">
        <v>904</v>
      </c>
      <c r="N27" s="37" t="s">
        <v>904</v>
      </c>
      <c r="O27" s="37" t="s">
        <v>904</v>
      </c>
      <c r="P27" s="37" t="s">
        <v>904</v>
      </c>
      <c r="Q27" s="37" t="s">
        <v>904</v>
      </c>
      <c r="R27" s="37" t="s">
        <v>904</v>
      </c>
      <c r="S27" s="37" t="s">
        <v>904</v>
      </c>
      <c r="T27" s="37" t="s">
        <v>904</v>
      </c>
      <c r="U27" s="37" t="s">
        <v>904</v>
      </c>
      <c r="V27" s="37" t="s">
        <v>904</v>
      </c>
      <c r="W27" s="37" t="s">
        <v>904</v>
      </c>
      <c r="X27" s="37" t="s">
        <v>904</v>
      </c>
      <c r="Y27" s="37" t="s">
        <v>904</v>
      </c>
      <c r="Z27" s="37" t="s">
        <v>904</v>
      </c>
      <c r="AA27" s="37" t="s">
        <v>904</v>
      </c>
      <c r="AB27" s="37" t="s">
        <v>904</v>
      </c>
      <c r="AC27" s="37" t="s">
        <v>904</v>
      </c>
      <c r="AD27" s="37" t="s">
        <v>904</v>
      </c>
      <c r="AE27" s="37" t="s">
        <v>904</v>
      </c>
      <c r="AF27" s="37" t="s">
        <v>904</v>
      </c>
      <c r="AG27" s="37" t="s">
        <v>904</v>
      </c>
      <c r="AH27" s="37" t="s">
        <v>904</v>
      </c>
      <c r="AI27" s="37" t="s">
        <v>904</v>
      </c>
      <c r="AJ27" s="37" t="s">
        <v>904</v>
      </c>
      <c r="AK27" s="37" t="s">
        <v>904</v>
      </c>
      <c r="AL27" s="37" t="s">
        <v>904</v>
      </c>
      <c r="AM27" s="37" t="s">
        <v>904</v>
      </c>
      <c r="AN27" s="37" t="s">
        <v>904</v>
      </c>
      <c r="AO27" s="37" t="s">
        <v>904</v>
      </c>
      <c r="AP27" s="37" t="s">
        <v>904</v>
      </c>
      <c r="AQ27" s="37" t="s">
        <v>904</v>
      </c>
      <c r="AR27" s="37" t="s">
        <v>904</v>
      </c>
      <c r="AS27" s="37" t="s">
        <v>904</v>
      </c>
      <c r="AT27" s="37" t="s">
        <v>904</v>
      </c>
      <c r="AU27" s="37" t="s">
        <v>904</v>
      </c>
      <c r="AV27" s="37" t="s">
        <v>904</v>
      </c>
      <c r="AW27" s="37" t="s">
        <v>904</v>
      </c>
      <c r="AX27" s="37" t="s">
        <v>904</v>
      </c>
      <c r="AY27" s="37" t="s">
        <v>904</v>
      </c>
      <c r="AZ27" s="37" t="s">
        <v>904</v>
      </c>
      <c r="BA27" s="37" t="s">
        <v>904</v>
      </c>
      <c r="BB27" s="37" t="s">
        <v>904</v>
      </c>
      <c r="BC27" s="37" t="s">
        <v>904</v>
      </c>
      <c r="BD27" s="37" t="s">
        <v>904</v>
      </c>
      <c r="BE27" s="37" t="s">
        <v>904</v>
      </c>
      <c r="BF27" s="37" t="s">
        <v>904</v>
      </c>
      <c r="BG27" s="37" t="s">
        <v>904</v>
      </c>
      <c r="BH27" s="37" t="s">
        <v>904</v>
      </c>
      <c r="BI27" s="37" t="s">
        <v>904</v>
      </c>
      <c r="BJ27" s="37" t="s">
        <v>904</v>
      </c>
      <c r="BK27" s="37" t="s">
        <v>904</v>
      </c>
      <c r="BL27" s="37" t="s">
        <v>904</v>
      </c>
      <c r="BM27" s="37" t="s">
        <v>904</v>
      </c>
      <c r="BN27" s="37" t="s">
        <v>904</v>
      </c>
      <c r="BO27" s="37" t="s">
        <v>904</v>
      </c>
      <c r="BP27" s="37" t="s">
        <v>904</v>
      </c>
      <c r="BQ27" s="37" t="s">
        <v>904</v>
      </c>
      <c r="BR27" s="37" t="s">
        <v>904</v>
      </c>
      <c r="BS27" s="37" t="s">
        <v>904</v>
      </c>
      <c r="BT27" s="37" t="s">
        <v>904</v>
      </c>
      <c r="BU27" s="37" t="s">
        <v>904</v>
      </c>
      <c r="BV27" s="37" t="s">
        <v>904</v>
      </c>
      <c r="BW27" s="37" t="s">
        <v>904</v>
      </c>
      <c r="BX27" s="37" t="s">
        <v>904</v>
      </c>
      <c r="BY27" s="37" t="s">
        <v>904</v>
      </c>
      <c r="BZ27" s="37" t="s">
        <v>904</v>
      </c>
      <c r="CA27" s="37" t="s">
        <v>904</v>
      </c>
      <c r="CB27" s="37" t="s">
        <v>904</v>
      </c>
      <c r="CC27" s="37" t="s">
        <v>904</v>
      </c>
      <c r="CD27" s="37" t="s">
        <v>904</v>
      </c>
      <c r="CE27" s="37" t="s">
        <v>904</v>
      </c>
      <c r="CF27" s="37" t="s">
        <v>904</v>
      </c>
      <c r="CG27" s="37" t="s">
        <v>904</v>
      </c>
      <c r="CH27" s="37" t="s">
        <v>904</v>
      </c>
      <c r="CI27" s="37" t="s">
        <v>904</v>
      </c>
      <c r="CJ27" s="37">
        <v>70.027874999999995</v>
      </c>
      <c r="CK27" s="37">
        <v>70.027874999999995</v>
      </c>
      <c r="CL27" s="37">
        <v>70.027874999999995</v>
      </c>
      <c r="CM27" s="37">
        <v>70.027874999999995</v>
      </c>
      <c r="CN27" s="37">
        <v>102.2015</v>
      </c>
      <c r="CO27" s="37">
        <v>102.2015</v>
      </c>
      <c r="CP27" s="37">
        <v>102.2015</v>
      </c>
      <c r="CQ27" s="37">
        <v>102.2015</v>
      </c>
      <c r="CR27" s="37">
        <v>116.61525</v>
      </c>
      <c r="CS27" s="37">
        <v>116.61525</v>
      </c>
      <c r="CT27" s="37">
        <v>116.61525</v>
      </c>
      <c r="CU27" s="37">
        <v>116.61525</v>
      </c>
      <c r="CV27" s="37">
        <v>91.825043806442906</v>
      </c>
      <c r="CW27" s="37">
        <v>91.825043806442906</v>
      </c>
      <c r="CX27" s="37">
        <v>91.825043806442906</v>
      </c>
      <c r="CY27" s="37">
        <v>91.825043806442906</v>
      </c>
      <c r="CZ27" s="37">
        <v>110.527025205553</v>
      </c>
      <c r="DA27" s="37">
        <v>110.527025205553</v>
      </c>
      <c r="DB27" s="37">
        <v>110.527025205553</v>
      </c>
      <c r="DC27" s="37">
        <v>110.527025205553</v>
      </c>
      <c r="DD27" s="37">
        <v>109.48925</v>
      </c>
      <c r="DE27" s="37">
        <v>109.48925</v>
      </c>
      <c r="DF27" s="37">
        <v>109.48925</v>
      </c>
      <c r="DG27" s="37">
        <v>109.48925</v>
      </c>
      <c r="DH27" s="37">
        <v>140.86842105263199</v>
      </c>
      <c r="DI27" s="37">
        <v>140.86842105263199</v>
      </c>
      <c r="DJ27" s="37">
        <v>140.86842105263199</v>
      </c>
      <c r="DK27" s="37">
        <v>140.86842105263199</v>
      </c>
      <c r="DL27" s="37">
        <v>351.127105263158</v>
      </c>
      <c r="DM27" s="37">
        <v>351.127105263158</v>
      </c>
      <c r="DN27" s="37">
        <v>351.127105263158</v>
      </c>
      <c r="DO27" s="37">
        <v>351.127105263158</v>
      </c>
      <c r="DP27" s="37">
        <v>313.42012086348302</v>
      </c>
      <c r="DQ27" s="37">
        <v>339.202679358056</v>
      </c>
      <c r="DR27" s="37">
        <v>407.74325716095399</v>
      </c>
      <c r="DS27" s="37">
        <v>428.62304898283497</v>
      </c>
      <c r="DT27" s="51">
        <v>402.39885976493201</v>
      </c>
      <c r="DU27" s="51">
        <v>360.18172148735403</v>
      </c>
      <c r="DV27" s="51">
        <v>379.153988829127</v>
      </c>
      <c r="DW27" s="51">
        <v>379.33906448917202</v>
      </c>
      <c r="DX27" s="51">
        <v>273.751250180846</v>
      </c>
      <c r="DY27" s="51">
        <v>304.628893885639</v>
      </c>
      <c r="DZ27" s="51">
        <v>331.92020226041399</v>
      </c>
      <c r="EA27" s="51">
        <v>374.96173643762398</v>
      </c>
      <c r="EB27" s="51">
        <v>433.49595886642402</v>
      </c>
      <c r="EC27" s="57">
        <v>476.73261663654398</v>
      </c>
      <c r="ED27" s="57">
        <v>522.36800000000005</v>
      </c>
      <c r="EE27" s="57">
        <v>492.36</v>
      </c>
      <c r="EF27" s="57">
        <v>504.45699999999999</v>
      </c>
      <c r="EG27" s="57">
        <v>637.86099999999999</v>
      </c>
      <c r="EH27" s="57">
        <v>671.93799999999999</v>
      </c>
      <c r="EI27" s="57">
        <v>704.21656521739101</v>
      </c>
      <c r="EJ27" s="57">
        <v>751.44399999999996</v>
      </c>
      <c r="EK27" s="57">
        <v>835.54399999999998</v>
      </c>
      <c r="EL27" s="57">
        <v>899.44200000000001</v>
      </c>
      <c r="EM27" s="57">
        <v>906.62599999999998</v>
      </c>
      <c r="EN27" s="57">
        <v>865.97186999999997</v>
      </c>
      <c r="EO27" s="57">
        <v>995.53108710000004</v>
      </c>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row>
    <row r="28" spans="2:456" ht="20.100000000000001" customHeight="1">
      <c r="B28" s="23" t="s">
        <v>906</v>
      </c>
      <c r="F28" s="36" t="s">
        <v>824</v>
      </c>
      <c r="G28" s="28" t="s">
        <v>116</v>
      </c>
      <c r="H28" s="37" t="s">
        <v>904</v>
      </c>
      <c r="I28" s="37" t="s">
        <v>904</v>
      </c>
      <c r="J28" s="37" t="s">
        <v>904</v>
      </c>
      <c r="K28" s="37" t="s">
        <v>904</v>
      </c>
      <c r="L28" s="37" t="s">
        <v>904</v>
      </c>
      <c r="M28" s="37" t="s">
        <v>904</v>
      </c>
      <c r="N28" s="37" t="s">
        <v>904</v>
      </c>
      <c r="O28" s="37" t="s">
        <v>904</v>
      </c>
      <c r="P28" s="37" t="s">
        <v>904</v>
      </c>
      <c r="Q28" s="37" t="s">
        <v>904</v>
      </c>
      <c r="R28" s="37" t="s">
        <v>904</v>
      </c>
      <c r="S28" s="37" t="s">
        <v>904</v>
      </c>
      <c r="T28" s="37" t="s">
        <v>904</v>
      </c>
      <c r="U28" s="37" t="s">
        <v>904</v>
      </c>
      <c r="V28" s="37" t="s">
        <v>904</v>
      </c>
      <c r="W28" s="37" t="s">
        <v>904</v>
      </c>
      <c r="X28" s="37" t="s">
        <v>904</v>
      </c>
      <c r="Y28" s="37" t="s">
        <v>904</v>
      </c>
      <c r="Z28" s="37" t="s">
        <v>904</v>
      </c>
      <c r="AA28" s="37" t="s">
        <v>904</v>
      </c>
      <c r="AB28" s="37" t="s">
        <v>904</v>
      </c>
      <c r="AC28" s="37" t="s">
        <v>904</v>
      </c>
      <c r="AD28" s="37" t="s">
        <v>904</v>
      </c>
      <c r="AE28" s="37" t="s">
        <v>904</v>
      </c>
      <c r="AF28" s="37" t="s">
        <v>904</v>
      </c>
      <c r="AG28" s="37" t="s">
        <v>904</v>
      </c>
      <c r="AH28" s="37" t="s">
        <v>904</v>
      </c>
      <c r="AI28" s="37" t="s">
        <v>904</v>
      </c>
      <c r="AJ28" s="37" t="s">
        <v>904</v>
      </c>
      <c r="AK28" s="37" t="s">
        <v>904</v>
      </c>
      <c r="AL28" s="37" t="s">
        <v>904</v>
      </c>
      <c r="AM28" s="37" t="s">
        <v>904</v>
      </c>
      <c r="AN28" s="37" t="s">
        <v>904</v>
      </c>
      <c r="AO28" s="37" t="s">
        <v>904</v>
      </c>
      <c r="AP28" s="37" t="s">
        <v>904</v>
      </c>
      <c r="AQ28" s="37" t="s">
        <v>904</v>
      </c>
      <c r="AR28" s="37" t="s">
        <v>904</v>
      </c>
      <c r="AS28" s="37" t="s">
        <v>904</v>
      </c>
      <c r="AT28" s="37" t="s">
        <v>904</v>
      </c>
      <c r="AU28" s="37" t="s">
        <v>904</v>
      </c>
      <c r="AV28" s="37" t="s">
        <v>904</v>
      </c>
      <c r="AW28" s="37" t="s">
        <v>904</v>
      </c>
      <c r="AX28" s="37" t="s">
        <v>904</v>
      </c>
      <c r="AY28" s="37" t="s">
        <v>904</v>
      </c>
      <c r="AZ28" s="37" t="s">
        <v>904</v>
      </c>
      <c r="BA28" s="37" t="s">
        <v>904</v>
      </c>
      <c r="BB28" s="37" t="s">
        <v>904</v>
      </c>
      <c r="BC28" s="37" t="s">
        <v>904</v>
      </c>
      <c r="BD28" s="37" t="s">
        <v>904</v>
      </c>
      <c r="BE28" s="37" t="s">
        <v>904</v>
      </c>
      <c r="BF28" s="37" t="s">
        <v>904</v>
      </c>
      <c r="BG28" s="37" t="s">
        <v>904</v>
      </c>
      <c r="BH28" s="37" t="s">
        <v>904</v>
      </c>
      <c r="BI28" s="37" t="s">
        <v>904</v>
      </c>
      <c r="BJ28" s="37" t="s">
        <v>904</v>
      </c>
      <c r="BK28" s="37" t="s">
        <v>904</v>
      </c>
      <c r="BL28" s="37" t="s">
        <v>904</v>
      </c>
      <c r="BM28" s="37" t="s">
        <v>904</v>
      </c>
      <c r="BN28" s="37" t="s">
        <v>904</v>
      </c>
      <c r="BO28" s="37" t="s">
        <v>904</v>
      </c>
      <c r="BP28" s="37" t="s">
        <v>904</v>
      </c>
      <c r="BQ28" s="37" t="s">
        <v>904</v>
      </c>
      <c r="BR28" s="37" t="s">
        <v>904</v>
      </c>
      <c r="BS28" s="37" t="s">
        <v>904</v>
      </c>
      <c r="BT28" s="37" t="s">
        <v>904</v>
      </c>
      <c r="BU28" s="37" t="s">
        <v>904</v>
      </c>
      <c r="BV28" s="37" t="s">
        <v>904</v>
      </c>
      <c r="BW28" s="37" t="s">
        <v>904</v>
      </c>
      <c r="BX28" s="37" t="s">
        <v>904</v>
      </c>
      <c r="BY28" s="37" t="s">
        <v>904</v>
      </c>
      <c r="BZ28" s="37" t="s">
        <v>904</v>
      </c>
      <c r="CA28" s="37" t="s">
        <v>904</v>
      </c>
      <c r="CB28" s="37" t="s">
        <v>904</v>
      </c>
      <c r="CC28" s="37" t="s">
        <v>904</v>
      </c>
      <c r="CD28" s="37" t="s">
        <v>904</v>
      </c>
      <c r="CE28" s="37" t="s">
        <v>904</v>
      </c>
      <c r="CF28" s="37" t="s">
        <v>904</v>
      </c>
      <c r="CG28" s="37" t="s">
        <v>904</v>
      </c>
      <c r="CH28" s="37" t="s">
        <v>904</v>
      </c>
      <c r="CI28" s="37" t="s">
        <v>904</v>
      </c>
      <c r="CJ28" s="37" t="s">
        <v>904</v>
      </c>
      <c r="CK28" s="37" t="s">
        <v>904</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D28" s="37">
        <v>0</v>
      </c>
      <c r="DE28" s="37">
        <v>0</v>
      </c>
      <c r="DF28" s="37">
        <v>0</v>
      </c>
      <c r="DG28" s="37">
        <v>0</v>
      </c>
      <c r="DH28" s="37">
        <v>0</v>
      </c>
      <c r="DI28" s="37">
        <v>0</v>
      </c>
      <c r="DJ28" s="37">
        <v>0</v>
      </c>
      <c r="DK28" s="37">
        <v>0</v>
      </c>
      <c r="DL28" s="37">
        <v>0</v>
      </c>
      <c r="DM28" s="37">
        <v>0</v>
      </c>
      <c r="DN28" s="37">
        <v>0</v>
      </c>
      <c r="DO28" s="37">
        <v>0</v>
      </c>
      <c r="DP28" s="37">
        <v>0</v>
      </c>
      <c r="DQ28" s="37">
        <v>0</v>
      </c>
      <c r="DR28" s="37">
        <v>0</v>
      </c>
      <c r="DS28" s="37">
        <v>0</v>
      </c>
      <c r="DT28" s="51">
        <v>0</v>
      </c>
      <c r="DU28" s="51">
        <v>0</v>
      </c>
      <c r="DV28" s="51">
        <v>0</v>
      </c>
      <c r="DW28" s="51">
        <v>0</v>
      </c>
      <c r="DX28" s="51">
        <v>0</v>
      </c>
      <c r="DY28" s="51">
        <v>0</v>
      </c>
      <c r="DZ28" s="51">
        <v>0</v>
      </c>
      <c r="EA28" s="51">
        <v>0</v>
      </c>
      <c r="EB28" s="51">
        <v>0</v>
      </c>
      <c r="EC28" s="57">
        <v>0</v>
      </c>
      <c r="ED28" s="57">
        <v>0</v>
      </c>
      <c r="EE28" s="57">
        <v>0</v>
      </c>
      <c r="EF28" s="57">
        <v>0.69557734400000004</v>
      </c>
      <c r="EG28" s="57">
        <v>0.69557734400000004</v>
      </c>
      <c r="EH28" s="57">
        <v>0.79792640000000004</v>
      </c>
      <c r="EI28" s="57">
        <v>0.79792640000000004</v>
      </c>
      <c r="EJ28" s="57">
        <v>1.1962079999999999</v>
      </c>
      <c r="EK28" s="57">
        <v>1.1962079999999999</v>
      </c>
      <c r="EL28" s="57">
        <v>1.257552</v>
      </c>
      <c r="EM28" s="57">
        <v>1.317912</v>
      </c>
      <c r="EN28" s="57">
        <v>3.4959920000000002</v>
      </c>
      <c r="EO28" s="57">
        <v>3.3</v>
      </c>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row>
    <row r="29" spans="2:456" ht="28.35" customHeight="1">
      <c r="B29" t="s">
        <v>906</v>
      </c>
      <c r="F29" s="27" t="s">
        <v>443</v>
      </c>
      <c r="G29" s="28"/>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Q29" s="37"/>
      <c r="DR29" s="37"/>
      <c r="DS29" s="37"/>
      <c r="DT29" s="51"/>
      <c r="DU29" s="51"/>
      <c r="DW29" s="51"/>
      <c r="DX29" s="51"/>
      <c r="DY29" s="51"/>
      <c r="EA29" s="51"/>
      <c r="EB29" s="51"/>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row>
    <row r="30" spans="2:456" ht="20.100000000000001" customHeight="1">
      <c r="B30" s="23" t="s">
        <v>906</v>
      </c>
      <c r="F30" s="36" t="s">
        <v>438</v>
      </c>
      <c r="G30" s="28" t="s">
        <v>116</v>
      </c>
      <c r="H30" s="37">
        <v>14.930999999999999</v>
      </c>
      <c r="I30" s="37">
        <v>18.440000000000001</v>
      </c>
      <c r="J30" s="37">
        <v>17.928999999999998</v>
      </c>
      <c r="K30" s="37">
        <v>16.527999999999999</v>
      </c>
      <c r="L30" s="37">
        <v>16.346</v>
      </c>
      <c r="M30" s="37">
        <v>18.251999999999999</v>
      </c>
      <c r="N30" s="37">
        <v>16.145</v>
      </c>
      <c r="O30" s="37">
        <v>16.827000000000002</v>
      </c>
      <c r="P30" s="37">
        <v>15.27</v>
      </c>
      <c r="Q30" s="37">
        <v>14.489000000000001</v>
      </c>
      <c r="R30" s="37">
        <v>15.507</v>
      </c>
      <c r="S30" s="37">
        <v>12.614000000000001</v>
      </c>
      <c r="T30" s="37">
        <v>14.222</v>
      </c>
      <c r="U30" s="37">
        <v>16.61</v>
      </c>
      <c r="V30" s="37">
        <v>35.579196500000002</v>
      </c>
      <c r="W30" s="37">
        <v>39.897108600000003</v>
      </c>
      <c r="X30" s="37">
        <v>44.026682899999997</v>
      </c>
      <c r="Y30" s="37">
        <v>49.653325799999998</v>
      </c>
      <c r="Z30" s="37">
        <v>48.258412</v>
      </c>
      <c r="AA30" s="37">
        <v>51.266047399999998</v>
      </c>
      <c r="AB30" s="37">
        <v>50.976422900000003</v>
      </c>
      <c r="AC30" s="37">
        <v>45.028071699999998</v>
      </c>
      <c r="AD30" s="37">
        <v>45.224628600000003</v>
      </c>
      <c r="AE30" s="37">
        <v>50.887750500000003</v>
      </c>
      <c r="AF30" s="37">
        <v>47.058300500000001</v>
      </c>
      <c r="AG30" s="37">
        <v>44.9847745</v>
      </c>
      <c r="AH30" s="37">
        <v>45.342941500000002</v>
      </c>
      <c r="AI30" s="37">
        <v>45.780240900000003</v>
      </c>
      <c r="AJ30" s="37">
        <v>50.933558599999998</v>
      </c>
      <c r="AK30" s="37">
        <v>49.102666599999999</v>
      </c>
      <c r="AL30" s="37">
        <v>45.777000000000001</v>
      </c>
      <c r="AM30" s="37">
        <v>39.503</v>
      </c>
      <c r="AN30" s="37">
        <v>48.322222199999999</v>
      </c>
      <c r="AO30" s="37">
        <v>53.151111100000001</v>
      </c>
      <c r="AP30" s="37">
        <v>48.036777700000002</v>
      </c>
      <c r="AQ30" s="37">
        <v>42.566222199999999</v>
      </c>
      <c r="AR30" s="37">
        <v>46.357682199999999</v>
      </c>
      <c r="AS30" s="37">
        <v>52.328015499999999</v>
      </c>
      <c r="AT30" s="37">
        <v>40.697273299999999</v>
      </c>
      <c r="AU30" s="37">
        <v>44.059128800000003</v>
      </c>
      <c r="AV30" s="37">
        <v>35.5811965555556</v>
      </c>
      <c r="AW30" s="37">
        <v>39.898108622222203</v>
      </c>
      <c r="AX30" s="37">
        <v>44.029682913333303</v>
      </c>
      <c r="AY30" s="37">
        <v>49.6493258</v>
      </c>
      <c r="AZ30" s="37">
        <v>48.255412058343097</v>
      </c>
      <c r="BA30" s="37">
        <v>53.654047472695503</v>
      </c>
      <c r="BB30" s="37">
        <v>53.370422972695501</v>
      </c>
      <c r="BC30" s="37">
        <v>48.345446783361403</v>
      </c>
      <c r="BD30" s="37">
        <v>48.660245244444397</v>
      </c>
      <c r="BE30" s="37">
        <v>56.407160144444397</v>
      </c>
      <c r="BF30" s="37">
        <v>52.280300536405299</v>
      </c>
      <c r="BG30" s="37">
        <v>52.476774516762703</v>
      </c>
      <c r="BH30" s="37">
        <v>51.755941583638297</v>
      </c>
      <c r="BI30" s="37">
        <v>52.881240948606802</v>
      </c>
      <c r="BJ30" s="37">
        <v>56.765558654545501</v>
      </c>
      <c r="BK30" s="37">
        <v>55.676666666666698</v>
      </c>
      <c r="BL30" s="37">
        <v>51.365000000000002</v>
      </c>
      <c r="BM30" s="37">
        <v>46.210999999999999</v>
      </c>
      <c r="BN30" s="37">
        <v>54.983222222222203</v>
      </c>
      <c r="BO30" s="37">
        <v>59.000111111111103</v>
      </c>
      <c r="BP30" s="37">
        <v>57.886777777777802</v>
      </c>
      <c r="BQ30" s="37">
        <v>53.0882222222222</v>
      </c>
      <c r="BR30" s="37">
        <v>53.5135222222222</v>
      </c>
      <c r="BS30" s="37">
        <v>60.041555555555597</v>
      </c>
      <c r="BT30" s="37">
        <v>47.881883333333299</v>
      </c>
      <c r="BU30" s="37">
        <v>52.487538888888899</v>
      </c>
      <c r="BV30" s="37">
        <v>53.534494444444398</v>
      </c>
      <c r="BW30" s="37">
        <v>58.429650000000002</v>
      </c>
      <c r="BX30" s="37">
        <v>54.0398191111111</v>
      </c>
      <c r="BY30" s="37">
        <v>54.192222222222199</v>
      </c>
      <c r="BZ30" s="37">
        <v>53.046777777777798</v>
      </c>
      <c r="CA30" s="37">
        <v>54.972888888888903</v>
      </c>
      <c r="CB30" s="37">
        <v>57.6285555555556</v>
      </c>
      <c r="CC30" s="37">
        <v>58.696555555555499</v>
      </c>
      <c r="CD30" s="37">
        <v>60.940666666666701</v>
      </c>
      <c r="CE30" s="37">
        <v>58.9716666666667</v>
      </c>
      <c r="CF30" s="37">
        <v>54.050444444444402</v>
      </c>
      <c r="CG30" s="37">
        <v>49.619333333333302</v>
      </c>
      <c r="CH30" s="37">
        <v>49.664444444444399</v>
      </c>
      <c r="CI30" s="37">
        <v>50.366888888888901</v>
      </c>
      <c r="CJ30" s="37">
        <v>44.280500000000004</v>
      </c>
      <c r="CK30" s="37">
        <v>44.986899999999999</v>
      </c>
      <c r="CL30" s="37">
        <v>49.029000000000003</v>
      </c>
      <c r="CM30" s="37">
        <v>49.661999999999999</v>
      </c>
      <c r="CN30" s="37">
        <v>53.472518358518897</v>
      </c>
      <c r="CO30" s="37">
        <v>59.473090921039699</v>
      </c>
      <c r="CP30" s="37">
        <v>58.301499999999997</v>
      </c>
      <c r="CQ30" s="37">
        <v>79.242900000000006</v>
      </c>
      <c r="CR30" s="37">
        <v>74.300374464976699</v>
      </c>
      <c r="CS30" s="37">
        <v>77.7037731857789</v>
      </c>
      <c r="CT30" s="37">
        <v>75.585228591524199</v>
      </c>
      <c r="CU30" s="37">
        <v>76.562630131720596</v>
      </c>
      <c r="CV30" s="37">
        <v>75.006548894088695</v>
      </c>
      <c r="CW30" s="37">
        <v>75.066739403258794</v>
      </c>
      <c r="CX30" s="37">
        <v>75.063736347121704</v>
      </c>
      <c r="CY30" s="37">
        <v>67.481679866847301</v>
      </c>
      <c r="CZ30" s="37">
        <v>64.901967330711599</v>
      </c>
      <c r="DA30" s="37">
        <v>67.661068826947897</v>
      </c>
      <c r="DB30" s="37">
        <v>69.169072049719006</v>
      </c>
      <c r="DC30" s="37">
        <v>64.448999999999998</v>
      </c>
      <c r="DD30" s="37">
        <v>55.189877576637699</v>
      </c>
      <c r="DE30" s="37">
        <v>55.725963551825899</v>
      </c>
      <c r="DF30" s="37">
        <v>58.087322066445999</v>
      </c>
      <c r="DG30" s="37">
        <v>56.223786806136602</v>
      </c>
      <c r="DH30" s="37">
        <v>53.457660909528698</v>
      </c>
      <c r="DI30" s="37">
        <v>48.566064464689397</v>
      </c>
      <c r="DJ30" s="37">
        <v>49.481653688691601</v>
      </c>
      <c r="DK30" s="37">
        <v>51.6298803728954</v>
      </c>
      <c r="DL30" s="37">
        <v>48.005646502237802</v>
      </c>
      <c r="DM30" s="37">
        <v>51.709890918749998</v>
      </c>
      <c r="DN30" s="37">
        <v>42.850999999999999</v>
      </c>
      <c r="DO30" s="37">
        <v>42.899000000000001</v>
      </c>
      <c r="DP30" s="37">
        <v>38.924123999999999</v>
      </c>
      <c r="DQ30" s="37">
        <v>42.477842000000003</v>
      </c>
      <c r="DR30" s="37">
        <v>40.423000000000002</v>
      </c>
      <c r="DS30" s="37">
        <v>38.197400000000002</v>
      </c>
      <c r="DT30" s="51">
        <v>40.5334</v>
      </c>
      <c r="DU30" s="51">
        <v>39.738399999999999</v>
      </c>
      <c r="DV30" s="51">
        <v>41.918100000000003</v>
      </c>
      <c r="DW30" s="51">
        <v>36.560648251018002</v>
      </c>
      <c r="DX30" s="51">
        <v>37.221778012072598</v>
      </c>
      <c r="DY30" s="51">
        <v>45.131</v>
      </c>
      <c r="DZ30" s="51">
        <v>42.462949999999999</v>
      </c>
      <c r="EA30" s="51">
        <v>44.527900000000002</v>
      </c>
      <c r="EB30" s="51">
        <v>38.104300000000002</v>
      </c>
      <c r="EC30" s="57">
        <v>36.852200000000003</v>
      </c>
      <c r="ED30" s="57">
        <v>37.721400000000003</v>
      </c>
      <c r="EE30" s="57">
        <v>38.198399999999999</v>
      </c>
      <c r="EF30" s="57">
        <v>36.9024</v>
      </c>
      <c r="EG30" s="57">
        <v>41.319000000000003</v>
      </c>
      <c r="EH30" s="57">
        <v>41.853200000000001</v>
      </c>
      <c r="EI30" s="57">
        <v>34.932600000000001</v>
      </c>
      <c r="EJ30" s="57">
        <v>36.5824</v>
      </c>
      <c r="EK30" s="57">
        <v>40.043500000000002</v>
      </c>
      <c r="EL30" s="57">
        <v>37.056899999999999</v>
      </c>
      <c r="EM30" s="57">
        <v>35.407400000000003</v>
      </c>
      <c r="EN30" s="57">
        <v>28.920200000000001</v>
      </c>
      <c r="EO30" s="57">
        <v>32.204799999999999</v>
      </c>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row>
    <row r="31" spans="2:456" ht="20.100000000000001" customHeight="1">
      <c r="B31" s="23" t="s">
        <v>906</v>
      </c>
      <c r="F31" s="36" t="s">
        <v>444</v>
      </c>
      <c r="G31" s="28" t="s">
        <v>116</v>
      </c>
      <c r="H31" s="37" t="s">
        <v>904</v>
      </c>
      <c r="I31" s="37" t="s">
        <v>904</v>
      </c>
      <c r="J31" s="37" t="s">
        <v>904</v>
      </c>
      <c r="K31" s="37" t="s">
        <v>904</v>
      </c>
      <c r="L31" s="37" t="s">
        <v>904</v>
      </c>
      <c r="M31" s="37" t="s">
        <v>904</v>
      </c>
      <c r="N31" s="37" t="s">
        <v>904</v>
      </c>
      <c r="O31" s="37" t="s">
        <v>904</v>
      </c>
      <c r="P31" s="37">
        <v>11.34</v>
      </c>
      <c r="Q31" s="37">
        <v>11.78</v>
      </c>
      <c r="R31" s="37">
        <v>11.91</v>
      </c>
      <c r="S31" s="37">
        <v>12.66</v>
      </c>
      <c r="T31" s="37">
        <v>13.66</v>
      </c>
      <c r="U31" s="37">
        <v>14.85</v>
      </c>
      <c r="V31" s="37">
        <v>10.113</v>
      </c>
      <c r="W31" s="37">
        <v>7.444</v>
      </c>
      <c r="X31" s="37">
        <v>13.683999999999999</v>
      </c>
      <c r="Y31" s="37">
        <v>17.548999999999999</v>
      </c>
      <c r="Z31" s="37">
        <v>17.77</v>
      </c>
      <c r="AA31" s="37">
        <v>19.356999999999999</v>
      </c>
      <c r="AB31" s="37">
        <v>15.307</v>
      </c>
      <c r="AC31" s="37">
        <v>20.265000000000001</v>
      </c>
      <c r="AD31" s="37">
        <v>21.873999999999999</v>
      </c>
      <c r="AE31" s="37">
        <v>18.472000000000001</v>
      </c>
      <c r="AF31" s="37">
        <v>16.582999999999998</v>
      </c>
      <c r="AG31" s="37">
        <v>20.387</v>
      </c>
      <c r="AH31" s="37">
        <v>19.335999999999999</v>
      </c>
      <c r="AI31" s="37">
        <v>20.521999999999998</v>
      </c>
      <c r="AJ31" s="37">
        <v>19.959</v>
      </c>
      <c r="AK31" s="37">
        <v>13.122</v>
      </c>
      <c r="AL31" s="37">
        <v>27.811</v>
      </c>
      <c r="AM31" s="37">
        <v>24.888000000000002</v>
      </c>
      <c r="AN31" s="37">
        <v>24.908000000000001</v>
      </c>
      <c r="AO31" s="37">
        <v>25.428999999999998</v>
      </c>
      <c r="AP31" s="37">
        <v>27.638999999999999</v>
      </c>
      <c r="AQ31" s="37">
        <v>22.094999999999999</v>
      </c>
      <c r="AR31" s="37">
        <v>6.8259999999999996</v>
      </c>
      <c r="AS31" s="37">
        <v>22.812999999999999</v>
      </c>
      <c r="AT31" s="37">
        <v>23.706</v>
      </c>
      <c r="AU31" s="37">
        <v>26.323</v>
      </c>
      <c r="AV31" s="37">
        <v>25.742000000000001</v>
      </c>
      <c r="AW31" s="37">
        <v>25.51</v>
      </c>
      <c r="AX31" s="37">
        <v>27.741</v>
      </c>
      <c r="AY31" s="37">
        <v>28.521999999999998</v>
      </c>
      <c r="AZ31" s="37">
        <v>10.161</v>
      </c>
      <c r="BA31" s="37">
        <v>11.420999999999999</v>
      </c>
      <c r="BB31" s="37">
        <v>12.534000000000001</v>
      </c>
      <c r="BC31" s="37">
        <v>7.9260000000000002</v>
      </c>
      <c r="BD31" s="37">
        <v>5.6855000000000002</v>
      </c>
      <c r="BE31" s="37">
        <v>7.2035</v>
      </c>
      <c r="BF31" s="37">
        <v>8.8885000000000005</v>
      </c>
      <c r="BG31" s="37">
        <v>10.714499999999999</v>
      </c>
      <c r="BH31" s="37">
        <v>9.5150000000000006</v>
      </c>
      <c r="BI31" s="37">
        <v>10.119</v>
      </c>
      <c r="BJ31" s="37">
        <v>10.836</v>
      </c>
      <c r="BK31" s="37">
        <v>16.047000000000001</v>
      </c>
      <c r="BL31" s="37">
        <v>10.907</v>
      </c>
      <c r="BM31" s="37">
        <v>11.250999999999999</v>
      </c>
      <c r="BN31" s="37">
        <v>10.192</v>
      </c>
      <c r="BO31" s="37">
        <v>10.574999999999999</v>
      </c>
      <c r="BP31" s="37">
        <v>14.173999999999999</v>
      </c>
      <c r="BQ31" s="37">
        <v>13.246</v>
      </c>
      <c r="BR31" s="37">
        <v>11.877000000000001</v>
      </c>
      <c r="BS31" s="37">
        <v>16.21</v>
      </c>
      <c r="BT31" s="37">
        <v>7.2069999999999999</v>
      </c>
      <c r="BU31" s="37">
        <v>11.548999999999999</v>
      </c>
      <c r="BV31" s="37">
        <v>13.592000000000001</v>
      </c>
      <c r="BW31" s="37">
        <v>15.664999999999999</v>
      </c>
      <c r="BX31" s="37">
        <v>15.449</v>
      </c>
      <c r="BY31" s="37">
        <v>12.631</v>
      </c>
      <c r="BZ31" s="37">
        <v>12.5</v>
      </c>
      <c r="CA31" s="37">
        <v>12.173</v>
      </c>
      <c r="CB31" s="37">
        <v>12.829000000000001</v>
      </c>
      <c r="CC31" s="37">
        <v>7.391</v>
      </c>
      <c r="CD31" s="37">
        <v>0</v>
      </c>
      <c r="CE31" s="37">
        <v>10.895</v>
      </c>
      <c r="CF31" s="37">
        <v>6.0819999999999999</v>
      </c>
      <c r="CG31" s="37">
        <v>4.2169999999999996</v>
      </c>
      <c r="CH31" s="37">
        <v>4.9870000000000001</v>
      </c>
      <c r="CI31" s="37">
        <v>12.242000000000001</v>
      </c>
      <c r="CJ31" s="37">
        <v>10.756</v>
      </c>
      <c r="CK31" s="37">
        <v>15.340999999999999</v>
      </c>
      <c r="CL31" s="37">
        <v>13.574</v>
      </c>
      <c r="CM31" s="37">
        <v>19.514389000000001</v>
      </c>
      <c r="CN31" s="37">
        <v>12.500479</v>
      </c>
      <c r="CO31" s="37">
        <v>14.368435</v>
      </c>
      <c r="CP31" s="37">
        <v>8.9540000000000006</v>
      </c>
      <c r="CQ31" s="37">
        <v>30.783999999999999</v>
      </c>
      <c r="CR31" s="37">
        <v>19.008778</v>
      </c>
      <c r="CS31" s="37">
        <v>21.34226</v>
      </c>
      <c r="CT31" s="37">
        <v>12.982706427851699</v>
      </c>
      <c r="CU31" s="37">
        <v>12.960340836681199</v>
      </c>
      <c r="CV31" s="37">
        <v>18.0311319989098</v>
      </c>
      <c r="CW31" s="37">
        <v>17.013147990702301</v>
      </c>
      <c r="CX31" s="37">
        <v>18.723331924583899</v>
      </c>
      <c r="CY31" s="37">
        <v>16.343326008038101</v>
      </c>
      <c r="CZ31" s="37">
        <v>15.466132</v>
      </c>
      <c r="DA31" s="37">
        <v>14.010999999999999</v>
      </c>
      <c r="DB31" s="37">
        <v>18.827999999999999</v>
      </c>
      <c r="DC31" s="37">
        <v>13.236000000000001</v>
      </c>
      <c r="DD31" s="37">
        <v>10.337999999999999</v>
      </c>
      <c r="DE31" s="37">
        <v>11.015000000000001</v>
      </c>
      <c r="DF31" s="37">
        <v>12.662000000000001</v>
      </c>
      <c r="DG31" s="37">
        <v>10.253</v>
      </c>
      <c r="DH31" s="37">
        <v>9.9060000000000006</v>
      </c>
      <c r="DI31" s="37">
        <v>10.782</v>
      </c>
      <c r="DJ31" s="37">
        <v>7.2539999999999996</v>
      </c>
      <c r="DK31" s="37">
        <v>10.305</v>
      </c>
      <c r="DL31" s="37">
        <v>7.8920000000000003</v>
      </c>
      <c r="DM31" s="37">
        <v>11.22</v>
      </c>
      <c r="DN31" s="37">
        <v>13.1</v>
      </c>
      <c r="DO31" s="37">
        <v>4.5999999999999996</v>
      </c>
      <c r="DP31" s="37">
        <v>1.9</v>
      </c>
      <c r="DQ31" s="37">
        <v>7.1</v>
      </c>
      <c r="DR31" s="37">
        <v>1.6</v>
      </c>
      <c r="DS31" s="37">
        <v>0.80000000000000104</v>
      </c>
      <c r="DT31" s="51">
        <v>1.3</v>
      </c>
      <c r="DU31" s="51">
        <v>8.8000000000000007</v>
      </c>
      <c r="DV31" s="51">
        <v>4.2</v>
      </c>
      <c r="DW31" s="51">
        <v>2.6</v>
      </c>
      <c r="DX31" s="51">
        <v>4.3</v>
      </c>
      <c r="DY31" s="51">
        <v>4.3895</v>
      </c>
      <c r="DZ31" s="51">
        <v>6.4</v>
      </c>
      <c r="EA31" s="51">
        <v>6.1</v>
      </c>
      <c r="EB31" s="51">
        <v>7.7</v>
      </c>
      <c r="EC31" s="57">
        <v>9.0890000000000004</v>
      </c>
      <c r="ED31" s="57">
        <v>6.931</v>
      </c>
      <c r="EE31" s="57">
        <v>5.7095500000000001</v>
      </c>
      <c r="EF31" s="57">
        <v>8.6366899999999998</v>
      </c>
      <c r="EG31" s="57">
        <v>10.20884</v>
      </c>
      <c r="EH31" s="57">
        <v>4.9245000000000001</v>
      </c>
      <c r="EI31" s="57">
        <v>10.139749999999999</v>
      </c>
      <c r="EJ31" s="57">
        <v>9.9377499999999994</v>
      </c>
      <c r="EK31" s="57">
        <v>12.682</v>
      </c>
      <c r="EL31" s="57">
        <v>10.7845</v>
      </c>
      <c r="EM31" s="57">
        <v>10.3</v>
      </c>
      <c r="EN31" s="57">
        <v>12.74</v>
      </c>
      <c r="EO31" s="57">
        <v>7.9530000000000003</v>
      </c>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row>
    <row r="32" spans="2:456" ht="18" customHeight="1">
      <c r="B32" s="23" t="s">
        <v>906</v>
      </c>
      <c r="F32" s="36" t="s">
        <v>445</v>
      </c>
      <c r="G32" s="28" t="s">
        <v>116</v>
      </c>
      <c r="H32" s="37">
        <v>5.7</v>
      </c>
      <c r="I32" s="37">
        <v>5.7</v>
      </c>
      <c r="J32" s="37">
        <v>6.9</v>
      </c>
      <c r="K32" s="37">
        <v>6.9</v>
      </c>
      <c r="L32" s="37">
        <v>6.45</v>
      </c>
      <c r="M32" s="37">
        <v>6.45</v>
      </c>
      <c r="N32" s="37">
        <v>7.45</v>
      </c>
      <c r="O32" s="37">
        <v>7.5</v>
      </c>
      <c r="P32" s="37">
        <v>7.5869999999999997</v>
      </c>
      <c r="Q32" s="37">
        <v>7.484</v>
      </c>
      <c r="R32" s="37">
        <v>9.5939999999999994</v>
      </c>
      <c r="S32" s="37">
        <v>5.0650000000000004</v>
      </c>
      <c r="T32" s="37">
        <v>8.9109999999999996</v>
      </c>
      <c r="U32" s="37">
        <v>8.4789999999999992</v>
      </c>
      <c r="V32" s="37">
        <v>8.5220000000000002</v>
      </c>
      <c r="W32" s="37">
        <v>9.48</v>
      </c>
      <c r="X32" s="37">
        <v>8.9090000000000007</v>
      </c>
      <c r="Y32" s="37">
        <v>11.935</v>
      </c>
      <c r="Z32" s="37">
        <v>12.24</v>
      </c>
      <c r="AA32" s="37">
        <v>10.452</v>
      </c>
      <c r="AB32" s="37">
        <v>13.459</v>
      </c>
      <c r="AC32" s="37">
        <v>14.712</v>
      </c>
      <c r="AD32" s="37">
        <v>15.269</v>
      </c>
      <c r="AE32" s="37">
        <v>14.881</v>
      </c>
      <c r="AF32" s="37">
        <v>11.866</v>
      </c>
      <c r="AG32" s="37">
        <v>15.448</v>
      </c>
      <c r="AH32" s="37">
        <v>16.152999999999999</v>
      </c>
      <c r="AI32" s="37">
        <v>17.91</v>
      </c>
      <c r="AJ32" s="37">
        <v>14.747999999999999</v>
      </c>
      <c r="AK32" s="37">
        <v>11.782</v>
      </c>
      <c r="AL32" s="37">
        <v>18.396000000000001</v>
      </c>
      <c r="AM32" s="37">
        <v>13.955</v>
      </c>
      <c r="AN32" s="37">
        <v>11.632999999999999</v>
      </c>
      <c r="AO32" s="37">
        <v>15.81</v>
      </c>
      <c r="AP32" s="37">
        <v>16.745999999999999</v>
      </c>
      <c r="AQ32" s="37">
        <v>20.132999999999999</v>
      </c>
      <c r="AR32" s="37">
        <v>11.382</v>
      </c>
      <c r="AS32" s="37">
        <v>20.311039999999998</v>
      </c>
      <c r="AT32" s="37">
        <v>19.064679999999999</v>
      </c>
      <c r="AU32" s="37">
        <v>22.645759999999999</v>
      </c>
      <c r="AV32" s="37">
        <v>23.03332</v>
      </c>
      <c r="AW32" s="37">
        <v>22.177320000000002</v>
      </c>
      <c r="AX32" s="37">
        <v>23.421479999999999</v>
      </c>
      <c r="AY32" s="37">
        <v>26.574999999999999</v>
      </c>
      <c r="AZ32" s="37">
        <v>25.05076</v>
      </c>
      <c r="BA32" s="37">
        <v>28.639679999999998</v>
      </c>
      <c r="BB32" s="37">
        <v>29.5228</v>
      </c>
      <c r="BC32" s="37">
        <v>28.069199999999999</v>
      </c>
      <c r="BD32" s="37">
        <v>27.230080000000001</v>
      </c>
      <c r="BE32" s="37">
        <v>31.4</v>
      </c>
      <c r="BF32" s="37">
        <v>31.184999999999999</v>
      </c>
      <c r="BG32" s="37">
        <v>31.196000000000002</v>
      </c>
      <c r="BH32" s="37">
        <v>29.152000000000001</v>
      </c>
      <c r="BI32" s="37">
        <v>27.428000000000001</v>
      </c>
      <c r="BJ32" s="37">
        <v>29.408999999999999</v>
      </c>
      <c r="BK32" s="37">
        <v>31.808</v>
      </c>
      <c r="BL32" s="37">
        <v>24.936</v>
      </c>
      <c r="BM32" s="37">
        <v>28.414999999999999</v>
      </c>
      <c r="BN32" s="37">
        <v>29.754000000000001</v>
      </c>
      <c r="BO32" s="37">
        <v>30.702639999999999</v>
      </c>
      <c r="BP32" s="37">
        <v>29.87</v>
      </c>
      <c r="BQ32" s="37">
        <v>27.138000000000002</v>
      </c>
      <c r="BR32" s="37">
        <v>26.588999999999999</v>
      </c>
      <c r="BS32" s="37">
        <v>28.681000000000001</v>
      </c>
      <c r="BT32" s="37">
        <v>26.994</v>
      </c>
      <c r="BU32" s="37">
        <v>23.082000000000001</v>
      </c>
      <c r="BV32" s="37">
        <v>27.457000000000001</v>
      </c>
      <c r="BW32" s="37">
        <v>27.82</v>
      </c>
      <c r="BX32" s="37">
        <v>22.867000000000001</v>
      </c>
      <c r="BY32" s="37">
        <v>25.366539794921898</v>
      </c>
      <c r="BZ32" s="37">
        <v>26.736359863281301</v>
      </c>
      <c r="CA32" s="37">
        <v>25.290959999999998</v>
      </c>
      <c r="CB32" s="37">
        <v>27.393000000000001</v>
      </c>
      <c r="CC32" s="37">
        <v>26.041</v>
      </c>
      <c r="CD32" s="37">
        <v>12.632</v>
      </c>
      <c r="CE32" s="37">
        <v>23.407840087890602</v>
      </c>
      <c r="CF32" s="37">
        <v>28.471889921875</v>
      </c>
      <c r="CG32" s="37">
        <v>30.824893936718802</v>
      </c>
      <c r="CH32" s="37">
        <v>29.9894415609375</v>
      </c>
      <c r="CI32" s="37">
        <v>33.918102023437498</v>
      </c>
      <c r="CJ32" s="37">
        <v>26.821009199999999</v>
      </c>
      <c r="CK32" s="37">
        <v>22.9506598</v>
      </c>
      <c r="CL32" s="37">
        <v>24.757149999999999</v>
      </c>
      <c r="CM32" s="37">
        <v>17.679619750976599</v>
      </c>
      <c r="CN32" s="37">
        <v>22.9227934</v>
      </c>
      <c r="CO32" s="37">
        <v>25.0701578</v>
      </c>
      <c r="CP32" s="37">
        <v>26.4349752</v>
      </c>
      <c r="CQ32" s="37">
        <v>23.226339599999999</v>
      </c>
      <c r="CR32" s="37">
        <v>30.734354799999998</v>
      </c>
      <c r="CS32" s="37">
        <v>26.693363399999999</v>
      </c>
      <c r="CT32" s="37">
        <v>30.130771427851698</v>
      </c>
      <c r="CU32" s="37">
        <v>25.115169636681198</v>
      </c>
      <c r="CV32" s="37">
        <v>31.82158295</v>
      </c>
      <c r="CW32" s="37">
        <v>34.664077399999996</v>
      </c>
      <c r="CX32" s="37">
        <v>33.702538599999997</v>
      </c>
      <c r="CY32" s="37">
        <v>32.564565399999999</v>
      </c>
      <c r="CZ32" s="37">
        <v>31.703110800000001</v>
      </c>
      <c r="DA32" s="37">
        <v>31.452325999999999</v>
      </c>
      <c r="DB32" s="37">
        <v>31.866157999999999</v>
      </c>
      <c r="DC32" s="37">
        <v>34.840161000000002</v>
      </c>
      <c r="DD32" s="37">
        <v>30.58</v>
      </c>
      <c r="DE32" s="37">
        <v>34.04</v>
      </c>
      <c r="DF32" s="37">
        <v>34.83</v>
      </c>
      <c r="DG32" s="37">
        <v>32.624112199999999</v>
      </c>
      <c r="DH32" s="37">
        <v>32.06</v>
      </c>
      <c r="DI32" s="37">
        <v>28.220009999999998</v>
      </c>
      <c r="DJ32" s="37">
        <v>26.64001</v>
      </c>
      <c r="DK32" s="37">
        <v>31.00001</v>
      </c>
      <c r="DL32" s="37">
        <v>24.7</v>
      </c>
      <c r="DM32" s="37">
        <v>29.4</v>
      </c>
      <c r="DN32" s="37">
        <v>27.1</v>
      </c>
      <c r="DO32" s="37">
        <v>27.3</v>
      </c>
      <c r="DP32" s="37">
        <v>28.245100999999998</v>
      </c>
      <c r="DQ32" s="37">
        <v>28.763873</v>
      </c>
      <c r="DR32" s="37">
        <v>29.315999999999999</v>
      </c>
      <c r="DS32" s="37">
        <v>28.192</v>
      </c>
      <c r="DT32" s="51">
        <v>27.66</v>
      </c>
      <c r="DU32" s="51">
        <v>28.55</v>
      </c>
      <c r="DV32" s="51">
        <v>29.07</v>
      </c>
      <c r="DW32" s="51">
        <v>21.19</v>
      </c>
      <c r="DX32" s="51">
        <v>25.39</v>
      </c>
      <c r="DY32" s="51">
        <v>32</v>
      </c>
      <c r="DZ32" s="51">
        <v>28.2</v>
      </c>
      <c r="EA32" s="51">
        <v>30.21</v>
      </c>
      <c r="EB32" s="51">
        <v>23.38</v>
      </c>
      <c r="EC32" s="57">
        <v>23.19</v>
      </c>
      <c r="ED32" s="57">
        <v>22.8</v>
      </c>
      <c r="EE32" s="57">
        <v>29.6</v>
      </c>
      <c r="EF32" s="57">
        <v>22.9</v>
      </c>
      <c r="EG32" s="57">
        <v>22.9</v>
      </c>
      <c r="EH32" s="57">
        <v>29.2</v>
      </c>
      <c r="EI32" s="57">
        <v>21.5</v>
      </c>
      <c r="EJ32" s="57">
        <v>23</v>
      </c>
      <c r="EK32" s="57">
        <v>22.8</v>
      </c>
      <c r="EL32" s="57">
        <v>23.3</v>
      </c>
      <c r="EM32" s="57">
        <v>23.2</v>
      </c>
      <c r="EN32" s="57">
        <v>18</v>
      </c>
      <c r="EO32" s="57">
        <v>26</v>
      </c>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row>
    <row r="33" spans="2:456" ht="20.100000000000001" customHeight="1">
      <c r="B33" s="23" t="s">
        <v>906</v>
      </c>
      <c r="F33" s="36" t="s">
        <v>446</v>
      </c>
      <c r="G33" s="28" t="s">
        <v>116</v>
      </c>
      <c r="H33" s="37">
        <v>5.49</v>
      </c>
      <c r="I33" s="37">
        <v>5.4889999999999999</v>
      </c>
      <c r="J33" s="37">
        <v>5.75</v>
      </c>
      <c r="K33" s="37">
        <v>5.7480000000000002</v>
      </c>
      <c r="L33" s="37">
        <v>5.4770000000000003</v>
      </c>
      <c r="M33" s="37">
        <v>6.0170000000000003</v>
      </c>
      <c r="N33" s="37">
        <v>6.56</v>
      </c>
      <c r="O33" s="37">
        <v>6.88</v>
      </c>
      <c r="P33" s="37">
        <v>4.8819999999999997</v>
      </c>
      <c r="Q33" s="37">
        <v>6.9279999999999999</v>
      </c>
      <c r="R33" s="37">
        <v>7.5519999999999996</v>
      </c>
      <c r="S33" s="37">
        <v>6.5609999999999999</v>
      </c>
      <c r="T33" s="37">
        <v>6.3730000000000002</v>
      </c>
      <c r="U33" s="37">
        <v>6.657</v>
      </c>
      <c r="V33" s="37">
        <v>7.0449999999999999</v>
      </c>
      <c r="W33" s="37">
        <v>5.9139999999999997</v>
      </c>
      <c r="X33" s="37">
        <v>6.5490000000000004</v>
      </c>
      <c r="Y33" s="37">
        <v>6.008</v>
      </c>
      <c r="Z33" s="37">
        <v>5.3639999999999999</v>
      </c>
      <c r="AA33" s="37">
        <v>5.101</v>
      </c>
      <c r="AB33" s="37">
        <v>4.9219999999999997</v>
      </c>
      <c r="AC33" s="37">
        <v>4.6710000000000003</v>
      </c>
      <c r="AD33" s="37">
        <v>4.9059999999999997</v>
      </c>
      <c r="AE33" s="37">
        <v>4.1130000000000004</v>
      </c>
      <c r="AF33" s="37">
        <v>3.1880000000000002</v>
      </c>
      <c r="AG33" s="37">
        <v>3.3420000000000001</v>
      </c>
      <c r="AH33" s="37">
        <v>2.9430000000000001</v>
      </c>
      <c r="AI33" s="37">
        <v>3.1629999999999998</v>
      </c>
      <c r="AJ33" s="37">
        <v>1.9379999999999999</v>
      </c>
      <c r="AK33" s="37">
        <v>4.0659999999999998</v>
      </c>
      <c r="AL33" s="37">
        <v>2.8410000000000002</v>
      </c>
      <c r="AM33" s="37">
        <v>5.9169999999999998</v>
      </c>
      <c r="AN33" s="37">
        <v>4.5890000000000004</v>
      </c>
      <c r="AO33" s="37">
        <v>5.8040000000000003</v>
      </c>
      <c r="AP33" s="37">
        <v>2.4140000000000001</v>
      </c>
      <c r="AQ33" s="37">
        <v>2.448</v>
      </c>
      <c r="AR33" s="37">
        <v>2.0830000000000002</v>
      </c>
      <c r="AS33" s="37">
        <v>1.8187599999999999</v>
      </c>
      <c r="AT33" s="37">
        <v>2.68242</v>
      </c>
      <c r="AU33" s="37">
        <v>3.6109399999999998</v>
      </c>
      <c r="AV33" s="37">
        <v>1.919645</v>
      </c>
      <c r="AW33" s="37">
        <v>2.0106449999999998</v>
      </c>
      <c r="AX33" s="37">
        <v>2.0730300000000002</v>
      </c>
      <c r="AY33" s="37">
        <v>3.5385</v>
      </c>
      <c r="AZ33" s="37">
        <v>1.5553600000000001</v>
      </c>
      <c r="BA33" s="37">
        <v>1.64977334828102</v>
      </c>
      <c r="BB33" s="37">
        <v>1.92866823985433</v>
      </c>
      <c r="BC33" s="37">
        <v>2.15074198459773</v>
      </c>
      <c r="BD33" s="37">
        <v>1.87987312452832</v>
      </c>
      <c r="BE33" s="37">
        <v>1.9827255303179301</v>
      </c>
      <c r="BF33" s="37">
        <v>2.07388434058974</v>
      </c>
      <c r="BG33" s="37">
        <v>2.1056260208679798</v>
      </c>
      <c r="BH33" s="37">
        <v>2.198</v>
      </c>
      <c r="BI33" s="37">
        <v>3.2509999999999999</v>
      </c>
      <c r="BJ33" s="37">
        <v>2.5209999999999999</v>
      </c>
      <c r="BK33" s="37">
        <v>2.3980000000000001</v>
      </c>
      <c r="BL33" s="37">
        <v>2.2429999999999999</v>
      </c>
      <c r="BM33" s="37">
        <v>2.3159999999999998</v>
      </c>
      <c r="BN33" s="37">
        <v>2.2120000000000002</v>
      </c>
      <c r="BO33" s="37">
        <v>2.0129999999999999</v>
      </c>
      <c r="BP33" s="37">
        <v>1.99</v>
      </c>
      <c r="BQ33" s="37">
        <v>2.4089999999999998</v>
      </c>
      <c r="BR33" s="37">
        <v>2.0840000000000001</v>
      </c>
      <c r="BS33" s="37">
        <v>2.2330000000000001</v>
      </c>
      <c r="BT33" s="37">
        <v>2.4239999999999999</v>
      </c>
      <c r="BU33" s="37">
        <v>2.7450000000000001</v>
      </c>
      <c r="BV33" s="37">
        <v>2.496</v>
      </c>
      <c r="BW33" s="37">
        <v>3.4990000000000001</v>
      </c>
      <c r="BX33" s="37">
        <v>4.5960000000000001</v>
      </c>
      <c r="BY33" s="37">
        <v>4.141</v>
      </c>
      <c r="BZ33" s="37">
        <v>2.0910000000000002</v>
      </c>
      <c r="CA33" s="37">
        <v>3.395</v>
      </c>
      <c r="CB33" s="37">
        <v>3.9510000000000001</v>
      </c>
      <c r="CC33" s="37">
        <v>5.9880000000000004</v>
      </c>
      <c r="CD33" s="37">
        <v>4.0910000000000002</v>
      </c>
      <c r="CE33" s="37">
        <v>5.4109999999999996</v>
      </c>
      <c r="CF33" s="37">
        <v>3.0960000000000001</v>
      </c>
      <c r="CG33" s="37">
        <v>2.742</v>
      </c>
      <c r="CH33" s="37">
        <v>1.0860000000000001</v>
      </c>
      <c r="CI33" s="37">
        <v>1.0820000000000001</v>
      </c>
      <c r="CJ33" s="37">
        <v>1.907</v>
      </c>
      <c r="CK33" s="37">
        <v>2.4230402</v>
      </c>
      <c r="CL33" s="37">
        <v>2.4370096999999999</v>
      </c>
      <c r="CM33" s="37">
        <v>2.6190000000000002</v>
      </c>
      <c r="CN33" s="37">
        <v>1.9542016</v>
      </c>
      <c r="CO33" s="37">
        <v>3.0706367999999999</v>
      </c>
      <c r="CP33" s="37">
        <v>3.6074830000000002</v>
      </c>
      <c r="CQ33" s="37">
        <v>3.9272604000000002</v>
      </c>
      <c r="CR33" s="37">
        <v>3.7783661999999998</v>
      </c>
      <c r="CS33" s="37">
        <v>4.2363526</v>
      </c>
      <c r="CT33" s="37">
        <v>2.9071250000000002</v>
      </c>
      <c r="CU33" s="37">
        <v>2.0404621999999999</v>
      </c>
      <c r="CV33" s="37">
        <v>1.9608836000000001</v>
      </c>
      <c r="CW33" s="37">
        <v>2.4442132000000001</v>
      </c>
      <c r="CX33" s="37">
        <v>1.9511224</v>
      </c>
      <c r="CY33" s="37">
        <v>2.1422826000000001</v>
      </c>
      <c r="CZ33" s="37">
        <v>1.7349186000000001</v>
      </c>
      <c r="DA33" s="37">
        <v>2.0967739999999999</v>
      </c>
      <c r="DB33" s="37">
        <v>2.0960719999999999</v>
      </c>
      <c r="DC33" s="37">
        <v>1.9729369999999999</v>
      </c>
      <c r="DD33" s="37">
        <v>4.54</v>
      </c>
      <c r="DE33" s="37">
        <v>4.83</v>
      </c>
      <c r="DF33" s="37">
        <v>5.42</v>
      </c>
      <c r="DG33" s="37">
        <v>6.1142523336066903</v>
      </c>
      <c r="DH33" s="37">
        <v>2.6</v>
      </c>
      <c r="DI33" s="37">
        <v>1.0000000000000001E-5</v>
      </c>
      <c r="DJ33" s="37">
        <v>1.0000000000000001E-5</v>
      </c>
      <c r="DK33" s="37">
        <v>1.0000000000000001E-5</v>
      </c>
      <c r="DL33" s="37">
        <v>0</v>
      </c>
      <c r="DM33" s="37">
        <v>0</v>
      </c>
      <c r="DN33" s="37">
        <v>0</v>
      </c>
      <c r="DO33" s="37">
        <v>0</v>
      </c>
      <c r="DP33" s="37">
        <v>0</v>
      </c>
      <c r="DQ33" s="37">
        <v>0</v>
      </c>
      <c r="DR33" s="37">
        <v>0</v>
      </c>
      <c r="DS33" s="37">
        <v>0</v>
      </c>
      <c r="DT33" s="51">
        <v>0</v>
      </c>
      <c r="DU33" s="51">
        <v>0</v>
      </c>
      <c r="DV33" s="23">
        <v>0</v>
      </c>
      <c r="DW33" s="51">
        <v>0</v>
      </c>
      <c r="DX33" s="51">
        <v>0</v>
      </c>
      <c r="DY33" s="51">
        <v>0</v>
      </c>
      <c r="DZ33" s="23">
        <v>0</v>
      </c>
      <c r="EA33" s="51">
        <v>0</v>
      </c>
      <c r="EB33" s="51">
        <v>0</v>
      </c>
      <c r="EC33" s="51">
        <v>0</v>
      </c>
      <c r="ED33" s="51">
        <v>0</v>
      </c>
      <c r="EE33" s="51">
        <v>0</v>
      </c>
      <c r="EF33" s="51">
        <v>0</v>
      </c>
      <c r="EG33" s="51">
        <v>0</v>
      </c>
      <c r="EH33" s="51">
        <v>0</v>
      </c>
      <c r="EI33" s="51">
        <v>0</v>
      </c>
      <c r="EJ33" s="51">
        <v>0</v>
      </c>
      <c r="EK33" s="51">
        <v>0</v>
      </c>
      <c r="EL33" s="51">
        <v>0</v>
      </c>
      <c r="EM33" s="51">
        <v>0</v>
      </c>
      <c r="EN33" s="51">
        <v>0</v>
      </c>
      <c r="EO33" s="51">
        <v>0</v>
      </c>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row>
    <row r="34" spans="2:456" ht="28.35" customHeight="1">
      <c r="B34" t="s">
        <v>906</v>
      </c>
      <c r="F34" s="27" t="s">
        <v>447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Q34" s="37"/>
      <c r="DR34" s="37"/>
      <c r="DS34" s="37"/>
      <c r="DT34" s="51"/>
      <c r="DU34" s="51"/>
      <c r="DW34" s="51"/>
      <c r="DX34" s="51"/>
      <c r="DY34" s="51"/>
      <c r="EA34" s="51"/>
      <c r="EB34" s="51"/>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row>
    <row r="35" spans="2:456" ht="20.100000000000001" customHeight="1">
      <c r="B35" s="23" t="s">
        <v>906</v>
      </c>
      <c r="F35" s="36" t="s">
        <v>448</v>
      </c>
      <c r="G35" s="28" t="s">
        <v>120</v>
      </c>
      <c r="H35" s="37">
        <v>269.73099999999999</v>
      </c>
      <c r="I35" s="37">
        <v>257.02</v>
      </c>
      <c r="J35" s="37">
        <v>310.45600000000002</v>
      </c>
      <c r="K35" s="37">
        <v>250.61699999999999</v>
      </c>
      <c r="L35" s="37">
        <v>277.97609999999997</v>
      </c>
      <c r="M35" s="37">
        <v>245.49453</v>
      </c>
      <c r="N35" s="37">
        <v>319.51547799999997</v>
      </c>
      <c r="O35" s="37">
        <v>256.54237799999999</v>
      </c>
      <c r="P35" s="37">
        <v>258.98347799999999</v>
      </c>
      <c r="Q35" s="37">
        <v>228.364778</v>
      </c>
      <c r="R35" s="37">
        <v>294.29398900000001</v>
      </c>
      <c r="S35" s="37">
        <v>242.53987100000001</v>
      </c>
      <c r="T35" s="37">
        <v>223.65737799999999</v>
      </c>
      <c r="U35" s="37">
        <v>223.69746799999999</v>
      </c>
      <c r="V35" s="37">
        <v>288.251912</v>
      </c>
      <c r="W35" s="37">
        <v>222.23306099999999</v>
      </c>
      <c r="X35" s="37">
        <v>234.62982600000001</v>
      </c>
      <c r="Y35" s="37">
        <v>244.99376599999999</v>
      </c>
      <c r="Z35" s="37">
        <v>281.34325999999999</v>
      </c>
      <c r="AA35" s="37">
        <v>200.26842099999999</v>
      </c>
      <c r="AB35" s="37">
        <v>175.549678</v>
      </c>
      <c r="AC35" s="37">
        <v>171.10624999999999</v>
      </c>
      <c r="AD35" s="37">
        <v>267.19900000000001</v>
      </c>
      <c r="AE35" s="37">
        <v>268.15199999999999</v>
      </c>
      <c r="AF35" s="37">
        <v>251.8</v>
      </c>
      <c r="AG35" s="37">
        <v>236.80600000000001</v>
      </c>
      <c r="AH35" s="37">
        <v>264.25400000000002</v>
      </c>
      <c r="AI35" s="37">
        <v>259.63799999999998</v>
      </c>
      <c r="AJ35" s="37">
        <v>236.85599999999999</v>
      </c>
      <c r="AK35" s="37">
        <v>248.36</v>
      </c>
      <c r="AL35" s="37">
        <v>244</v>
      </c>
      <c r="AM35" s="37">
        <v>377</v>
      </c>
      <c r="AN35" s="37">
        <v>353</v>
      </c>
      <c r="AO35" s="37">
        <v>358</v>
      </c>
      <c r="AP35" s="37">
        <v>400</v>
      </c>
      <c r="AQ35" s="37">
        <v>363</v>
      </c>
      <c r="AR35" s="37">
        <v>394</v>
      </c>
      <c r="AS35" s="37">
        <v>437</v>
      </c>
      <c r="AT35" s="37">
        <v>440.74</v>
      </c>
      <c r="AU35" s="37">
        <v>443.98</v>
      </c>
      <c r="AV35" s="37">
        <v>488.73</v>
      </c>
      <c r="AW35" s="37">
        <v>515.78</v>
      </c>
      <c r="AX35" s="37">
        <v>561.89</v>
      </c>
      <c r="AY35" s="37">
        <v>492.46</v>
      </c>
      <c r="AZ35" s="37">
        <v>448.07</v>
      </c>
      <c r="BA35" s="37">
        <v>518.58600000000001</v>
      </c>
      <c r="BB35" s="37">
        <v>507.20699999999999</v>
      </c>
      <c r="BC35" s="37">
        <v>496.459</v>
      </c>
      <c r="BD35" s="37">
        <v>535.00599999999997</v>
      </c>
      <c r="BE35" s="37">
        <v>567.23099999999999</v>
      </c>
      <c r="BF35" s="37">
        <v>501.46946402999998</v>
      </c>
      <c r="BG35" s="37">
        <v>467.20095619</v>
      </c>
      <c r="BH35" s="37">
        <v>470.24420273999999</v>
      </c>
      <c r="BI35" s="37">
        <v>455.00979898999998</v>
      </c>
      <c r="BJ35" s="37">
        <v>475.88799999999998</v>
      </c>
      <c r="BK35" s="37">
        <v>467.01100000000002</v>
      </c>
      <c r="BL35" s="37">
        <v>569.73400000000004</v>
      </c>
      <c r="BM35" s="37">
        <v>542.93799999999999</v>
      </c>
      <c r="BN35" s="37">
        <v>554.40700000000004</v>
      </c>
      <c r="BO35" s="37">
        <v>556.56399999999996</v>
      </c>
      <c r="BP35" s="37">
        <v>616.84699999999998</v>
      </c>
      <c r="BQ35" s="37">
        <v>575.89099999999996</v>
      </c>
      <c r="BR35" s="37">
        <v>604.86099999999999</v>
      </c>
      <c r="BS35" s="37">
        <v>619.04700000000003</v>
      </c>
      <c r="BT35" s="37">
        <v>538.16099999999994</v>
      </c>
      <c r="BU35" s="37">
        <v>456.12900000000002</v>
      </c>
      <c r="BV35" s="37">
        <v>393.27100000000002</v>
      </c>
      <c r="BW35" s="37">
        <v>340.29500000000002</v>
      </c>
      <c r="BX35" s="37">
        <v>473.64400000000001</v>
      </c>
      <c r="BY35" s="37">
        <v>466.60199999999998</v>
      </c>
      <c r="BZ35" s="37">
        <v>474.72199999999998</v>
      </c>
      <c r="CA35" s="37">
        <v>463.65199999999999</v>
      </c>
      <c r="CB35" s="37">
        <v>500.35</v>
      </c>
      <c r="CC35" s="37">
        <v>428.54700000000003</v>
      </c>
      <c r="CD35" s="37">
        <v>451.12099999999998</v>
      </c>
      <c r="CE35" s="37">
        <v>515.92100000000005</v>
      </c>
      <c r="CF35" s="37">
        <v>360.17599999999999</v>
      </c>
      <c r="CG35" s="37">
        <v>436.56900000000002</v>
      </c>
      <c r="CH35" s="37">
        <v>454.38337999999999</v>
      </c>
      <c r="CI35" s="37">
        <v>450.96614499999998</v>
      </c>
      <c r="CJ35" s="37">
        <v>460.75599999999997</v>
      </c>
      <c r="CK35" s="37">
        <v>442.779</v>
      </c>
      <c r="CL35" s="37">
        <v>484.73267829999998</v>
      </c>
      <c r="CM35" s="37">
        <v>490.95446800000002</v>
      </c>
      <c r="CN35" s="37">
        <v>339.5785338</v>
      </c>
      <c r="CO35" s="37">
        <v>476.36964</v>
      </c>
      <c r="CP35" s="37">
        <v>428.42399999999998</v>
      </c>
      <c r="CQ35" s="37">
        <v>480.63299999999998</v>
      </c>
      <c r="CR35" s="37">
        <v>425.63582795175398</v>
      </c>
      <c r="CS35" s="37">
        <v>527.55465200000003</v>
      </c>
      <c r="CT35" s="37">
        <v>404.96020612389998</v>
      </c>
      <c r="CU35" s="37">
        <v>368.782188423837</v>
      </c>
      <c r="CV35" s="37">
        <v>417.53637747004802</v>
      </c>
      <c r="CW35" s="37">
        <v>504.716374980551</v>
      </c>
      <c r="CX35" s="37">
        <v>444.261179555002</v>
      </c>
      <c r="CY35" s="37">
        <v>473.26898141230799</v>
      </c>
      <c r="CZ35" s="37">
        <v>490.65677899548803</v>
      </c>
      <c r="DA35" s="37">
        <v>485.15603089150102</v>
      </c>
      <c r="DB35" s="37">
        <v>438.51478929736498</v>
      </c>
      <c r="DC35" s="37">
        <v>432.51951205850401</v>
      </c>
      <c r="DD35" s="37">
        <v>354.42500000000001</v>
      </c>
      <c r="DE35" s="37">
        <v>258.55500000000001</v>
      </c>
      <c r="DF35" s="37">
        <v>460.29408977750097</v>
      </c>
      <c r="DG35" s="37">
        <v>357.02367290337702</v>
      </c>
      <c r="DH35" s="37">
        <v>358.70785374202597</v>
      </c>
      <c r="DI35" s="37">
        <v>361.037296250194</v>
      </c>
      <c r="DJ35" s="37">
        <v>356.97962998276898</v>
      </c>
      <c r="DK35" s="37">
        <v>341.494241877349</v>
      </c>
      <c r="DL35" s="37">
        <v>299.58367478677701</v>
      </c>
      <c r="DM35" s="37">
        <v>283.16119044655397</v>
      </c>
      <c r="DN35" s="37">
        <v>275.16523243971398</v>
      </c>
      <c r="DO35" s="37">
        <v>262.26538005740201</v>
      </c>
      <c r="DP35" s="37">
        <v>280.46749999999997</v>
      </c>
      <c r="DQ35" s="37">
        <v>324.766962374515</v>
      </c>
      <c r="DR35" s="37">
        <v>325.83505029173801</v>
      </c>
      <c r="DS35" s="37">
        <v>323.41000000000003</v>
      </c>
      <c r="DT35" s="51">
        <v>324.3245</v>
      </c>
      <c r="DU35" s="51">
        <v>335.38200000000001</v>
      </c>
      <c r="DV35" s="51">
        <v>333.51049999999998</v>
      </c>
      <c r="DW35" s="51">
        <v>331.87150000000003</v>
      </c>
      <c r="DX35" s="51">
        <v>315.82</v>
      </c>
      <c r="DY35" s="51">
        <v>352.70598428504798</v>
      </c>
      <c r="DZ35" s="51">
        <v>349.41140201493698</v>
      </c>
      <c r="EA35" s="51">
        <v>319.40625</v>
      </c>
      <c r="EB35" s="51">
        <v>321.19865660494798</v>
      </c>
      <c r="EC35" s="57">
        <v>373.14495254395501</v>
      </c>
      <c r="ED35" s="57">
        <v>320.52024999999998</v>
      </c>
      <c r="EE35" s="57">
        <v>314.85391404491901</v>
      </c>
      <c r="EF35" s="57">
        <v>306.30446539245798</v>
      </c>
      <c r="EG35" s="57">
        <v>261.234102418058</v>
      </c>
      <c r="EH35" s="57">
        <v>302.006676545527</v>
      </c>
      <c r="EI35" s="57">
        <v>299.70633229669698</v>
      </c>
      <c r="EJ35" s="57">
        <v>234.24395249841001</v>
      </c>
      <c r="EK35" s="57">
        <v>275.42738052590499</v>
      </c>
      <c r="EL35" s="57">
        <v>242.559712569601</v>
      </c>
      <c r="EM35" s="57">
        <v>280.76152814963399</v>
      </c>
      <c r="EN35" s="57">
        <v>289.64384097288797</v>
      </c>
      <c r="EO35" s="57">
        <v>289.64384097288797</v>
      </c>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row>
    <row r="36" spans="2:456" ht="20.100000000000001" customHeight="1">
      <c r="B36" s="23" t="s">
        <v>906</v>
      </c>
      <c r="F36" s="36" t="s">
        <v>123</v>
      </c>
      <c r="G36" s="28" t="s">
        <v>120</v>
      </c>
      <c r="H36" s="37">
        <v>70.822000000000003</v>
      </c>
      <c r="I36" s="37">
        <v>125.318</v>
      </c>
      <c r="J36" s="37">
        <v>97.488</v>
      </c>
      <c r="K36" s="37">
        <v>117.54</v>
      </c>
      <c r="L36" s="37">
        <v>85.533000000000001</v>
      </c>
      <c r="M36" s="37">
        <v>107.834</v>
      </c>
      <c r="N36" s="37">
        <v>94.239000000000004</v>
      </c>
      <c r="O36" s="37">
        <v>99.766999999999996</v>
      </c>
      <c r="P36" s="37">
        <v>65.616</v>
      </c>
      <c r="Q36" s="37">
        <v>121.878</v>
      </c>
      <c r="R36" s="37">
        <v>95.206999999999994</v>
      </c>
      <c r="S36" s="37">
        <v>86.551000000000002</v>
      </c>
      <c r="T36" s="37">
        <v>79.935000000000002</v>
      </c>
      <c r="U36" s="37">
        <v>93.46</v>
      </c>
      <c r="V36" s="37">
        <v>88.691000000000003</v>
      </c>
      <c r="W36" s="37">
        <v>94.882999999999996</v>
      </c>
      <c r="X36" s="37">
        <v>91.284999999999997</v>
      </c>
      <c r="Y36" s="37">
        <v>104.423</v>
      </c>
      <c r="Z36" s="37">
        <v>88.459000000000003</v>
      </c>
      <c r="AA36" s="37">
        <v>78.813000000000002</v>
      </c>
      <c r="AB36" s="37">
        <v>93.054000000000002</v>
      </c>
      <c r="AC36" s="37">
        <v>89.126000000000005</v>
      </c>
      <c r="AD36" s="37">
        <v>88.964451999999994</v>
      </c>
      <c r="AE36" s="37">
        <v>75.149000000000001</v>
      </c>
      <c r="AF36" s="37">
        <v>89.688519999999997</v>
      </c>
      <c r="AG36" s="37">
        <v>96.501180000000005</v>
      </c>
      <c r="AH36" s="37">
        <v>83.504000000000005</v>
      </c>
      <c r="AI36" s="37">
        <v>84.876999999999995</v>
      </c>
      <c r="AJ36" s="37">
        <v>84.286000000000001</v>
      </c>
      <c r="AK36" s="37">
        <v>86.605999999999995</v>
      </c>
      <c r="AL36" s="37">
        <v>57.981000000000002</v>
      </c>
      <c r="AM36" s="37">
        <v>50.616999999999997</v>
      </c>
      <c r="AN36" s="37">
        <v>48.837000000000003</v>
      </c>
      <c r="AO36" s="37">
        <v>69.138000000000005</v>
      </c>
      <c r="AP36" s="37">
        <v>101.044</v>
      </c>
      <c r="AQ36" s="37">
        <v>99.941000000000003</v>
      </c>
      <c r="AR36" s="37">
        <v>95.956999999999994</v>
      </c>
      <c r="AS36" s="37">
        <v>113.05200000000001</v>
      </c>
      <c r="AT36" s="37">
        <v>134.04300000000001</v>
      </c>
      <c r="AU36" s="37">
        <v>129.178</v>
      </c>
      <c r="AV36" s="37">
        <v>131.096</v>
      </c>
      <c r="AW36" s="37">
        <v>148.852</v>
      </c>
      <c r="AX36" s="37">
        <v>109.816</v>
      </c>
      <c r="AY36" s="37">
        <v>148.07599999999999</v>
      </c>
      <c r="AZ36" s="37">
        <v>140.018</v>
      </c>
      <c r="BA36" s="37">
        <v>134.36199999999999</v>
      </c>
      <c r="BB36" s="37">
        <v>153.81100000000001</v>
      </c>
      <c r="BC36" s="37">
        <v>156.22</v>
      </c>
      <c r="BD36" s="37">
        <v>147.02699999999999</v>
      </c>
      <c r="BE36" s="37">
        <v>158.989</v>
      </c>
      <c r="BF36" s="37">
        <v>158.89400000000001</v>
      </c>
      <c r="BG36" s="37">
        <v>179.38399999999999</v>
      </c>
      <c r="BH36" s="37">
        <v>176.80600000000001</v>
      </c>
      <c r="BI36" s="37">
        <v>155.88499999999999</v>
      </c>
      <c r="BJ36" s="37">
        <v>158.512</v>
      </c>
      <c r="BK36" s="37">
        <v>157.80199999999999</v>
      </c>
      <c r="BL36" s="37">
        <v>144.39500000000001</v>
      </c>
      <c r="BM36" s="37">
        <v>158.13999999999999</v>
      </c>
      <c r="BN36" s="37">
        <v>166.72800000000001</v>
      </c>
      <c r="BO36" s="37">
        <v>180.82499999999999</v>
      </c>
      <c r="BP36" s="37">
        <v>190.488</v>
      </c>
      <c r="BQ36" s="37">
        <v>184.17599999999999</v>
      </c>
      <c r="BR36" s="37">
        <v>162.684</v>
      </c>
      <c r="BS36" s="37">
        <v>163.54</v>
      </c>
      <c r="BT36" s="37">
        <v>145.322</v>
      </c>
      <c r="BU36" s="37">
        <v>182.946</v>
      </c>
      <c r="BV36" s="37">
        <v>141.297</v>
      </c>
      <c r="BW36" s="37">
        <v>164.72727399999999</v>
      </c>
      <c r="BX36" s="37">
        <v>156.084</v>
      </c>
      <c r="BY36" s="37">
        <v>156.124</v>
      </c>
      <c r="BZ36" s="37">
        <v>174.35499999999999</v>
      </c>
      <c r="CA36" s="37">
        <v>138.01900000000001</v>
      </c>
      <c r="CB36" s="37">
        <v>148.214</v>
      </c>
      <c r="CC36" s="37">
        <v>144.72999999999999</v>
      </c>
      <c r="CD36" s="37">
        <v>182.74199999999999</v>
      </c>
      <c r="CE36" s="37">
        <v>187.79599999999999</v>
      </c>
      <c r="CF36" s="37">
        <v>185.62200000000001</v>
      </c>
      <c r="CG36" s="37">
        <v>194.95599999999999</v>
      </c>
      <c r="CH36" s="37">
        <v>188.60599999999999</v>
      </c>
      <c r="CI36" s="37">
        <v>185.399</v>
      </c>
      <c r="CJ36" s="37">
        <v>156.495</v>
      </c>
      <c r="CK36" s="37">
        <v>170.19300000000001</v>
      </c>
      <c r="CL36" s="37">
        <v>136.227</v>
      </c>
      <c r="CM36" s="37">
        <v>173.90100000000001</v>
      </c>
      <c r="CN36" s="37">
        <v>189.37697499999999</v>
      </c>
      <c r="CO36" s="37">
        <v>212.367074</v>
      </c>
      <c r="CP36" s="37">
        <v>250.483</v>
      </c>
      <c r="CQ36" s="37">
        <v>247.35900000000001</v>
      </c>
      <c r="CR36" s="37">
        <v>167.81043600000001</v>
      </c>
      <c r="CS36" s="37">
        <v>181.12197499999999</v>
      </c>
      <c r="CT36" s="37">
        <v>160.68250127653999</v>
      </c>
      <c r="CU36" s="37">
        <v>270.726</v>
      </c>
      <c r="CV36" s="37">
        <v>328.612461</v>
      </c>
      <c r="CW36" s="37">
        <v>297.277064</v>
      </c>
      <c r="CX36" s="37">
        <v>294.03979315648297</v>
      </c>
      <c r="CY36" s="37">
        <v>302.26655253210498</v>
      </c>
      <c r="CZ36" s="37">
        <v>229.20502708404501</v>
      </c>
      <c r="DA36" s="37">
        <v>240.79402158766601</v>
      </c>
      <c r="DB36" s="37">
        <v>266.19800783568098</v>
      </c>
      <c r="DC36" s="37">
        <v>207.5</v>
      </c>
      <c r="DD36" s="37">
        <v>274.8</v>
      </c>
      <c r="DE36" s="37">
        <v>209.99</v>
      </c>
      <c r="DF36" s="37">
        <v>258.89999999999998</v>
      </c>
      <c r="DG36" s="37">
        <v>320.02949999999998</v>
      </c>
      <c r="DH36" s="37">
        <v>305.02959600000003</v>
      </c>
      <c r="DI36" s="37">
        <v>405.14770299999998</v>
      </c>
      <c r="DJ36" s="37">
        <v>282.59302700000001</v>
      </c>
      <c r="DK36" s="37">
        <v>215.81080299999999</v>
      </c>
      <c r="DL36" s="37">
        <v>239.03675100000001</v>
      </c>
      <c r="DM36" s="37">
        <v>262.89600000000002</v>
      </c>
      <c r="DN36" s="37">
        <v>255.41927699999999</v>
      </c>
      <c r="DO36" s="37">
        <v>261.81741399999999</v>
      </c>
      <c r="DP36" s="37">
        <v>226.23507599999999</v>
      </c>
      <c r="DQ36" s="37">
        <v>184.720992</v>
      </c>
      <c r="DR36" s="37">
        <v>228.08453520421699</v>
      </c>
      <c r="DS36" s="37">
        <v>226.387</v>
      </c>
      <c r="DT36" s="51">
        <v>227.02715000000001</v>
      </c>
      <c r="DU36" s="51">
        <v>234.76740000000001</v>
      </c>
      <c r="DV36" s="51">
        <v>233.45734999999999</v>
      </c>
      <c r="DW36" s="51">
        <v>232.31004999999999</v>
      </c>
      <c r="DX36" s="51">
        <v>221.07400000000001</v>
      </c>
      <c r="DY36" s="51">
        <v>246.89418899953401</v>
      </c>
      <c r="DZ36" s="51">
        <v>244.587981410456</v>
      </c>
      <c r="EA36" s="51">
        <v>223.58437499999999</v>
      </c>
      <c r="EB36" s="51">
        <v>224.83905962346401</v>
      </c>
      <c r="EC36" s="57">
        <v>261.20146678076901</v>
      </c>
      <c r="ED36" s="57">
        <v>224.36417499999999</v>
      </c>
      <c r="EE36" s="57">
        <v>220.397739831443</v>
      </c>
      <c r="EF36" s="57">
        <v>214.41312577472101</v>
      </c>
      <c r="EG36" s="57">
        <v>182.863871692641</v>
      </c>
      <c r="EH36" s="57">
        <v>211.40467358186899</v>
      </c>
      <c r="EI36" s="57">
        <v>209.79443260768801</v>
      </c>
      <c r="EJ36" s="57">
        <v>163.970766748887</v>
      </c>
      <c r="EK36" s="57">
        <v>192.799166368134</v>
      </c>
      <c r="EL36" s="57">
        <v>169.791798798721</v>
      </c>
      <c r="EM36" s="57">
        <v>196.53306970474401</v>
      </c>
      <c r="EN36" s="57">
        <v>202.75068868102099</v>
      </c>
      <c r="EO36" s="57">
        <v>202.75068868102099</v>
      </c>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row>
    <row r="37" spans="2:456" ht="28.35" customHeight="1">
      <c r="B37" s="23" t="s">
        <v>906</v>
      </c>
      <c r="F37" s="27" t="s">
        <v>449</v>
      </c>
      <c r="G37" s="28" t="s">
        <v>116</v>
      </c>
      <c r="H37" s="37">
        <v>1670</v>
      </c>
      <c r="I37" s="37">
        <v>1670</v>
      </c>
      <c r="J37" s="37">
        <v>1554.75</v>
      </c>
      <c r="K37" s="37">
        <v>1554.75</v>
      </c>
      <c r="L37" s="37">
        <v>1554.75</v>
      </c>
      <c r="M37" s="37">
        <v>1554.75</v>
      </c>
      <c r="N37" s="37">
        <v>1735.75</v>
      </c>
      <c r="O37" s="37">
        <v>1735.75</v>
      </c>
      <c r="P37" s="37">
        <v>1735.75</v>
      </c>
      <c r="Q37" s="37">
        <v>1735.75</v>
      </c>
      <c r="R37" s="37">
        <v>1775.26225</v>
      </c>
      <c r="S37" s="37">
        <v>1759.49225</v>
      </c>
      <c r="T37" s="37">
        <v>1812.76225</v>
      </c>
      <c r="U37" s="37">
        <v>1962.48325</v>
      </c>
      <c r="V37" s="37">
        <v>1986.258</v>
      </c>
      <c r="W37" s="37">
        <v>2075.5990000000002</v>
      </c>
      <c r="X37" s="37">
        <v>1994.307</v>
      </c>
      <c r="Y37" s="37">
        <v>2151.8359999999998</v>
      </c>
      <c r="Z37" s="37">
        <v>2177.223</v>
      </c>
      <c r="AA37" s="37">
        <v>2131.9810000000002</v>
      </c>
      <c r="AB37" s="37">
        <v>2061.5259999999998</v>
      </c>
      <c r="AC37" s="37">
        <v>2057.3910000000001</v>
      </c>
      <c r="AD37" s="37">
        <v>2183.6439999999998</v>
      </c>
      <c r="AE37" s="37">
        <v>2177.9490000000001</v>
      </c>
      <c r="AF37" s="37">
        <v>2098.7840000000001</v>
      </c>
      <c r="AG37" s="37">
        <v>2110.6030000000001</v>
      </c>
      <c r="AH37" s="37">
        <v>2169.5</v>
      </c>
      <c r="AI37" s="37">
        <v>2050.5</v>
      </c>
      <c r="AJ37" s="37">
        <v>2122.5</v>
      </c>
      <c r="AK37" s="37">
        <v>2124.5</v>
      </c>
      <c r="AL37" s="37">
        <v>2311.5</v>
      </c>
      <c r="AM37" s="37">
        <v>2278.5</v>
      </c>
      <c r="AN37" s="37">
        <v>2258.5</v>
      </c>
      <c r="AO37" s="37">
        <v>2294.5</v>
      </c>
      <c r="AP37" s="37">
        <v>2246.5</v>
      </c>
      <c r="AQ37" s="37">
        <v>2086.5</v>
      </c>
      <c r="AR37" s="37">
        <v>2074.9</v>
      </c>
      <c r="AS37" s="37">
        <v>2141.5</v>
      </c>
      <c r="AT37" s="37">
        <v>2377.1666663333299</v>
      </c>
      <c r="AU37" s="37">
        <v>1887.83333266667</v>
      </c>
      <c r="AV37" s="37">
        <v>1862.5</v>
      </c>
      <c r="AW37" s="37">
        <v>1925.5</v>
      </c>
      <c r="AX37" s="37">
        <v>2008.5</v>
      </c>
      <c r="AY37" s="37">
        <v>2058.1709999999998</v>
      </c>
      <c r="AZ37" s="37">
        <v>1889.5</v>
      </c>
      <c r="BA37" s="37">
        <v>2046.88</v>
      </c>
      <c r="BB37" s="37">
        <v>2245.25</v>
      </c>
      <c r="BC37" s="37">
        <v>2117.3389999999999</v>
      </c>
      <c r="BD37" s="37">
        <v>2033.4413561767401</v>
      </c>
      <c r="BE37" s="37">
        <v>2214.9576462202399</v>
      </c>
      <c r="BF37" s="37">
        <v>2271.98893688007</v>
      </c>
      <c r="BG37" s="37">
        <v>2353.98893688007</v>
      </c>
      <c r="BH37" s="37">
        <v>2389.99700059924</v>
      </c>
      <c r="BI37" s="37">
        <v>2382.99700059924</v>
      </c>
      <c r="BJ37" s="37">
        <v>2436.99700059924</v>
      </c>
      <c r="BK37" s="37">
        <v>2451.0079999999998</v>
      </c>
      <c r="BL37" s="37">
        <v>2352.8980000000001</v>
      </c>
      <c r="BM37" s="37">
        <v>2189.4920000000002</v>
      </c>
      <c r="BN37" s="37">
        <v>1765.944</v>
      </c>
      <c r="BO37" s="37">
        <v>1796.0550000000001</v>
      </c>
      <c r="BP37" s="37">
        <v>1899.875</v>
      </c>
      <c r="BQ37" s="37">
        <v>1933.075</v>
      </c>
      <c r="BR37" s="37">
        <v>2030.4133999999999</v>
      </c>
      <c r="BS37" s="37">
        <v>1925.691</v>
      </c>
      <c r="BT37" s="37">
        <v>1915.2270000000001</v>
      </c>
      <c r="BU37" s="37">
        <v>1994.95891512299</v>
      </c>
      <c r="BV37" s="37">
        <v>2021.1202682128901</v>
      </c>
      <c r="BW37" s="37">
        <v>2005.627</v>
      </c>
      <c r="BX37" s="37">
        <v>1981.8789999999999</v>
      </c>
      <c r="BY37" s="37">
        <v>2000.98</v>
      </c>
      <c r="BZ37" s="37">
        <v>2062.6570000000002</v>
      </c>
      <c r="CA37" s="37">
        <v>2011.43</v>
      </c>
      <c r="CB37" s="37">
        <v>2014.8910000000001</v>
      </c>
      <c r="CC37" s="37">
        <v>2061.9850000000001</v>
      </c>
      <c r="CD37" s="37">
        <v>1965.931</v>
      </c>
      <c r="CE37" s="37">
        <v>1681.0740000000001</v>
      </c>
      <c r="CF37" s="37">
        <v>957.70299999999997</v>
      </c>
      <c r="CG37" s="37">
        <v>963.67600000000004</v>
      </c>
      <c r="CH37" s="37">
        <v>1501.13</v>
      </c>
      <c r="CI37" s="37">
        <v>1712.1859999999999</v>
      </c>
      <c r="CJ37" s="37">
        <v>1859.924</v>
      </c>
      <c r="CK37" s="37">
        <v>1813.2049999999999</v>
      </c>
      <c r="CL37" s="37">
        <v>1847.556</v>
      </c>
      <c r="CM37" s="37">
        <v>1887.2739999999999</v>
      </c>
      <c r="CN37" s="37">
        <v>1866.979</v>
      </c>
      <c r="CO37" s="37">
        <v>1703.5409999999999</v>
      </c>
      <c r="CP37" s="37">
        <v>1753.1959999999999</v>
      </c>
      <c r="CQ37" s="37">
        <v>1214.4059999999999</v>
      </c>
      <c r="CR37" s="37">
        <v>1211.797</v>
      </c>
      <c r="CS37" s="37">
        <v>1170.615</v>
      </c>
      <c r="CT37" s="37">
        <v>1234.25</v>
      </c>
      <c r="CU37" s="37">
        <v>1234.25</v>
      </c>
      <c r="CV37" s="37">
        <v>1190.3499999999999</v>
      </c>
      <c r="CW37" s="37">
        <v>1190.3499999999999</v>
      </c>
      <c r="CX37" s="37">
        <v>1175.0999999999999</v>
      </c>
      <c r="CY37" s="37">
        <v>1175.0999999999999</v>
      </c>
      <c r="CZ37" s="37">
        <v>1110.55</v>
      </c>
      <c r="DA37" s="37">
        <v>1110.55</v>
      </c>
      <c r="DB37" s="37">
        <v>1180.5999999999999</v>
      </c>
      <c r="DC37" s="37">
        <v>1180.5999999999999</v>
      </c>
      <c r="DD37" s="37">
        <v>1191.05</v>
      </c>
      <c r="DE37" s="37">
        <v>1191.05</v>
      </c>
      <c r="DF37" s="37">
        <v>1276.5999999999999</v>
      </c>
      <c r="DG37" s="37">
        <v>1276.5999999999999</v>
      </c>
      <c r="DH37" s="37">
        <v>1224.7329999999999</v>
      </c>
      <c r="DI37" s="37">
        <v>1225.4559999999999</v>
      </c>
      <c r="DJ37" s="37">
        <v>1355.15</v>
      </c>
      <c r="DK37" s="37">
        <v>1355.15</v>
      </c>
      <c r="DL37" s="37">
        <v>1317.5</v>
      </c>
      <c r="DM37" s="37">
        <v>1317.5</v>
      </c>
      <c r="DN37" s="37">
        <v>1350</v>
      </c>
      <c r="DO37" s="37">
        <v>1350</v>
      </c>
      <c r="DP37" s="37">
        <v>1492</v>
      </c>
      <c r="DQ37" s="37">
        <v>1517</v>
      </c>
      <c r="DR37" s="37">
        <v>1456</v>
      </c>
      <c r="DS37" s="37">
        <v>1310</v>
      </c>
      <c r="DT37" s="51">
        <v>1277</v>
      </c>
      <c r="DU37" s="51">
        <v>1442</v>
      </c>
      <c r="DV37" s="51">
        <v>1389</v>
      </c>
      <c r="DW37" s="51">
        <v>1385</v>
      </c>
      <c r="DX37" s="51">
        <v>1332</v>
      </c>
      <c r="DY37" s="51">
        <v>1370</v>
      </c>
      <c r="DZ37" s="51">
        <v>1346</v>
      </c>
      <c r="EA37" s="51">
        <v>1441</v>
      </c>
      <c r="EB37" s="51">
        <v>1401</v>
      </c>
      <c r="EC37" s="57">
        <v>1480</v>
      </c>
      <c r="ED37" s="57">
        <v>1418</v>
      </c>
      <c r="EE37" s="57">
        <v>1523</v>
      </c>
      <c r="EF37" s="57">
        <v>1345</v>
      </c>
      <c r="EG37" s="57">
        <v>1494</v>
      </c>
      <c r="EH37" s="57">
        <v>1396.1020000000001</v>
      </c>
      <c r="EI37" s="57">
        <v>1432.123</v>
      </c>
      <c r="EJ37" s="57">
        <v>1314.317</v>
      </c>
      <c r="EK37" s="57">
        <v>1487.5830000000001</v>
      </c>
      <c r="EL37" s="57">
        <v>1375.7180000000001</v>
      </c>
      <c r="EM37" s="57">
        <v>1281.5909999999999</v>
      </c>
      <c r="EN37" s="57">
        <v>1234.55</v>
      </c>
      <c r="EO37" s="57">
        <v>1156.567</v>
      </c>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row>
    <row r="38" spans="2:456" ht="28.35" customHeight="1">
      <c r="B38" s="23" t="s">
        <v>906</v>
      </c>
      <c r="F38" s="27" t="s">
        <v>450</v>
      </c>
      <c r="G38" s="28" t="s">
        <v>120</v>
      </c>
      <c r="H38" s="37">
        <v>1770</v>
      </c>
      <c r="I38" s="37">
        <v>2252</v>
      </c>
      <c r="J38" s="37">
        <v>1936</v>
      </c>
      <c r="K38" s="37">
        <v>1509</v>
      </c>
      <c r="L38" s="37">
        <v>1163</v>
      </c>
      <c r="M38" s="37">
        <v>1113</v>
      </c>
      <c r="N38" s="37">
        <v>1753.5632000000001</v>
      </c>
      <c r="O38" s="37">
        <v>1390.6887999999999</v>
      </c>
      <c r="P38" s="37">
        <v>722.1848</v>
      </c>
      <c r="Q38" s="37">
        <v>1608.895</v>
      </c>
      <c r="R38" s="37">
        <v>1931.492</v>
      </c>
      <c r="S38" s="37">
        <v>1620.5916</v>
      </c>
      <c r="T38" s="37">
        <v>1525.5848000000001</v>
      </c>
      <c r="U38" s="37">
        <v>1954.595</v>
      </c>
      <c r="V38" s="37">
        <v>1972</v>
      </c>
      <c r="W38" s="37">
        <v>2040</v>
      </c>
      <c r="X38" s="37">
        <v>1801</v>
      </c>
      <c r="Y38" s="37">
        <v>1836.74</v>
      </c>
      <c r="Z38" s="37">
        <v>1708.7439999999999</v>
      </c>
      <c r="AA38" s="37">
        <v>2316.2869999999998</v>
      </c>
      <c r="AB38" s="37">
        <v>1732</v>
      </c>
      <c r="AC38" s="37">
        <v>2241.69</v>
      </c>
      <c r="AD38" s="37">
        <v>2272.5219999999999</v>
      </c>
      <c r="AE38" s="37">
        <v>2480</v>
      </c>
      <c r="AF38" s="37">
        <v>2014.5</v>
      </c>
      <c r="AG38" s="37">
        <v>2374.94</v>
      </c>
      <c r="AH38" s="37">
        <v>2195.6799999999998</v>
      </c>
      <c r="AI38" s="37">
        <v>2208.1979999999999</v>
      </c>
      <c r="AJ38" s="37">
        <v>2183.5329999999999</v>
      </c>
      <c r="AK38" s="37">
        <v>2666.79</v>
      </c>
      <c r="AL38" s="37">
        <v>2901</v>
      </c>
      <c r="AM38" s="37">
        <v>2385</v>
      </c>
      <c r="AN38" s="37">
        <v>2148</v>
      </c>
      <c r="AO38" s="37">
        <v>3030</v>
      </c>
      <c r="AP38" s="37">
        <v>2372</v>
      </c>
      <c r="AQ38" s="37">
        <v>2623</v>
      </c>
      <c r="AR38" s="37">
        <v>2465.2429999999999</v>
      </c>
      <c r="AS38" s="37">
        <v>2355</v>
      </c>
      <c r="AT38" s="37">
        <v>2540</v>
      </c>
      <c r="AU38" s="37">
        <v>2651</v>
      </c>
      <c r="AV38" s="37">
        <v>2245.31</v>
      </c>
      <c r="AW38" s="37">
        <v>2383.2800000000002</v>
      </c>
      <c r="AX38" s="37">
        <v>2188.6239999999998</v>
      </c>
      <c r="AY38" s="37">
        <v>2297.63</v>
      </c>
      <c r="AZ38" s="37">
        <v>2579</v>
      </c>
      <c r="BA38" s="37">
        <v>2844</v>
      </c>
      <c r="BB38" s="37">
        <v>2049.15</v>
      </c>
      <c r="BC38" s="37">
        <v>2368.25</v>
      </c>
      <c r="BD38" s="37">
        <v>1684.22</v>
      </c>
      <c r="BE38" s="37">
        <v>2072.0700000000002</v>
      </c>
      <c r="BF38" s="37">
        <v>1817.54</v>
      </c>
      <c r="BG38" s="37">
        <v>1443.59</v>
      </c>
      <c r="BH38" s="37">
        <v>1728.59</v>
      </c>
      <c r="BI38" s="37">
        <v>1232.77</v>
      </c>
      <c r="BJ38" s="37">
        <v>451</v>
      </c>
      <c r="BK38" s="37">
        <v>452</v>
      </c>
      <c r="BL38" s="37">
        <v>307</v>
      </c>
      <c r="BM38" s="37">
        <v>301.68799999999999</v>
      </c>
      <c r="BN38" s="37">
        <v>131</v>
      </c>
      <c r="BO38" s="37">
        <v>506</v>
      </c>
      <c r="BP38" s="37">
        <v>240</v>
      </c>
      <c r="BQ38" s="37">
        <v>823.03</v>
      </c>
      <c r="BR38" s="37">
        <v>1012</v>
      </c>
      <c r="BS38" s="37">
        <v>1380.53</v>
      </c>
      <c r="BT38" s="37">
        <v>230</v>
      </c>
      <c r="BU38" s="37">
        <v>330</v>
      </c>
      <c r="BV38" s="37">
        <v>261.5</v>
      </c>
      <c r="BW38" s="37">
        <v>655.6</v>
      </c>
      <c r="BX38" s="37">
        <v>586</v>
      </c>
      <c r="BY38" s="37">
        <v>575.75</v>
      </c>
      <c r="BZ38" s="37">
        <v>418.75</v>
      </c>
      <c r="CA38" s="37">
        <v>563.75</v>
      </c>
      <c r="CB38" s="37">
        <v>523.25</v>
      </c>
      <c r="CC38" s="37">
        <v>261.25</v>
      </c>
      <c r="CD38" s="37">
        <v>236.75</v>
      </c>
      <c r="CE38" s="37">
        <v>932.75</v>
      </c>
      <c r="CF38" s="37">
        <v>1476.75</v>
      </c>
      <c r="CG38" s="37">
        <v>1398.75</v>
      </c>
      <c r="CH38" s="37">
        <v>5184.75</v>
      </c>
      <c r="CI38" s="37">
        <v>5207.75</v>
      </c>
      <c r="CJ38" s="37">
        <v>4763</v>
      </c>
      <c r="CK38" s="37">
        <v>4673</v>
      </c>
      <c r="CL38" s="37">
        <v>4610</v>
      </c>
      <c r="CM38" s="37">
        <v>4217</v>
      </c>
      <c r="CN38" s="37">
        <v>4104</v>
      </c>
      <c r="CO38" s="37">
        <v>4333</v>
      </c>
      <c r="CP38" s="37">
        <v>2751</v>
      </c>
      <c r="CQ38" s="37">
        <v>2686</v>
      </c>
      <c r="CR38" s="37">
        <v>1238</v>
      </c>
      <c r="CS38" s="37">
        <v>1475</v>
      </c>
      <c r="CT38" s="37">
        <v>1565</v>
      </c>
      <c r="CU38" s="37">
        <v>1880</v>
      </c>
      <c r="CV38" s="37">
        <v>1600</v>
      </c>
      <c r="CW38" s="37">
        <v>1592</v>
      </c>
      <c r="CX38" s="37">
        <v>1666</v>
      </c>
      <c r="CY38" s="37">
        <v>1614</v>
      </c>
      <c r="CZ38" s="37">
        <v>1491</v>
      </c>
      <c r="DA38" s="37">
        <v>1765</v>
      </c>
      <c r="DB38" s="37">
        <v>1911</v>
      </c>
      <c r="DC38" s="37">
        <v>1731</v>
      </c>
      <c r="DD38" s="37">
        <v>1680</v>
      </c>
      <c r="DE38" s="37">
        <v>1784</v>
      </c>
      <c r="DF38" s="37">
        <v>1725</v>
      </c>
      <c r="DG38" s="37">
        <v>1969</v>
      </c>
      <c r="DH38" s="37">
        <v>1756</v>
      </c>
      <c r="DI38" s="37">
        <v>1233</v>
      </c>
      <c r="DJ38" s="37">
        <v>1798</v>
      </c>
      <c r="DK38" s="37">
        <v>1848</v>
      </c>
      <c r="DL38" s="37">
        <v>1863</v>
      </c>
      <c r="DM38" s="37">
        <v>1783</v>
      </c>
      <c r="DN38" s="37">
        <v>1891</v>
      </c>
      <c r="DO38" s="37">
        <v>1865</v>
      </c>
      <c r="DP38" s="37">
        <v>1805</v>
      </c>
      <c r="DQ38" s="37">
        <v>1498</v>
      </c>
      <c r="DR38" s="37">
        <v>1696</v>
      </c>
      <c r="DS38" s="37">
        <v>1872</v>
      </c>
      <c r="DT38" s="51">
        <v>2141</v>
      </c>
      <c r="DU38" s="51">
        <v>1729</v>
      </c>
      <c r="DV38" s="51">
        <v>2136</v>
      </c>
      <c r="DW38" s="51">
        <v>1732</v>
      </c>
      <c r="DX38" s="51">
        <v>1820</v>
      </c>
      <c r="DY38" s="51">
        <v>1813</v>
      </c>
      <c r="DZ38" s="51">
        <v>2406</v>
      </c>
      <c r="EA38" s="51">
        <v>2079</v>
      </c>
      <c r="EB38" s="51">
        <v>1566</v>
      </c>
      <c r="EC38" s="57">
        <v>2216</v>
      </c>
      <c r="ED38" s="57">
        <v>2551</v>
      </c>
      <c r="EE38" s="57">
        <v>2439</v>
      </c>
      <c r="EF38" s="57">
        <v>2557</v>
      </c>
      <c r="EG38" s="57">
        <v>2234</v>
      </c>
      <c r="EH38" s="57">
        <v>2205</v>
      </c>
      <c r="EI38" s="57">
        <v>2005</v>
      </c>
      <c r="EJ38" s="57">
        <v>2061</v>
      </c>
      <c r="EK38" s="57">
        <v>2372</v>
      </c>
      <c r="EL38" s="57">
        <v>2625</v>
      </c>
      <c r="EM38" s="57">
        <v>2794</v>
      </c>
      <c r="EN38" s="57">
        <v>4400</v>
      </c>
      <c r="EO38" s="57">
        <v>4400</v>
      </c>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row>
    <row r="39" spans="2:456" ht="28.35" customHeight="1">
      <c r="B39" t="s">
        <v>906</v>
      </c>
      <c r="F39" s="27" t="s">
        <v>451</v>
      </c>
      <c r="G39" s="28"/>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Q39" s="37"/>
      <c r="DR39" s="37"/>
      <c r="DS39" s="37"/>
      <c r="DT39" s="51"/>
      <c r="DU39" s="51"/>
      <c r="DW39" s="51"/>
      <c r="DX39" s="51"/>
      <c r="DY39" s="51"/>
      <c r="EA39" s="51"/>
      <c r="EB39" s="51"/>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row>
    <row r="40" spans="2:456" ht="20.100000000000001" customHeight="1">
      <c r="B40" s="23" t="s">
        <v>906</v>
      </c>
      <c r="F40" s="36" t="s">
        <v>448</v>
      </c>
      <c r="G40" s="28" t="s">
        <v>116</v>
      </c>
      <c r="H40" s="37">
        <v>217.839</v>
      </c>
      <c r="I40" s="37">
        <v>219.55340000000001</v>
      </c>
      <c r="J40" s="37">
        <v>249.29</v>
      </c>
      <c r="K40" s="37">
        <v>247.59719999999999</v>
      </c>
      <c r="L40" s="37">
        <v>234.89699999999999</v>
      </c>
      <c r="M40" s="37">
        <v>244.42740000000001</v>
      </c>
      <c r="N40" s="37">
        <v>275.697</v>
      </c>
      <c r="O40" s="37">
        <v>257.29880000000003</v>
      </c>
      <c r="P40" s="37">
        <v>254.6995536</v>
      </c>
      <c r="Q40" s="37">
        <v>289.27647999999999</v>
      </c>
      <c r="R40" s="37">
        <v>267.08310799999998</v>
      </c>
      <c r="S40" s="37">
        <v>254.25129899999999</v>
      </c>
      <c r="T40" s="37">
        <v>230.67687100000001</v>
      </c>
      <c r="U40" s="37">
        <v>244.58745999999999</v>
      </c>
      <c r="V40" s="37">
        <v>286.05443000000002</v>
      </c>
      <c r="W40" s="37">
        <v>260.197812</v>
      </c>
      <c r="X40" s="37">
        <v>232.02179899999999</v>
      </c>
      <c r="Y40" s="37">
        <v>246.279098</v>
      </c>
      <c r="Z40" s="37">
        <v>261.70594999999997</v>
      </c>
      <c r="AA40" s="37">
        <v>229.31077999999999</v>
      </c>
      <c r="AB40" s="37">
        <v>220.62942000000001</v>
      </c>
      <c r="AC40" s="37">
        <v>203.62299999999999</v>
      </c>
      <c r="AD40" s="37">
        <v>263.482685</v>
      </c>
      <c r="AE40" s="37">
        <v>255.945357</v>
      </c>
      <c r="AF40" s="37">
        <v>245.64</v>
      </c>
      <c r="AG40" s="37">
        <v>244.238</v>
      </c>
      <c r="AH40" s="37">
        <v>271.16300000000001</v>
      </c>
      <c r="AI40" s="37">
        <v>252.93600000000001</v>
      </c>
      <c r="AJ40" s="37">
        <v>225.72800000000001</v>
      </c>
      <c r="AK40" s="37">
        <v>247.77799999999999</v>
      </c>
      <c r="AL40" s="37">
        <v>226.054</v>
      </c>
      <c r="AM40" s="37">
        <v>257.87599999999998</v>
      </c>
      <c r="AN40" s="37">
        <v>236.32900000000001</v>
      </c>
      <c r="AO40" s="37">
        <v>243.20699999999999</v>
      </c>
      <c r="AP40" s="37">
        <v>278.61399999999998</v>
      </c>
      <c r="AQ40" s="37">
        <v>261.20800000000003</v>
      </c>
      <c r="AR40" s="37">
        <v>270.65929999999997</v>
      </c>
      <c r="AS40" s="37">
        <v>289.6474</v>
      </c>
      <c r="AT40" s="37">
        <v>273.84899999999999</v>
      </c>
      <c r="AU40" s="37">
        <v>285.51049999999998</v>
      </c>
      <c r="AV40" s="37">
        <v>307.23669999999998</v>
      </c>
      <c r="AW40" s="37">
        <v>356.92099999999999</v>
      </c>
      <c r="AX40" s="37">
        <v>362.52499999999998</v>
      </c>
      <c r="AY40" s="37">
        <v>352.99200000000002</v>
      </c>
      <c r="AZ40" s="37">
        <v>345.98899999999998</v>
      </c>
      <c r="BA40" s="37">
        <v>379.876215</v>
      </c>
      <c r="BB40" s="37">
        <v>363.74077599999998</v>
      </c>
      <c r="BC40" s="37">
        <v>386.982868</v>
      </c>
      <c r="BD40" s="37">
        <v>362.06799999999998</v>
      </c>
      <c r="BE40" s="37">
        <v>342.46199999999999</v>
      </c>
      <c r="BF40" s="37">
        <v>364.404</v>
      </c>
      <c r="BG40" s="37">
        <v>370.99700000000001</v>
      </c>
      <c r="BH40" s="37">
        <v>375.346</v>
      </c>
      <c r="BI40" s="37">
        <v>387.76600000000002</v>
      </c>
      <c r="BJ40" s="37">
        <v>364.185</v>
      </c>
      <c r="BK40" s="37">
        <v>314.83800000000002</v>
      </c>
      <c r="BL40" s="37">
        <v>313.68299999999999</v>
      </c>
      <c r="BM40" s="37">
        <v>324.35199999999998</v>
      </c>
      <c r="BN40" s="37">
        <v>325.60300000000001</v>
      </c>
      <c r="BO40" s="37">
        <v>333.62099999999998</v>
      </c>
      <c r="BP40" s="37">
        <v>317.44499999999999</v>
      </c>
      <c r="BQ40" s="37">
        <v>337.62799999999999</v>
      </c>
      <c r="BR40" s="37">
        <v>344.69400000000002</v>
      </c>
      <c r="BS40" s="37">
        <v>328.97300000000001</v>
      </c>
      <c r="BT40" s="37">
        <v>337.87200000000001</v>
      </c>
      <c r="BU40" s="37">
        <v>330.80200000000002</v>
      </c>
      <c r="BV40" s="37">
        <v>314.28300000000002</v>
      </c>
      <c r="BW40" s="37">
        <v>343.71800000000002</v>
      </c>
      <c r="BX40" s="37">
        <v>315.55500000000001</v>
      </c>
      <c r="BY40" s="37">
        <v>362.81099999999998</v>
      </c>
      <c r="BZ40" s="37">
        <v>371.113</v>
      </c>
      <c r="CA40" s="37">
        <v>346.44600000000003</v>
      </c>
      <c r="CB40" s="37">
        <v>344.358</v>
      </c>
      <c r="CC40" s="37">
        <v>382.75799999999998</v>
      </c>
      <c r="CD40" s="37">
        <v>354.20600000000002</v>
      </c>
      <c r="CE40" s="37">
        <v>379.35399999999998</v>
      </c>
      <c r="CF40" s="37">
        <v>280.44362805118902</v>
      </c>
      <c r="CG40" s="37">
        <v>342.17899999999997</v>
      </c>
      <c r="CH40" s="37">
        <v>353.41199999999998</v>
      </c>
      <c r="CI40" s="37">
        <v>256.73386599999998</v>
      </c>
      <c r="CJ40" s="37">
        <v>319.65300000000002</v>
      </c>
      <c r="CK40" s="37">
        <v>370.51158358982298</v>
      </c>
      <c r="CL40" s="37">
        <v>355.57802958554203</v>
      </c>
      <c r="CM40" s="37">
        <v>375.77546971777798</v>
      </c>
      <c r="CN40" s="37">
        <v>323.11752603710801</v>
      </c>
      <c r="CO40" s="37">
        <v>367.30887999999999</v>
      </c>
      <c r="CP40" s="37">
        <v>385.12200000000001</v>
      </c>
      <c r="CQ40" s="37">
        <v>378.642</v>
      </c>
      <c r="CR40" s="37">
        <v>356.45100000000002</v>
      </c>
      <c r="CS40" s="37">
        <v>382.233</v>
      </c>
      <c r="CT40" s="37">
        <v>341.88623936499999</v>
      </c>
      <c r="CU40" s="37">
        <v>392.43599999999998</v>
      </c>
      <c r="CV40" s="37">
        <v>333.97199999999998</v>
      </c>
      <c r="CW40" s="37">
        <v>376.511335743698</v>
      </c>
      <c r="CX40" s="37">
        <v>362.32531288697498</v>
      </c>
      <c r="CY40" s="37">
        <v>392.79837690176703</v>
      </c>
      <c r="CZ40" s="37">
        <v>334.311515346558</v>
      </c>
      <c r="DA40" s="37">
        <v>354.37599999999998</v>
      </c>
      <c r="DB40" s="37">
        <v>353.09581837781002</v>
      </c>
      <c r="DC40" s="37">
        <v>464.18475990645902</v>
      </c>
      <c r="DD40" s="37">
        <v>398.84564723772502</v>
      </c>
      <c r="DE40" s="37">
        <v>439.93841678678501</v>
      </c>
      <c r="DF40" s="37">
        <v>418.93900000000002</v>
      </c>
      <c r="DG40" s="37">
        <v>352.281105946835</v>
      </c>
      <c r="DH40" s="37">
        <v>224.28393550000001</v>
      </c>
      <c r="DI40" s="37">
        <v>202.831737</v>
      </c>
      <c r="DJ40" s="37">
        <v>218.75403499999999</v>
      </c>
      <c r="DK40" s="37">
        <v>238.95591680000001</v>
      </c>
      <c r="DL40" s="37">
        <v>197.55033420000001</v>
      </c>
      <c r="DM40" s="37">
        <v>190.41597999999999</v>
      </c>
      <c r="DN40" s="37">
        <v>214.4002725</v>
      </c>
      <c r="DO40" s="37">
        <v>249.79768846975099</v>
      </c>
      <c r="DP40" s="37">
        <v>247.52881199999999</v>
      </c>
      <c r="DQ40" s="37">
        <v>253.41112000000001</v>
      </c>
      <c r="DR40" s="37">
        <v>306.96499999999997</v>
      </c>
      <c r="DS40" s="37">
        <v>338.87576000000001</v>
      </c>
      <c r="DT40" s="51">
        <v>311.66028599999999</v>
      </c>
      <c r="DU40" s="51">
        <v>327.013328</v>
      </c>
      <c r="DV40" s="51">
        <v>346.550026</v>
      </c>
      <c r="DW40" s="51">
        <v>352.09740276699</v>
      </c>
      <c r="DX40" s="51">
        <v>317.06501214053998</v>
      </c>
      <c r="DY40" s="51">
        <v>329.123529471094</v>
      </c>
      <c r="DZ40" s="51">
        <v>324.95559400000002</v>
      </c>
      <c r="EA40" s="51">
        <v>343.76566782801399</v>
      </c>
      <c r="EB40" s="51">
        <v>323.60857921157702</v>
      </c>
      <c r="EC40" s="57">
        <v>334.97761493865602</v>
      </c>
      <c r="ED40" s="57">
        <v>333.18032216587</v>
      </c>
      <c r="EE40" s="57">
        <v>326.92949155036302</v>
      </c>
      <c r="EF40" s="57">
        <v>294.84599259457099</v>
      </c>
      <c r="EG40" s="57">
        <v>305.89800000000002</v>
      </c>
      <c r="EH40" s="57">
        <v>304.155935</v>
      </c>
      <c r="EI40" s="57">
        <v>332.47314499999999</v>
      </c>
      <c r="EJ40" s="57">
        <v>236.34157453703699</v>
      </c>
      <c r="EK40" s="57">
        <v>278.28003975308599</v>
      </c>
      <c r="EL40" s="57">
        <v>279.72210900720199</v>
      </c>
      <c r="EM40" s="57">
        <v>303.946376294581</v>
      </c>
      <c r="EN40" s="57">
        <v>258.67997693272702</v>
      </c>
      <c r="EO40" s="57">
        <v>273.36155502667299</v>
      </c>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row>
    <row r="41" spans="2:456" ht="20.100000000000001" customHeight="1">
      <c r="B41" s="23" t="s">
        <v>906</v>
      </c>
      <c r="F41" s="36" t="s">
        <v>123</v>
      </c>
      <c r="G41" s="28" t="s">
        <v>116</v>
      </c>
      <c r="H41" s="37">
        <v>74.757999999999996</v>
      </c>
      <c r="I41" s="37">
        <v>72.132000000000005</v>
      </c>
      <c r="J41" s="37">
        <v>81.965000000000003</v>
      </c>
      <c r="K41" s="37">
        <v>75.421000000000006</v>
      </c>
      <c r="L41" s="37">
        <v>79.373000000000005</v>
      </c>
      <c r="M41" s="37">
        <v>83.906000000000006</v>
      </c>
      <c r="N41" s="37">
        <v>79.307000000000002</v>
      </c>
      <c r="O41" s="37">
        <v>82.046999999999997</v>
      </c>
      <c r="P41" s="37">
        <v>76.233999999999995</v>
      </c>
      <c r="Q41" s="37">
        <v>87.66</v>
      </c>
      <c r="R41" s="37">
        <v>86.525999999999996</v>
      </c>
      <c r="S41" s="37">
        <v>81.638999999999996</v>
      </c>
      <c r="T41" s="37">
        <v>76.338999999999999</v>
      </c>
      <c r="U41" s="37">
        <v>87.653000000000006</v>
      </c>
      <c r="V41" s="37">
        <v>69.459000000000003</v>
      </c>
      <c r="W41" s="37">
        <v>79.462000000000003</v>
      </c>
      <c r="X41" s="37">
        <v>74.721999999999994</v>
      </c>
      <c r="Y41" s="37">
        <v>82.697000000000003</v>
      </c>
      <c r="Z41" s="37">
        <v>81.94</v>
      </c>
      <c r="AA41" s="37">
        <v>77.641999999999996</v>
      </c>
      <c r="AB41" s="37">
        <v>71.677000000000007</v>
      </c>
      <c r="AC41" s="37">
        <v>81.192999999999998</v>
      </c>
      <c r="AD41" s="37">
        <v>81.578999999999994</v>
      </c>
      <c r="AE41" s="37">
        <v>85.325000000000003</v>
      </c>
      <c r="AF41" s="37">
        <v>80.745999999999995</v>
      </c>
      <c r="AG41" s="37">
        <v>81.900000000000006</v>
      </c>
      <c r="AH41" s="37">
        <v>82.292000000000002</v>
      </c>
      <c r="AI41" s="37">
        <v>81.093999999999994</v>
      </c>
      <c r="AJ41" s="37">
        <v>76.906000000000006</v>
      </c>
      <c r="AK41" s="37">
        <v>79.131</v>
      </c>
      <c r="AL41" s="37">
        <v>73.025999999999996</v>
      </c>
      <c r="AM41" s="37">
        <v>78.225999999999999</v>
      </c>
      <c r="AN41" s="37">
        <v>73.748000000000005</v>
      </c>
      <c r="AO41" s="37">
        <v>78.575999999999993</v>
      </c>
      <c r="AP41" s="37">
        <v>81.471999999999994</v>
      </c>
      <c r="AQ41" s="37">
        <v>77.576999999999998</v>
      </c>
      <c r="AR41" s="37">
        <v>78.748999999999995</v>
      </c>
      <c r="AS41" s="37">
        <v>84.891000000000005</v>
      </c>
      <c r="AT41" s="37">
        <v>90.19</v>
      </c>
      <c r="AU41" s="37">
        <v>90.376000000000005</v>
      </c>
      <c r="AV41" s="37">
        <v>112.19199999999999</v>
      </c>
      <c r="AW41" s="37">
        <v>111.84</v>
      </c>
      <c r="AX41" s="37">
        <v>139.00200000000001</v>
      </c>
      <c r="AY41" s="37">
        <v>129.89500000000001</v>
      </c>
      <c r="AZ41" s="37">
        <v>127.389</v>
      </c>
      <c r="BA41" s="37">
        <v>137.499</v>
      </c>
      <c r="BB41" s="37">
        <v>144.441</v>
      </c>
      <c r="BC41" s="37">
        <v>146.38499999999999</v>
      </c>
      <c r="BD41" s="37">
        <v>139.40600000000001</v>
      </c>
      <c r="BE41" s="37">
        <v>141.709</v>
      </c>
      <c r="BF41" s="37">
        <v>141.57400000000001</v>
      </c>
      <c r="BG41" s="37">
        <v>143.81899999999999</v>
      </c>
      <c r="BH41" s="37">
        <v>146.38</v>
      </c>
      <c r="BI41" s="37">
        <v>139.673</v>
      </c>
      <c r="BJ41" s="37">
        <v>140.89599999999999</v>
      </c>
      <c r="BK41" s="37">
        <v>126.20099999999999</v>
      </c>
      <c r="BL41" s="37">
        <v>114.051</v>
      </c>
      <c r="BM41" s="37">
        <v>117.845</v>
      </c>
      <c r="BN41" s="37">
        <v>118.387</v>
      </c>
      <c r="BO41" s="37">
        <v>120.116</v>
      </c>
      <c r="BP41" s="37">
        <v>116.90900000000001</v>
      </c>
      <c r="BQ41" s="37">
        <v>108.166</v>
      </c>
      <c r="BR41" s="37">
        <v>117.307</v>
      </c>
      <c r="BS41" s="37">
        <v>114.605</v>
      </c>
      <c r="BT41" s="37">
        <v>101.16800000000001</v>
      </c>
      <c r="BU41" s="37">
        <v>112.777</v>
      </c>
      <c r="BV41" s="37">
        <v>120.509</v>
      </c>
      <c r="BW41" s="37">
        <v>128.68</v>
      </c>
      <c r="BX41" s="37">
        <v>119.008</v>
      </c>
      <c r="BY41" s="37">
        <v>127.42</v>
      </c>
      <c r="BZ41" s="37">
        <v>126.693</v>
      </c>
      <c r="CA41" s="37">
        <v>129.13800000000001</v>
      </c>
      <c r="CB41" s="37">
        <v>120.601</v>
      </c>
      <c r="CC41" s="37">
        <v>130.81399999999999</v>
      </c>
      <c r="CD41" s="37">
        <v>121.661</v>
      </c>
      <c r="CE41" s="37">
        <v>126.04900000000001</v>
      </c>
      <c r="CF41" s="37">
        <v>126.26300000000001</v>
      </c>
      <c r="CG41" s="37">
        <v>132.49019699999999</v>
      </c>
      <c r="CH41" s="37">
        <v>137.32920899999999</v>
      </c>
      <c r="CI41" s="37">
        <v>130.01089899999999</v>
      </c>
      <c r="CJ41" s="37">
        <v>117.807</v>
      </c>
      <c r="CK41" s="37">
        <v>130.34055599999999</v>
      </c>
      <c r="CL41" s="37">
        <v>124.4478</v>
      </c>
      <c r="CM41" s="37">
        <v>126.271</v>
      </c>
      <c r="CN41" s="37">
        <v>122.965</v>
      </c>
      <c r="CO41" s="37">
        <v>125.425</v>
      </c>
      <c r="CP41" s="37">
        <v>125.822</v>
      </c>
      <c r="CQ41" s="37">
        <v>133.10400000000001</v>
      </c>
      <c r="CR41" s="37">
        <v>117.371</v>
      </c>
      <c r="CS41" s="37">
        <v>128.22999999999999</v>
      </c>
      <c r="CT41" s="37">
        <v>123.60599999999999</v>
      </c>
      <c r="CU41" s="37">
        <v>129.05199999999999</v>
      </c>
      <c r="CV41" s="37">
        <v>115.008</v>
      </c>
      <c r="CW41" s="37">
        <v>128.11267599999999</v>
      </c>
      <c r="CX41" s="37">
        <v>123.1844</v>
      </c>
      <c r="CY41" s="37">
        <v>131.98557</v>
      </c>
      <c r="CZ41" s="37">
        <v>118.88500000000001</v>
      </c>
      <c r="DA41" s="37">
        <v>117.54300000000001</v>
      </c>
      <c r="DB41" s="37">
        <v>124.454212</v>
      </c>
      <c r="DC41" s="37">
        <v>120.690967</v>
      </c>
      <c r="DD41" s="37">
        <v>116.356146</v>
      </c>
      <c r="DE41" s="37">
        <v>139.81875099999999</v>
      </c>
      <c r="DF41" s="37">
        <v>119.776</v>
      </c>
      <c r="DG41" s="37">
        <v>113.07899999999999</v>
      </c>
      <c r="DH41" s="37">
        <v>115.104</v>
      </c>
      <c r="DI41" s="37">
        <v>110.922</v>
      </c>
      <c r="DJ41" s="37">
        <v>120.108</v>
      </c>
      <c r="DK41" s="37">
        <v>118.041791</v>
      </c>
      <c r="DL41" s="37">
        <v>107.502</v>
      </c>
      <c r="DM41" s="37">
        <v>120.38200000000001</v>
      </c>
      <c r="DN41" s="37">
        <v>110.509</v>
      </c>
      <c r="DO41" s="37">
        <v>123.702</v>
      </c>
      <c r="DP41" s="37">
        <v>108.789</v>
      </c>
      <c r="DQ41" s="37">
        <v>130.876</v>
      </c>
      <c r="DR41" s="37">
        <v>125.58</v>
      </c>
      <c r="DS41" s="37">
        <v>124.72199999999999</v>
      </c>
      <c r="DT41" s="51">
        <v>110.79300000000001</v>
      </c>
      <c r="DU41" s="51">
        <v>118.55200000000001</v>
      </c>
      <c r="DV41" s="51">
        <v>111.988</v>
      </c>
      <c r="DW41" s="51">
        <v>94.644000000000005</v>
      </c>
      <c r="DX41" s="51">
        <v>117.619</v>
      </c>
      <c r="DY41" s="51">
        <v>93.468000000000004</v>
      </c>
      <c r="DZ41" s="51">
        <v>115.779</v>
      </c>
      <c r="EA41" s="51">
        <v>120.384</v>
      </c>
      <c r="EB41" s="51">
        <v>116.30022599999999</v>
      </c>
      <c r="EC41" s="57">
        <v>105.14662975</v>
      </c>
      <c r="ED41" s="57">
        <v>114.0647896875</v>
      </c>
      <c r="EE41" s="57">
        <v>97.391237109374998</v>
      </c>
      <c r="EF41" s="57">
        <v>106.739296386719</v>
      </c>
      <c r="EG41" s="57">
        <v>88.040838733398402</v>
      </c>
      <c r="EH41" s="57">
        <v>95.273995642252601</v>
      </c>
      <c r="EI41" s="57">
        <v>87.683138336317299</v>
      </c>
      <c r="EJ41" s="57">
        <v>113.770712052481</v>
      </c>
      <c r="EK41" s="57">
        <v>104.014427073547</v>
      </c>
      <c r="EL41" s="57">
        <v>102.868094366596</v>
      </c>
      <c r="EM41" s="57">
        <v>109.82943596779</v>
      </c>
      <c r="EN41" s="57">
        <v>106.581661050363</v>
      </c>
      <c r="EO41" s="57">
        <v>115.178032339384</v>
      </c>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row>
    <row r="42" spans="2:456" ht="28.35" customHeight="1">
      <c r="B42" t="s">
        <v>906</v>
      </c>
      <c r="F42" s="34" t="s">
        <v>152</v>
      </c>
      <c r="G42" s="28"/>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Q42" s="37"/>
      <c r="DR42" s="37"/>
      <c r="DS42" s="37"/>
      <c r="DT42" s="51"/>
      <c r="DU42" s="51"/>
      <c r="DW42" s="51"/>
      <c r="DX42" s="51"/>
      <c r="DY42" s="51"/>
      <c r="EA42" s="51"/>
      <c r="EB42" s="51"/>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row>
    <row r="43" spans="2:456" ht="28.35" customHeight="1">
      <c r="B43" t="s">
        <v>906</v>
      </c>
      <c r="F43" s="27" t="s">
        <v>255</v>
      </c>
      <c r="G43" s="28"/>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Q43" s="37"/>
      <c r="DR43" s="37"/>
      <c r="DS43" s="37"/>
      <c r="DT43" s="51"/>
      <c r="DU43" s="51"/>
      <c r="DW43" s="51"/>
      <c r="DX43" s="51"/>
      <c r="DY43" s="51"/>
      <c r="EA43" s="51"/>
      <c r="EB43" s="51"/>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row>
    <row r="44" spans="2:456" ht="20.100000000000001" customHeight="1">
      <c r="B44" s="23" t="s">
        <v>906</v>
      </c>
      <c r="F44" s="36" t="s">
        <v>452</v>
      </c>
      <c r="G44" s="28" t="s">
        <v>133</v>
      </c>
      <c r="H44" s="37">
        <v>46.811999999999998</v>
      </c>
      <c r="I44" s="37">
        <v>49.515000000000001</v>
      </c>
      <c r="J44" s="37">
        <v>53.852184999999999</v>
      </c>
      <c r="K44" s="37">
        <v>50.039028999999999</v>
      </c>
      <c r="L44" s="37">
        <v>46.036217000000001</v>
      </c>
      <c r="M44" s="37">
        <v>54.753568999999999</v>
      </c>
      <c r="N44" s="37">
        <v>54.106833000000002</v>
      </c>
      <c r="O44" s="37">
        <v>52.304704999999998</v>
      </c>
      <c r="P44" s="37">
        <v>55.544041999999997</v>
      </c>
      <c r="Q44" s="37">
        <v>56.292319999999997</v>
      </c>
      <c r="R44" s="37">
        <v>58.485379000000002</v>
      </c>
      <c r="S44" s="37">
        <v>53.798923000000002</v>
      </c>
      <c r="T44" s="37">
        <v>54.559547999999999</v>
      </c>
      <c r="U44" s="37">
        <v>55.660761000000001</v>
      </c>
      <c r="V44" s="37">
        <v>56.501652</v>
      </c>
      <c r="W44" s="37">
        <v>57.446609000000002</v>
      </c>
      <c r="X44" s="37">
        <v>51.827356000000002</v>
      </c>
      <c r="Y44" s="37">
        <v>55.720058000000002</v>
      </c>
      <c r="Z44" s="37">
        <v>62.476818999999999</v>
      </c>
      <c r="AA44" s="37">
        <v>57.825761999999997</v>
      </c>
      <c r="AB44" s="37">
        <v>58.075516</v>
      </c>
      <c r="AC44" s="37">
        <v>58.850676</v>
      </c>
      <c r="AD44" s="37">
        <v>65.125658000000001</v>
      </c>
      <c r="AE44" s="37">
        <v>57.679217000000001</v>
      </c>
      <c r="AF44" s="37">
        <v>59.698493999999997</v>
      </c>
      <c r="AG44" s="37">
        <v>60.515290999999998</v>
      </c>
      <c r="AH44" s="37">
        <v>65.241370000000003</v>
      </c>
      <c r="AI44" s="37">
        <v>64.722228000000001</v>
      </c>
      <c r="AJ44" s="37">
        <v>62.627102000000001</v>
      </c>
      <c r="AK44" s="37">
        <v>68.7453</v>
      </c>
      <c r="AL44" s="37">
        <v>72.943543000000005</v>
      </c>
      <c r="AM44" s="37">
        <v>65.664529999999999</v>
      </c>
      <c r="AN44" s="37">
        <v>68.827070000000006</v>
      </c>
      <c r="AO44" s="37">
        <v>71.202856999999995</v>
      </c>
      <c r="AP44" s="37">
        <v>70.305947000000003</v>
      </c>
      <c r="AQ44" s="37">
        <v>74.069646000000006</v>
      </c>
      <c r="AR44" s="37">
        <v>71.326104999999998</v>
      </c>
      <c r="AS44" s="37">
        <v>68.585102000000006</v>
      </c>
      <c r="AT44" s="37">
        <v>79.388392999999994</v>
      </c>
      <c r="AU44" s="37">
        <v>73.933869999999999</v>
      </c>
      <c r="AV44" s="37">
        <v>69.462456000000003</v>
      </c>
      <c r="AW44" s="37">
        <v>75.878159999999994</v>
      </c>
      <c r="AX44" s="37">
        <v>81.065646999999998</v>
      </c>
      <c r="AY44" s="37">
        <v>77.826434000000006</v>
      </c>
      <c r="AZ44" s="37">
        <v>78.267128</v>
      </c>
      <c r="BA44" s="37">
        <v>84.324208999999996</v>
      </c>
      <c r="BB44" s="37">
        <v>89.758775</v>
      </c>
      <c r="BC44" s="37">
        <v>81.660612</v>
      </c>
      <c r="BD44" s="37">
        <v>84.883684000000002</v>
      </c>
      <c r="BE44" s="37">
        <v>88.838047000000003</v>
      </c>
      <c r="BF44" s="37">
        <v>86.455476018970202</v>
      </c>
      <c r="BG44" s="37">
        <v>86.990656018970199</v>
      </c>
      <c r="BH44" s="37">
        <v>89.585493018970197</v>
      </c>
      <c r="BI44" s="37">
        <v>87.462078018970203</v>
      </c>
      <c r="BJ44" s="37">
        <v>92.460207981707299</v>
      </c>
      <c r="BK44" s="37">
        <v>90.057200168430697</v>
      </c>
      <c r="BL44" s="37">
        <v>88.212402981707299</v>
      </c>
      <c r="BM44" s="37">
        <v>92.137991981707302</v>
      </c>
      <c r="BN44" s="37">
        <v>99.210224604674806</v>
      </c>
      <c r="BO44" s="37">
        <v>96.362480604674801</v>
      </c>
      <c r="BP44" s="37">
        <v>95.052565354674798</v>
      </c>
      <c r="BQ44" s="37">
        <v>101.74901635467501</v>
      </c>
      <c r="BR44" s="37">
        <v>102.472241804539</v>
      </c>
      <c r="BS44" s="37">
        <v>101.96495980453901</v>
      </c>
      <c r="BT44" s="37">
        <v>93.778403554539295</v>
      </c>
      <c r="BU44" s="37">
        <v>102.727565554539</v>
      </c>
      <c r="BV44" s="37">
        <v>104.302443934282</v>
      </c>
      <c r="BW44" s="37">
        <v>105.472838934282</v>
      </c>
      <c r="BX44" s="37">
        <v>99.844601934281798</v>
      </c>
      <c r="BY44" s="37">
        <v>106.972668934282</v>
      </c>
      <c r="BZ44" s="37">
        <v>114.726257408875</v>
      </c>
      <c r="CA44" s="37">
        <v>103.53440940887501</v>
      </c>
      <c r="CB44" s="37">
        <v>92.235523658875294</v>
      </c>
      <c r="CC44" s="37">
        <v>112.110151658875</v>
      </c>
      <c r="CD44" s="37">
        <v>114.75961668021699</v>
      </c>
      <c r="CE44" s="37">
        <v>118.25210268021701</v>
      </c>
      <c r="CF44" s="37">
        <v>98.679469180216799</v>
      </c>
      <c r="CG44" s="37">
        <v>113.93705818021699</v>
      </c>
      <c r="CH44" s="37">
        <v>121.17964615740399</v>
      </c>
      <c r="CI44" s="37">
        <v>121.605821776423</v>
      </c>
      <c r="CJ44" s="37">
        <v>109.675860151423</v>
      </c>
      <c r="CK44" s="37">
        <v>123.28498215142299</v>
      </c>
      <c r="CL44" s="37">
        <v>125.37418339939001</v>
      </c>
      <c r="CM44" s="37">
        <v>114.06167039939</v>
      </c>
      <c r="CN44" s="37">
        <v>101.87640014938999</v>
      </c>
      <c r="CO44" s="37">
        <v>117.10272514939</v>
      </c>
      <c r="CP44" s="37">
        <v>126.055186151084</v>
      </c>
      <c r="CQ44" s="37">
        <v>123.832503151084</v>
      </c>
      <c r="CR44" s="37">
        <v>109.341406401084</v>
      </c>
      <c r="CS44" s="37">
        <v>123.991683401084</v>
      </c>
      <c r="CT44" s="37">
        <v>133.98565431808899</v>
      </c>
      <c r="CU44" s="37">
        <v>136.542915318089</v>
      </c>
      <c r="CV44" s="37">
        <v>120.992736068089</v>
      </c>
      <c r="CW44" s="37">
        <v>141.72784306808899</v>
      </c>
      <c r="CX44" s="37">
        <v>145.53862812906499</v>
      </c>
      <c r="CY44" s="37">
        <v>134.57407612906499</v>
      </c>
      <c r="CZ44" s="37">
        <v>139.61764222971399</v>
      </c>
      <c r="DA44" s="37">
        <v>142.31261987906501</v>
      </c>
      <c r="DB44" s="37">
        <v>151.033255074187</v>
      </c>
      <c r="DC44" s="37">
        <v>137.83778007418701</v>
      </c>
      <c r="DD44" s="37">
        <v>131.845499781504</v>
      </c>
      <c r="DE44" s="37">
        <v>146.62710086686999</v>
      </c>
      <c r="DF44" s="37">
        <v>145.83680872052801</v>
      </c>
      <c r="DG44" s="37">
        <v>147.61501983028501</v>
      </c>
      <c r="DH44" s="37">
        <v>132.37149941869899</v>
      </c>
      <c r="DI44" s="37">
        <v>141.91867560162601</v>
      </c>
      <c r="DJ44" s="37">
        <v>147.927317176016</v>
      </c>
      <c r="DK44" s="37">
        <v>144.887962284553</v>
      </c>
      <c r="DL44" s="37">
        <v>137.465416138211</v>
      </c>
      <c r="DM44" s="37">
        <v>137.14536339430899</v>
      </c>
      <c r="DN44" s="37">
        <v>145.04981793089399</v>
      </c>
      <c r="DO44" s="37">
        <v>139.551601162602</v>
      </c>
      <c r="DP44" s="37">
        <v>137.35142726016301</v>
      </c>
      <c r="DQ44" s="37">
        <v>152.708468308943</v>
      </c>
      <c r="DR44" s="37">
        <v>150.65272952563399</v>
      </c>
      <c r="DS44" s="37">
        <v>156.53864805719101</v>
      </c>
      <c r="DT44" s="51">
        <v>148.72353862787699</v>
      </c>
      <c r="DU44" s="51">
        <v>159.94416264306</v>
      </c>
      <c r="DV44" s="51">
        <v>151.325414133967</v>
      </c>
      <c r="DW44" s="51">
        <v>153.69456716027599</v>
      </c>
      <c r="DX44" s="51">
        <v>141.98798660941901</v>
      </c>
      <c r="DY44" s="51">
        <v>151.006450322483</v>
      </c>
      <c r="DZ44" s="51">
        <v>138.66926328569099</v>
      </c>
      <c r="EA44" s="51">
        <v>135.81151652569201</v>
      </c>
      <c r="EB44" s="51">
        <v>132.68288547061701</v>
      </c>
      <c r="EC44" s="57">
        <v>144.59924169507099</v>
      </c>
      <c r="ED44" s="57">
        <v>144.61493813381699</v>
      </c>
      <c r="EE44" s="57">
        <v>141.217676007981</v>
      </c>
      <c r="EF44" s="57">
        <v>134.68898217227701</v>
      </c>
      <c r="EG44" s="57">
        <v>138.771978549522</v>
      </c>
      <c r="EH44" s="57">
        <v>136.22433823553001</v>
      </c>
      <c r="EI44" s="57">
        <v>132.41076559813399</v>
      </c>
      <c r="EJ44" s="57">
        <v>126.624888213581</v>
      </c>
      <c r="EK44" s="57">
        <v>140.05481427023801</v>
      </c>
      <c r="EL44" s="57">
        <v>138.30624633727501</v>
      </c>
      <c r="EM44" s="57">
        <v>141.621097932189</v>
      </c>
      <c r="EN44" s="57">
        <v>137.44166789211201</v>
      </c>
      <c r="EO44" s="57">
        <v>137.676677522147</v>
      </c>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row>
    <row r="45" spans="2:456" ht="20.100000000000001" customHeight="1">
      <c r="B45" s="23" t="s">
        <v>906</v>
      </c>
      <c r="F45" s="36" t="s">
        <v>453</v>
      </c>
      <c r="G45" s="28" t="s">
        <v>133</v>
      </c>
      <c r="H45" s="37">
        <v>38.667000000000002</v>
      </c>
      <c r="I45" s="37">
        <v>39.328000000000003</v>
      </c>
      <c r="J45" s="37">
        <v>43.783000000000001</v>
      </c>
      <c r="K45" s="37">
        <v>40.939</v>
      </c>
      <c r="L45" s="37">
        <v>36.875</v>
      </c>
      <c r="M45" s="37">
        <v>44.965093000000003</v>
      </c>
      <c r="N45" s="37">
        <v>44.231625999999999</v>
      </c>
      <c r="O45" s="37">
        <v>42.333888000000002</v>
      </c>
      <c r="P45" s="37">
        <v>44.259256000000001</v>
      </c>
      <c r="Q45" s="37">
        <v>45.689371999999999</v>
      </c>
      <c r="R45" s="37">
        <v>47.407707000000002</v>
      </c>
      <c r="S45" s="37">
        <v>42.456747999999997</v>
      </c>
      <c r="T45" s="37">
        <v>43.747805999999997</v>
      </c>
      <c r="U45" s="37">
        <v>44.380809999999997</v>
      </c>
      <c r="V45" s="37">
        <v>45.580167000000003</v>
      </c>
      <c r="W45" s="37">
        <v>46.198470999999998</v>
      </c>
      <c r="X45" s="37">
        <v>41.895015999999998</v>
      </c>
      <c r="Y45" s="37">
        <v>44.302447000000001</v>
      </c>
      <c r="Z45" s="37">
        <v>51.137141999999997</v>
      </c>
      <c r="AA45" s="37">
        <v>46.434221999999998</v>
      </c>
      <c r="AB45" s="37">
        <v>47.081380000000003</v>
      </c>
      <c r="AC45" s="37">
        <v>47.695701</v>
      </c>
      <c r="AD45" s="37">
        <v>52.816361999999998</v>
      </c>
      <c r="AE45" s="37">
        <v>45.562564999999999</v>
      </c>
      <c r="AF45" s="37">
        <v>47.706609999999998</v>
      </c>
      <c r="AG45" s="37">
        <v>48.442762999999999</v>
      </c>
      <c r="AH45" s="37">
        <v>50.569766000000001</v>
      </c>
      <c r="AI45" s="37">
        <v>51.812556999999998</v>
      </c>
      <c r="AJ45" s="37">
        <v>50.133063</v>
      </c>
      <c r="AK45" s="37">
        <v>54.983614000000003</v>
      </c>
      <c r="AL45" s="37">
        <v>58.592520999999998</v>
      </c>
      <c r="AM45" s="37">
        <v>52.954099999999997</v>
      </c>
      <c r="AN45" s="37">
        <v>54.211647999999997</v>
      </c>
      <c r="AO45" s="37">
        <v>56.610731000000001</v>
      </c>
      <c r="AP45" s="37">
        <v>55.384419000000001</v>
      </c>
      <c r="AQ45" s="37">
        <v>55.829515999999998</v>
      </c>
      <c r="AR45" s="37">
        <v>57.040107999999996</v>
      </c>
      <c r="AS45" s="37">
        <v>56.759456999999998</v>
      </c>
      <c r="AT45" s="37">
        <v>62.911138999999999</v>
      </c>
      <c r="AU45" s="37">
        <v>59.280293</v>
      </c>
      <c r="AV45" s="37">
        <v>56.900483000000001</v>
      </c>
      <c r="AW45" s="37">
        <v>60.338000999999998</v>
      </c>
      <c r="AX45" s="37">
        <v>63.866391</v>
      </c>
      <c r="AY45" s="37">
        <v>63.629637000000002</v>
      </c>
      <c r="AZ45" s="37">
        <v>61.789560000000002</v>
      </c>
      <c r="BA45" s="37">
        <v>68.932531999999995</v>
      </c>
      <c r="BB45" s="37">
        <v>71.366240000000005</v>
      </c>
      <c r="BC45" s="37">
        <v>64.317577</v>
      </c>
      <c r="BD45" s="37">
        <v>67.131578000000005</v>
      </c>
      <c r="BE45" s="37">
        <v>69.776858000000004</v>
      </c>
      <c r="BF45" s="37">
        <v>67.651027999999997</v>
      </c>
      <c r="BG45" s="37">
        <v>68.650300999999999</v>
      </c>
      <c r="BH45" s="37">
        <v>68.395926000000003</v>
      </c>
      <c r="BI45" s="37">
        <v>70.156195999999994</v>
      </c>
      <c r="BJ45" s="37">
        <v>72.175955999999999</v>
      </c>
      <c r="BK45" s="37">
        <v>70.525852490442105</v>
      </c>
      <c r="BL45" s="37">
        <v>65.688635509557997</v>
      </c>
      <c r="BM45" s="37">
        <v>75.570794000000006</v>
      </c>
      <c r="BN45" s="37">
        <v>77.605317695300897</v>
      </c>
      <c r="BO45" s="37">
        <v>74.243125000000006</v>
      </c>
      <c r="BP45" s="37">
        <v>72.494791000000006</v>
      </c>
      <c r="BQ45" s="37">
        <v>79.07159</v>
      </c>
      <c r="BR45" s="37">
        <v>78.202867999999995</v>
      </c>
      <c r="BS45" s="37">
        <v>78.118786999999998</v>
      </c>
      <c r="BT45" s="37">
        <v>72.036997</v>
      </c>
      <c r="BU45" s="37">
        <v>78.521662000000006</v>
      </c>
      <c r="BV45" s="37">
        <v>81.532212999999999</v>
      </c>
      <c r="BW45" s="37">
        <v>83.348350999999994</v>
      </c>
      <c r="BX45" s="37">
        <v>78.492759000000007</v>
      </c>
      <c r="BY45" s="37">
        <v>81.897810000000007</v>
      </c>
      <c r="BZ45" s="37">
        <v>86.430513004999995</v>
      </c>
      <c r="CA45" s="37">
        <v>79.992472004999996</v>
      </c>
      <c r="CB45" s="37">
        <v>73.425991005</v>
      </c>
      <c r="CC45" s="37">
        <v>86.188778005000003</v>
      </c>
      <c r="CD45" s="37">
        <v>87.011384524999997</v>
      </c>
      <c r="CE45" s="37">
        <v>90.531057524999994</v>
      </c>
      <c r="CF45" s="37">
        <v>73.496938525000004</v>
      </c>
      <c r="CG45" s="37">
        <v>88.191101524999993</v>
      </c>
      <c r="CH45" s="37">
        <v>94.642491152949205</v>
      </c>
      <c r="CI45" s="37">
        <v>93.980379255000003</v>
      </c>
      <c r="CJ45" s="37">
        <v>84.366212755000006</v>
      </c>
      <c r="CK45" s="37">
        <v>94.135620755000005</v>
      </c>
      <c r="CL45" s="37">
        <v>95.107579852499995</v>
      </c>
      <c r="CM45" s="37">
        <v>89.317490852500001</v>
      </c>
      <c r="CN45" s="37">
        <v>77.443596852499994</v>
      </c>
      <c r="CO45" s="37">
        <v>86.202008852500001</v>
      </c>
      <c r="CP45" s="37">
        <v>95.449302812499994</v>
      </c>
      <c r="CQ45" s="37">
        <v>92.949471812499993</v>
      </c>
      <c r="CR45" s="37">
        <v>85.118320812500002</v>
      </c>
      <c r="CS45" s="37">
        <v>92.0586528125</v>
      </c>
      <c r="CT45" s="37">
        <v>101.06083262</v>
      </c>
      <c r="CU45" s="37">
        <v>102.80685362</v>
      </c>
      <c r="CV45" s="37">
        <v>91.590327619999997</v>
      </c>
      <c r="CW45" s="37">
        <v>103.11796062000001</v>
      </c>
      <c r="CX45" s="37">
        <v>111.6784565</v>
      </c>
      <c r="CY45" s="37">
        <v>104.9273015</v>
      </c>
      <c r="CZ45" s="37">
        <v>105.8823525</v>
      </c>
      <c r="DA45" s="37">
        <v>107.70534050000001</v>
      </c>
      <c r="DB45" s="37">
        <v>118.7663755</v>
      </c>
      <c r="DC45" s="37">
        <v>109.16577150000001</v>
      </c>
      <c r="DD45" s="37">
        <v>104.92378072</v>
      </c>
      <c r="DE45" s="37">
        <v>112.90600153</v>
      </c>
      <c r="DF45" s="37">
        <v>112.97369372</v>
      </c>
      <c r="DG45" s="37">
        <v>109.17525017</v>
      </c>
      <c r="DH45" s="37">
        <v>106.03545517000001</v>
      </c>
      <c r="DI45" s="37">
        <v>108.8571007</v>
      </c>
      <c r="DJ45" s="37">
        <v>114.36283303099999</v>
      </c>
      <c r="DK45" s="37">
        <v>114.1933745</v>
      </c>
      <c r="DL45" s="37">
        <v>108.95577714</v>
      </c>
      <c r="DM45" s="37">
        <v>105.49001455</v>
      </c>
      <c r="DN45" s="37">
        <v>111.40501979</v>
      </c>
      <c r="DO45" s="37">
        <v>110.0381847</v>
      </c>
      <c r="DP45" s="37">
        <v>109.616876</v>
      </c>
      <c r="DQ45" s="37">
        <v>118.878184</v>
      </c>
      <c r="DR45" s="37">
        <v>116.40599356917301</v>
      </c>
      <c r="DS45" s="37">
        <v>122.909206573443</v>
      </c>
      <c r="DT45" s="51">
        <v>116.532189081233</v>
      </c>
      <c r="DU45" s="51">
        <v>125.329680882353</v>
      </c>
      <c r="DV45" s="51">
        <v>118.78431220708001</v>
      </c>
      <c r="DW45" s="51">
        <v>121.08122124284201</v>
      </c>
      <c r="DX45" s="51">
        <v>110.663213428571</v>
      </c>
      <c r="DY45" s="51">
        <v>118.612682875</v>
      </c>
      <c r="DZ45" s="51">
        <v>110.158673106826</v>
      </c>
      <c r="EA45" s="51">
        <v>107.067963730202</v>
      </c>
      <c r="EB45" s="51">
        <v>102.813918077792</v>
      </c>
      <c r="EC45" s="57">
        <v>112.562154031319</v>
      </c>
      <c r="ED45" s="57">
        <v>113.226456497133</v>
      </c>
      <c r="EE45" s="57">
        <v>109.263815912718</v>
      </c>
      <c r="EF45" s="57">
        <v>103.78759671090999</v>
      </c>
      <c r="EG45" s="57">
        <v>108.110097477144</v>
      </c>
      <c r="EH45" s="57">
        <v>104.03015143369601</v>
      </c>
      <c r="EI45" s="57">
        <v>102.908134184934</v>
      </c>
      <c r="EJ45" s="57">
        <v>99.237293954569907</v>
      </c>
      <c r="EK45" s="57">
        <v>110.08973150420201</v>
      </c>
      <c r="EL45" s="57">
        <v>107.677185927464</v>
      </c>
      <c r="EM45" s="57">
        <v>111.322453721491</v>
      </c>
      <c r="EN45" s="57">
        <v>106.013242838164</v>
      </c>
      <c r="EO45" s="57">
        <v>107.838700263513</v>
      </c>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row>
    <row r="46" spans="2:456" ht="28.35" customHeight="1">
      <c r="B46" t="s">
        <v>906</v>
      </c>
      <c r="F46" s="27" t="s">
        <v>454</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Q46" s="37"/>
      <c r="DR46" s="37"/>
      <c r="DS46" s="37"/>
      <c r="DT46" s="51"/>
      <c r="DU46" s="51"/>
      <c r="DW46" s="51"/>
      <c r="DX46" s="51"/>
      <c r="DY46" s="51"/>
      <c r="EA46" s="51"/>
      <c r="EB46" s="51"/>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row>
    <row r="47" spans="2:456" ht="20.100000000000001" customHeight="1">
      <c r="B47" s="23" t="s">
        <v>906</v>
      </c>
      <c r="F47" s="36" t="s">
        <v>455</v>
      </c>
      <c r="G47" s="28" t="s">
        <v>154</v>
      </c>
      <c r="H47" s="37">
        <v>8741.4889999999996</v>
      </c>
      <c r="I47" s="37">
        <v>8366.1530000000002</v>
      </c>
      <c r="J47" s="37">
        <v>8326.759</v>
      </c>
      <c r="K47" s="37">
        <v>8051.9740000000002</v>
      </c>
      <c r="L47" s="37">
        <v>8135.25</v>
      </c>
      <c r="M47" s="37">
        <v>7441.0429999999997</v>
      </c>
      <c r="N47" s="37">
        <v>7995.5519999999997</v>
      </c>
      <c r="O47" s="37">
        <v>8037.6080000000002</v>
      </c>
      <c r="P47" s="37">
        <v>7589.7089999999998</v>
      </c>
      <c r="Q47" s="37">
        <v>7686.4340000000002</v>
      </c>
      <c r="R47" s="37">
        <v>7834.1689999999999</v>
      </c>
      <c r="S47" s="37">
        <v>7942.4650000000001</v>
      </c>
      <c r="T47" s="37">
        <v>7245.7460000000001</v>
      </c>
      <c r="U47" s="37">
        <v>7681.8689999999997</v>
      </c>
      <c r="V47" s="37">
        <v>7296.2190000000001</v>
      </c>
      <c r="W47" s="37">
        <v>6616.2160000000003</v>
      </c>
      <c r="X47" s="37">
        <v>7422.9179999999997</v>
      </c>
      <c r="Y47" s="37">
        <v>7589.9480000000003</v>
      </c>
      <c r="Z47" s="37">
        <v>8242.3259999999991</v>
      </c>
      <c r="AA47" s="37">
        <v>7977.2430000000004</v>
      </c>
      <c r="AB47" s="37">
        <v>7350.4870000000001</v>
      </c>
      <c r="AC47" s="37">
        <v>7601.0370000000003</v>
      </c>
      <c r="AD47" s="37">
        <v>7648.3969999999999</v>
      </c>
      <c r="AE47" s="37">
        <v>7033.7380000000003</v>
      </c>
      <c r="AF47" s="37">
        <v>7508.8590000000004</v>
      </c>
      <c r="AG47" s="37">
        <v>8060.3280000000004</v>
      </c>
      <c r="AH47" s="37">
        <v>7982.7240000000002</v>
      </c>
      <c r="AI47" s="37">
        <v>7589.4269999999997</v>
      </c>
      <c r="AJ47" s="37">
        <v>7414.1779999999999</v>
      </c>
      <c r="AK47" s="37">
        <v>8062.1570000000002</v>
      </c>
      <c r="AL47" s="37">
        <v>8805.6380000000008</v>
      </c>
      <c r="AM47" s="37">
        <v>8622.8040000000001</v>
      </c>
      <c r="AN47" s="37">
        <v>7974.5330000000004</v>
      </c>
      <c r="AO47" s="37">
        <v>8558.2649999999994</v>
      </c>
      <c r="AP47" s="37">
        <v>8702.3629999999994</v>
      </c>
      <c r="AQ47" s="37">
        <v>5800.2309999999998</v>
      </c>
      <c r="AR47" s="37">
        <v>6718.8490000000002</v>
      </c>
      <c r="AS47" s="37">
        <v>6676.3689999999997</v>
      </c>
      <c r="AT47" s="37">
        <v>7884.4359999999997</v>
      </c>
      <c r="AU47" s="37">
        <v>8813.4449999999997</v>
      </c>
      <c r="AV47" s="37">
        <v>10478.76</v>
      </c>
      <c r="AW47" s="37">
        <v>10288.656000000001</v>
      </c>
      <c r="AX47" s="37">
        <v>10479.275</v>
      </c>
      <c r="AY47" s="37">
        <v>10053.308999999999</v>
      </c>
      <c r="AZ47" s="37">
        <v>9940.0460000000003</v>
      </c>
      <c r="BA47" s="37">
        <v>9366.5740000000005</v>
      </c>
      <c r="BB47" s="37">
        <v>9635.4830000000002</v>
      </c>
      <c r="BC47" s="37">
        <v>9262.5730000000003</v>
      </c>
      <c r="BD47" s="37">
        <v>9487.0419999999995</v>
      </c>
      <c r="BE47" s="37">
        <v>9434.6579999999994</v>
      </c>
      <c r="BF47" s="37">
        <v>9873.0169999999998</v>
      </c>
      <c r="BG47" s="37">
        <v>8970.241</v>
      </c>
      <c r="BH47" s="37">
        <v>8263.9060000000009</v>
      </c>
      <c r="BI47" s="37">
        <v>7916.2539999999999</v>
      </c>
      <c r="BJ47" s="37">
        <v>8690.6049999999996</v>
      </c>
      <c r="BK47" s="37">
        <v>7530.6440000000002</v>
      </c>
      <c r="BL47" s="37">
        <v>7404.24</v>
      </c>
      <c r="BM47" s="37">
        <v>7087.5680000000002</v>
      </c>
      <c r="BN47" s="37">
        <v>7107.8990000000003</v>
      </c>
      <c r="BO47" s="37">
        <v>6403.9480000000003</v>
      </c>
      <c r="BP47" s="37">
        <v>6310.201</v>
      </c>
      <c r="BQ47" s="37">
        <v>7488.692</v>
      </c>
      <c r="BR47" s="37">
        <v>6877.4059999999999</v>
      </c>
      <c r="BS47" s="37">
        <v>6626.0619999999999</v>
      </c>
      <c r="BT47" s="37">
        <v>5050.8999999999996</v>
      </c>
      <c r="BU47" s="37">
        <v>5182.3</v>
      </c>
      <c r="BV47" s="37">
        <v>7370.9</v>
      </c>
      <c r="BW47" s="37">
        <v>7015.8</v>
      </c>
      <c r="BX47" s="37">
        <v>6510</v>
      </c>
      <c r="BY47" s="37">
        <v>6967.7</v>
      </c>
      <c r="BZ47" s="37">
        <v>6774.1</v>
      </c>
      <c r="CA47" s="37">
        <v>6515.2</v>
      </c>
      <c r="CB47" s="37">
        <v>5920.9</v>
      </c>
      <c r="CC47" s="37">
        <v>6612.3</v>
      </c>
      <c r="CD47" s="37">
        <v>6948.2</v>
      </c>
      <c r="CE47" s="37">
        <v>7462.2</v>
      </c>
      <c r="CF47" s="37">
        <v>6808.8</v>
      </c>
      <c r="CG47" s="37">
        <v>6275.1</v>
      </c>
      <c r="CH47" s="37">
        <v>6839.1</v>
      </c>
      <c r="CI47" s="37">
        <v>6641.1</v>
      </c>
      <c r="CJ47" s="37">
        <v>6040.7</v>
      </c>
      <c r="CK47" s="37">
        <v>7373.6</v>
      </c>
      <c r="CL47" s="37">
        <v>7373</v>
      </c>
      <c r="CM47" s="37">
        <v>6644</v>
      </c>
      <c r="CN47" s="37">
        <v>5606</v>
      </c>
      <c r="CO47" s="37">
        <v>5958</v>
      </c>
      <c r="CP47" s="37">
        <v>5793</v>
      </c>
      <c r="CQ47" s="37">
        <v>6507</v>
      </c>
      <c r="CR47" s="37">
        <v>5721</v>
      </c>
      <c r="CS47" s="37">
        <v>5991</v>
      </c>
      <c r="CT47" s="37">
        <v>6253</v>
      </c>
      <c r="CU47" s="37">
        <v>5625</v>
      </c>
      <c r="CV47" s="37">
        <v>4332</v>
      </c>
      <c r="CW47" s="37">
        <v>5004</v>
      </c>
      <c r="CX47" s="37">
        <v>5326</v>
      </c>
      <c r="CY47" s="37">
        <v>4760</v>
      </c>
      <c r="CZ47" s="37">
        <v>5044</v>
      </c>
      <c r="DA47" s="37">
        <v>5009</v>
      </c>
      <c r="DB47" s="37">
        <v>5222</v>
      </c>
      <c r="DC47" s="37">
        <v>5227</v>
      </c>
      <c r="DD47" s="37">
        <v>4253</v>
      </c>
      <c r="DE47" s="37">
        <v>4359</v>
      </c>
      <c r="DF47" s="37">
        <v>5149</v>
      </c>
      <c r="DG47" s="37">
        <v>4939</v>
      </c>
      <c r="DH47" s="37">
        <v>4333</v>
      </c>
      <c r="DI47" s="37">
        <v>3974</v>
      </c>
      <c r="DJ47" s="37">
        <v>4392</v>
      </c>
      <c r="DK47" s="37">
        <v>4158</v>
      </c>
      <c r="DL47" s="37">
        <v>3727</v>
      </c>
      <c r="DM47" s="37">
        <v>3857</v>
      </c>
      <c r="DN47" s="37">
        <v>3949</v>
      </c>
      <c r="DO47" s="37">
        <v>3744</v>
      </c>
      <c r="DP47" s="37">
        <v>4002</v>
      </c>
      <c r="DQ47" s="37">
        <v>3763</v>
      </c>
      <c r="DR47" s="37">
        <v>4109</v>
      </c>
      <c r="DS47" s="37">
        <v>4511</v>
      </c>
      <c r="DT47" s="51">
        <v>4571</v>
      </c>
      <c r="DU47" s="51">
        <v>5030</v>
      </c>
      <c r="DV47" s="51">
        <v>5480</v>
      </c>
      <c r="DW47" s="51">
        <v>5852</v>
      </c>
      <c r="DX47" s="51">
        <v>5082</v>
      </c>
      <c r="DY47" s="51">
        <v>5164</v>
      </c>
      <c r="DZ47" s="51">
        <v>5086</v>
      </c>
      <c r="EA47" s="51">
        <v>5109</v>
      </c>
      <c r="EB47" s="51">
        <v>4886</v>
      </c>
      <c r="EC47" s="57">
        <v>4331</v>
      </c>
      <c r="ED47" s="57">
        <v>5175</v>
      </c>
      <c r="EE47" s="57">
        <v>5038</v>
      </c>
      <c r="EF47" s="57">
        <v>4442</v>
      </c>
      <c r="EG47" s="57">
        <v>4882</v>
      </c>
      <c r="EH47" s="57">
        <v>4130</v>
      </c>
      <c r="EI47" s="57">
        <v>4593</v>
      </c>
      <c r="EJ47" s="57">
        <v>4183</v>
      </c>
      <c r="EK47" s="57">
        <v>4374.1220000000003</v>
      </c>
      <c r="EL47" s="57">
        <v>4010</v>
      </c>
      <c r="EM47" s="57">
        <v>4066</v>
      </c>
      <c r="EN47" s="57">
        <v>4015</v>
      </c>
      <c r="EO47" s="57">
        <v>3870</v>
      </c>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row>
    <row r="48" spans="2:456" ht="20.100000000000001" customHeight="1">
      <c r="B48" s="23" t="s">
        <v>906</v>
      </c>
      <c r="F48" s="36" t="s">
        <v>456</v>
      </c>
      <c r="G48" s="28" t="s">
        <v>154</v>
      </c>
      <c r="H48" s="37" t="s">
        <v>904</v>
      </c>
      <c r="I48" s="37" t="s">
        <v>904</v>
      </c>
      <c r="J48" s="37" t="s">
        <v>904</v>
      </c>
      <c r="K48" s="37" t="s">
        <v>904</v>
      </c>
      <c r="L48" s="37" t="s">
        <v>904</v>
      </c>
      <c r="M48" s="37" t="s">
        <v>904</v>
      </c>
      <c r="N48" s="37" t="s">
        <v>904</v>
      </c>
      <c r="O48" s="37" t="s">
        <v>904</v>
      </c>
      <c r="P48" s="37" t="s">
        <v>904</v>
      </c>
      <c r="Q48" s="37" t="s">
        <v>904</v>
      </c>
      <c r="R48" s="37" t="s">
        <v>904</v>
      </c>
      <c r="S48" s="37" t="s">
        <v>904</v>
      </c>
      <c r="T48" s="37" t="s">
        <v>904</v>
      </c>
      <c r="U48" s="37" t="s">
        <v>904</v>
      </c>
      <c r="V48" s="37" t="s">
        <v>904</v>
      </c>
      <c r="W48" s="37" t="s">
        <v>904</v>
      </c>
      <c r="X48" s="37" t="s">
        <v>904</v>
      </c>
      <c r="Y48" s="37" t="s">
        <v>904</v>
      </c>
      <c r="Z48" s="37" t="s">
        <v>904</v>
      </c>
      <c r="AA48" s="37" t="s">
        <v>904</v>
      </c>
      <c r="AB48" s="37" t="s">
        <v>904</v>
      </c>
      <c r="AC48" s="37" t="s">
        <v>904</v>
      </c>
      <c r="AD48" s="37" t="s">
        <v>904</v>
      </c>
      <c r="AE48" s="37" t="s">
        <v>904</v>
      </c>
      <c r="AF48" s="37" t="s">
        <v>904</v>
      </c>
      <c r="AG48" s="37" t="s">
        <v>904</v>
      </c>
      <c r="AH48" s="37" t="s">
        <v>904</v>
      </c>
      <c r="AI48" s="37" t="s">
        <v>904</v>
      </c>
      <c r="AJ48" s="37" t="s">
        <v>904</v>
      </c>
      <c r="AK48" s="37" t="s">
        <v>904</v>
      </c>
      <c r="AL48" s="37" t="s">
        <v>904</v>
      </c>
      <c r="AM48" s="37" t="s">
        <v>904</v>
      </c>
      <c r="AN48" s="37" t="s">
        <v>904</v>
      </c>
      <c r="AO48" s="37" t="s">
        <v>904</v>
      </c>
      <c r="AP48" s="37" t="s">
        <v>904</v>
      </c>
      <c r="AQ48" s="37" t="s">
        <v>904</v>
      </c>
      <c r="AR48" s="37" t="s">
        <v>904</v>
      </c>
      <c r="AS48" s="37" t="s">
        <v>904</v>
      </c>
      <c r="AT48" s="37" t="s">
        <v>904</v>
      </c>
      <c r="AU48" s="37" t="s">
        <v>904</v>
      </c>
      <c r="AV48" s="37" t="s">
        <v>904</v>
      </c>
      <c r="AW48" s="37" t="s">
        <v>904</v>
      </c>
      <c r="AX48" s="37" t="s">
        <v>904</v>
      </c>
      <c r="AY48" s="37" t="s">
        <v>904</v>
      </c>
      <c r="AZ48" s="37" t="s">
        <v>904</v>
      </c>
      <c r="BA48" s="37" t="s">
        <v>904</v>
      </c>
      <c r="BB48" s="37" t="s">
        <v>904</v>
      </c>
      <c r="BC48" s="37" t="s">
        <v>904</v>
      </c>
      <c r="BD48" s="37" t="s">
        <v>904</v>
      </c>
      <c r="BE48" s="37" t="s">
        <v>904</v>
      </c>
      <c r="BF48" s="37" t="s">
        <v>904</v>
      </c>
      <c r="BG48" s="37" t="s">
        <v>904</v>
      </c>
      <c r="BH48" s="37" t="s">
        <v>904</v>
      </c>
      <c r="BI48" s="37" t="s">
        <v>904</v>
      </c>
      <c r="BJ48" s="37" t="s">
        <v>904</v>
      </c>
      <c r="BK48" s="37" t="s">
        <v>904</v>
      </c>
      <c r="BL48" s="37" t="s">
        <v>904</v>
      </c>
      <c r="BM48" s="37" t="s">
        <v>904</v>
      </c>
      <c r="BN48" s="37" t="s">
        <v>904</v>
      </c>
      <c r="BO48" s="37" t="s">
        <v>904</v>
      </c>
      <c r="BP48" s="37" t="s">
        <v>904</v>
      </c>
      <c r="BQ48" s="37" t="s">
        <v>904</v>
      </c>
      <c r="BR48" s="37" t="s">
        <v>904</v>
      </c>
      <c r="BS48" s="37" t="s">
        <v>904</v>
      </c>
      <c r="BT48" s="37" t="s">
        <v>904</v>
      </c>
      <c r="BU48" s="37" t="s">
        <v>904</v>
      </c>
      <c r="BV48" s="37" t="s">
        <v>904</v>
      </c>
      <c r="BW48" s="37" t="s">
        <v>904</v>
      </c>
      <c r="BX48" s="37" t="s">
        <v>904</v>
      </c>
      <c r="BY48" s="37" t="s">
        <v>904</v>
      </c>
      <c r="BZ48" s="37" t="s">
        <v>904</v>
      </c>
      <c r="CA48" s="37" t="s">
        <v>904</v>
      </c>
      <c r="CB48" s="37" t="s">
        <v>904</v>
      </c>
      <c r="CC48" s="37" t="s">
        <v>904</v>
      </c>
      <c r="CD48" s="37" t="s">
        <v>904</v>
      </c>
      <c r="CE48" s="37" t="s">
        <v>904</v>
      </c>
      <c r="CF48" s="37" t="s">
        <v>904</v>
      </c>
      <c r="CG48" s="37" t="s">
        <v>904</v>
      </c>
      <c r="CH48" s="37" t="s">
        <v>904</v>
      </c>
      <c r="CI48" s="37" t="s">
        <v>904</v>
      </c>
      <c r="CJ48" s="37" t="s">
        <v>904</v>
      </c>
      <c r="CK48" s="37">
        <v>1023.879</v>
      </c>
      <c r="CL48" s="37">
        <v>981</v>
      </c>
      <c r="CM48" s="37">
        <v>807</v>
      </c>
      <c r="CN48" s="37">
        <v>773</v>
      </c>
      <c r="CO48" s="37">
        <v>781</v>
      </c>
      <c r="CP48" s="37">
        <v>892</v>
      </c>
      <c r="CQ48" s="37">
        <v>815</v>
      </c>
      <c r="CR48" s="37">
        <v>767</v>
      </c>
      <c r="CS48" s="37">
        <v>777</v>
      </c>
      <c r="CT48" s="37">
        <v>903</v>
      </c>
      <c r="CU48" s="37">
        <v>706</v>
      </c>
      <c r="CV48" s="37">
        <v>681</v>
      </c>
      <c r="CW48" s="37">
        <v>774</v>
      </c>
      <c r="CX48" s="37">
        <v>897</v>
      </c>
      <c r="CY48" s="37">
        <v>673</v>
      </c>
      <c r="CZ48" s="37">
        <v>731</v>
      </c>
      <c r="DA48" s="37">
        <v>813</v>
      </c>
      <c r="DB48" s="37">
        <v>858</v>
      </c>
      <c r="DC48" s="37">
        <v>656</v>
      </c>
      <c r="DD48" s="37">
        <v>548</v>
      </c>
      <c r="DE48" s="37">
        <v>612</v>
      </c>
      <c r="DF48" s="37">
        <v>750</v>
      </c>
      <c r="DG48" s="37">
        <v>597</v>
      </c>
      <c r="DH48" s="37">
        <v>644</v>
      </c>
      <c r="DI48" s="37">
        <v>721</v>
      </c>
      <c r="DJ48" s="37">
        <v>838</v>
      </c>
      <c r="DK48" s="37">
        <v>639</v>
      </c>
      <c r="DL48" s="37">
        <v>569</v>
      </c>
      <c r="DM48" s="37">
        <v>646</v>
      </c>
      <c r="DN48" s="37">
        <v>734</v>
      </c>
      <c r="DO48" s="37">
        <v>647</v>
      </c>
      <c r="DP48" s="37">
        <v>681</v>
      </c>
      <c r="DQ48" s="37">
        <v>665</v>
      </c>
      <c r="DR48" s="37">
        <v>833</v>
      </c>
      <c r="DS48" s="37">
        <v>919</v>
      </c>
      <c r="DT48" s="51">
        <v>919</v>
      </c>
      <c r="DU48" s="51">
        <v>1215</v>
      </c>
      <c r="DV48" s="51">
        <v>1545</v>
      </c>
      <c r="DW48" s="51">
        <v>1570</v>
      </c>
      <c r="DX48" s="51">
        <v>1411</v>
      </c>
      <c r="DY48" s="51">
        <v>1444</v>
      </c>
      <c r="DZ48" s="51">
        <v>1408</v>
      </c>
      <c r="EA48" s="51">
        <v>1382</v>
      </c>
      <c r="EB48" s="51">
        <v>1404</v>
      </c>
      <c r="EC48" s="57">
        <v>1233</v>
      </c>
      <c r="ED48" s="57">
        <v>1793</v>
      </c>
      <c r="EE48" s="57">
        <v>1528</v>
      </c>
      <c r="EF48" s="57">
        <v>1434</v>
      </c>
      <c r="EG48" s="57">
        <v>1479</v>
      </c>
      <c r="EH48" s="57">
        <v>1143</v>
      </c>
      <c r="EI48" s="57">
        <v>1473</v>
      </c>
      <c r="EJ48" s="57">
        <v>1313</v>
      </c>
      <c r="EK48" s="57">
        <v>1462</v>
      </c>
      <c r="EL48" s="57">
        <v>1459</v>
      </c>
      <c r="EM48" s="57">
        <v>1293</v>
      </c>
      <c r="EN48" s="57">
        <v>1376</v>
      </c>
      <c r="EO48" s="57">
        <v>1367</v>
      </c>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row>
    <row r="49" spans="2:456" ht="18.75" customHeight="1">
      <c r="B49" s="23" t="s">
        <v>906</v>
      </c>
      <c r="F49" s="36" t="s">
        <v>457</v>
      </c>
      <c r="G49" s="28" t="s">
        <v>263</v>
      </c>
      <c r="H49" s="37" t="s">
        <v>904</v>
      </c>
      <c r="I49" s="37" t="s">
        <v>904</v>
      </c>
      <c r="J49" s="37" t="s">
        <v>904</v>
      </c>
      <c r="K49" s="37" t="s">
        <v>904</v>
      </c>
      <c r="L49" s="37" t="s">
        <v>904</v>
      </c>
      <c r="M49" s="37" t="s">
        <v>904</v>
      </c>
      <c r="N49" s="37" t="s">
        <v>904</v>
      </c>
      <c r="O49" s="37" t="s">
        <v>904</v>
      </c>
      <c r="P49" s="37" t="s">
        <v>904</v>
      </c>
      <c r="Q49" s="37" t="s">
        <v>904</v>
      </c>
      <c r="R49" s="37" t="s">
        <v>904</v>
      </c>
      <c r="S49" s="37" t="s">
        <v>904</v>
      </c>
      <c r="T49" s="37" t="s">
        <v>904</v>
      </c>
      <c r="U49" s="37" t="s">
        <v>904</v>
      </c>
      <c r="V49" s="37" t="s">
        <v>904</v>
      </c>
      <c r="W49" s="37" t="s">
        <v>904</v>
      </c>
      <c r="X49" s="37" t="s">
        <v>904</v>
      </c>
      <c r="Y49" s="37" t="s">
        <v>904</v>
      </c>
      <c r="Z49" s="37" t="s">
        <v>904</v>
      </c>
      <c r="AA49" s="37" t="s">
        <v>904</v>
      </c>
      <c r="AB49" s="37" t="s">
        <v>904</v>
      </c>
      <c r="AC49" s="37" t="s">
        <v>904</v>
      </c>
      <c r="AD49" s="37" t="s">
        <v>904</v>
      </c>
      <c r="AE49" s="37" t="s">
        <v>904</v>
      </c>
      <c r="AF49" s="37" t="s">
        <v>904</v>
      </c>
      <c r="AG49" s="37" t="s">
        <v>904</v>
      </c>
      <c r="AH49" s="37" t="s">
        <v>904</v>
      </c>
      <c r="AI49" s="37" t="s">
        <v>904</v>
      </c>
      <c r="AJ49" s="37" t="s">
        <v>904</v>
      </c>
      <c r="AK49" s="37" t="s">
        <v>904</v>
      </c>
      <c r="AL49" s="37" t="s">
        <v>904</v>
      </c>
      <c r="AM49" s="37" t="s">
        <v>904</v>
      </c>
      <c r="AN49" s="37" t="s">
        <v>904</v>
      </c>
      <c r="AO49" s="37" t="s">
        <v>904</v>
      </c>
      <c r="AP49" s="37" t="s">
        <v>904</v>
      </c>
      <c r="AQ49" s="37" t="s">
        <v>904</v>
      </c>
      <c r="AR49" s="37" t="s">
        <v>904</v>
      </c>
      <c r="AS49" s="37" t="s">
        <v>904</v>
      </c>
      <c r="AT49" s="37" t="s">
        <v>904</v>
      </c>
      <c r="AU49" s="37" t="s">
        <v>904</v>
      </c>
      <c r="AV49" s="37" t="s">
        <v>904</v>
      </c>
      <c r="AW49" s="37" t="s">
        <v>904</v>
      </c>
      <c r="AX49" s="37" t="s">
        <v>904</v>
      </c>
      <c r="AY49" s="37" t="s">
        <v>904</v>
      </c>
      <c r="AZ49" s="37" t="s">
        <v>904</v>
      </c>
      <c r="BA49" s="37" t="s">
        <v>904</v>
      </c>
      <c r="BB49" s="37" t="s">
        <v>904</v>
      </c>
      <c r="BC49" s="37" t="s">
        <v>904</v>
      </c>
      <c r="BD49" s="37" t="s">
        <v>904</v>
      </c>
      <c r="BE49" s="37" t="s">
        <v>904</v>
      </c>
      <c r="BF49" s="37" t="s">
        <v>904</v>
      </c>
      <c r="BG49" s="37" t="s">
        <v>904</v>
      </c>
      <c r="BH49" s="37" t="s">
        <v>904</v>
      </c>
      <c r="BI49" s="37" t="s">
        <v>904</v>
      </c>
      <c r="BJ49" s="37" t="s">
        <v>904</v>
      </c>
      <c r="BK49" s="37" t="s">
        <v>904</v>
      </c>
      <c r="BL49" s="37" t="s">
        <v>904</v>
      </c>
      <c r="BM49" s="37" t="s">
        <v>904</v>
      </c>
      <c r="BN49" s="37" t="s">
        <v>904</v>
      </c>
      <c r="BO49" s="37" t="s">
        <v>904</v>
      </c>
      <c r="BP49" s="37" t="s">
        <v>904</v>
      </c>
      <c r="BQ49" s="37" t="s">
        <v>904</v>
      </c>
      <c r="BR49" s="37" t="s">
        <v>904</v>
      </c>
      <c r="BS49" s="37" t="s">
        <v>904</v>
      </c>
      <c r="BT49" s="37" t="s">
        <v>904</v>
      </c>
      <c r="BU49" s="37" t="s">
        <v>904</v>
      </c>
      <c r="BV49" s="37" t="s">
        <v>904</v>
      </c>
      <c r="BW49" s="37" t="s">
        <v>904</v>
      </c>
      <c r="BX49" s="37" t="s">
        <v>904</v>
      </c>
      <c r="BY49" s="37" t="s">
        <v>904</v>
      </c>
      <c r="BZ49" s="37" t="s">
        <v>904</v>
      </c>
      <c r="CA49" s="37" t="s">
        <v>904</v>
      </c>
      <c r="CB49" s="37" t="s">
        <v>904</v>
      </c>
      <c r="CC49" s="37" t="s">
        <v>904</v>
      </c>
      <c r="CD49" s="37" t="s">
        <v>904</v>
      </c>
      <c r="CE49" s="37" t="s">
        <v>904</v>
      </c>
      <c r="CF49" s="37" t="s">
        <v>904</v>
      </c>
      <c r="CG49" s="37" t="s">
        <v>904</v>
      </c>
      <c r="CH49" s="37">
        <v>12846.268412110099</v>
      </c>
      <c r="CI49" s="37">
        <v>12469.654932462799</v>
      </c>
      <c r="CJ49" s="37">
        <v>12224.7418152141</v>
      </c>
      <c r="CK49" s="37">
        <v>12468.7787016653</v>
      </c>
      <c r="CL49" s="37">
        <v>15624.8</v>
      </c>
      <c r="CM49" s="37">
        <v>14283.6</v>
      </c>
      <c r="CN49" s="37">
        <v>13480.2</v>
      </c>
      <c r="CO49" s="37">
        <v>14729.5</v>
      </c>
      <c r="CP49" s="37">
        <v>14496.9</v>
      </c>
      <c r="CQ49" s="37">
        <v>13549.8</v>
      </c>
      <c r="CR49" s="37">
        <v>12796.1</v>
      </c>
      <c r="CS49" s="37">
        <v>14340.7</v>
      </c>
      <c r="CT49" s="37">
        <v>17179.400000000001</v>
      </c>
      <c r="CU49" s="37">
        <v>15881.1</v>
      </c>
      <c r="CV49" s="37">
        <v>15006.9</v>
      </c>
      <c r="CW49" s="37">
        <v>15009.3</v>
      </c>
      <c r="CX49" s="37">
        <v>16641.599999999999</v>
      </c>
      <c r="CY49" s="37">
        <v>15820.7</v>
      </c>
      <c r="CZ49" s="37">
        <v>15782.4</v>
      </c>
      <c r="DA49" s="37">
        <v>16968</v>
      </c>
      <c r="DB49" s="37">
        <v>18289</v>
      </c>
      <c r="DC49" s="37">
        <v>16295.1</v>
      </c>
      <c r="DD49" s="37">
        <v>16636.900000000001</v>
      </c>
      <c r="DE49" s="37">
        <v>17688.400000000001</v>
      </c>
      <c r="DF49" s="37">
        <v>21204.2</v>
      </c>
      <c r="DG49" s="37">
        <v>21261.9</v>
      </c>
      <c r="DH49" s="37">
        <v>22706.5</v>
      </c>
      <c r="DI49" s="37">
        <v>23027.603126112899</v>
      </c>
      <c r="DJ49" s="37">
        <v>26237.808252062201</v>
      </c>
      <c r="DK49" s="37">
        <v>25355.941760907499</v>
      </c>
      <c r="DL49" s="37">
        <v>25128.653999999999</v>
      </c>
      <c r="DM49" s="37">
        <v>28538.92</v>
      </c>
      <c r="DN49" s="37">
        <v>30505.078850879501</v>
      </c>
      <c r="DO49" s="37">
        <v>29632.199699531098</v>
      </c>
      <c r="DP49" s="37">
        <v>29736.093378921501</v>
      </c>
      <c r="DQ49" s="37">
        <v>30382.870608426001</v>
      </c>
      <c r="DR49" s="37">
        <v>34210.502319362</v>
      </c>
      <c r="DS49" s="37">
        <v>36657.251872978901</v>
      </c>
      <c r="DT49" s="51">
        <v>35372.510463962702</v>
      </c>
      <c r="DU49" s="51">
        <v>38944.400000000001</v>
      </c>
      <c r="DV49" s="51">
        <v>41191.764857953502</v>
      </c>
      <c r="DW49" s="51">
        <v>38976.800000000003</v>
      </c>
      <c r="DX49" s="51">
        <v>39147</v>
      </c>
      <c r="DY49" s="51">
        <v>38276.9</v>
      </c>
      <c r="DZ49" s="51">
        <v>38338</v>
      </c>
      <c r="EA49" s="51">
        <v>38345.1</v>
      </c>
      <c r="EB49" s="51">
        <v>37588.9</v>
      </c>
      <c r="EC49" s="57">
        <v>36728.199999999997</v>
      </c>
      <c r="ED49" s="57">
        <v>41946.6</v>
      </c>
      <c r="EE49" s="57">
        <v>40198.800000000003</v>
      </c>
      <c r="EF49" s="57">
        <v>38649.5</v>
      </c>
      <c r="EG49" s="57">
        <v>41209.536999999997</v>
      </c>
      <c r="EH49" s="57">
        <v>41852.1</v>
      </c>
      <c r="EI49" s="57">
        <v>41401.199999999997</v>
      </c>
      <c r="EJ49" s="57">
        <v>39656</v>
      </c>
      <c r="EK49" s="57">
        <v>40590.699999999997</v>
      </c>
      <c r="EL49" s="57">
        <v>40421.631936531201</v>
      </c>
      <c r="EM49" s="57">
        <v>40204.431045875499</v>
      </c>
      <c r="EN49" s="57">
        <v>40705.135612642698</v>
      </c>
      <c r="EO49" s="57">
        <v>38956.986865591003</v>
      </c>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row>
    <row r="50" spans="2:456" ht="27.75" customHeight="1">
      <c r="B50" s="23" t="s">
        <v>906</v>
      </c>
      <c r="F50" s="27" t="s">
        <v>458</v>
      </c>
      <c r="G50" s="28" t="s">
        <v>154</v>
      </c>
      <c r="H50" s="37">
        <v>9044.9537149999996</v>
      </c>
      <c r="I50" s="37">
        <v>9335.6188459999994</v>
      </c>
      <c r="J50" s="37">
        <v>8727.258699</v>
      </c>
      <c r="K50" s="37">
        <v>9265.2255000000005</v>
      </c>
      <c r="L50" s="37">
        <v>9541.0567489999994</v>
      </c>
      <c r="M50" s="37">
        <v>9137.5712330000006</v>
      </c>
      <c r="N50" s="37">
        <v>9313.1396910000003</v>
      </c>
      <c r="O50" s="37">
        <v>9587.0964039999999</v>
      </c>
      <c r="P50" s="37">
        <v>9316.7095609999997</v>
      </c>
      <c r="Q50" s="37">
        <v>9078.6733210000002</v>
      </c>
      <c r="R50" s="37">
        <v>9725.2839789999998</v>
      </c>
      <c r="S50" s="37">
        <v>9432.5722669999996</v>
      </c>
      <c r="T50" s="37">
        <v>9744.0573430000004</v>
      </c>
      <c r="U50" s="37">
        <v>9720.7340110000005</v>
      </c>
      <c r="V50" s="37">
        <v>9998.4138089999997</v>
      </c>
      <c r="W50" s="37">
        <v>9798.5473309999998</v>
      </c>
      <c r="X50" s="37">
        <v>9794.4262620000009</v>
      </c>
      <c r="Y50" s="37">
        <v>9653.2162040000003</v>
      </c>
      <c r="Z50" s="37">
        <v>10363.168215</v>
      </c>
      <c r="AA50" s="37">
        <v>9859.4763000000003</v>
      </c>
      <c r="AB50" s="37">
        <v>9990.1536300000007</v>
      </c>
      <c r="AC50" s="37">
        <v>10165.225904999999</v>
      </c>
      <c r="AD50" s="37">
        <v>10474.525263</v>
      </c>
      <c r="AE50" s="37">
        <v>10551.639181</v>
      </c>
      <c r="AF50" s="37">
        <v>10296.826938</v>
      </c>
      <c r="AG50" s="37">
        <v>10733.970153</v>
      </c>
      <c r="AH50" s="37">
        <v>10466.966682</v>
      </c>
      <c r="AI50" s="37">
        <v>10632.127232999999</v>
      </c>
      <c r="AJ50" s="37">
        <v>10884.503617</v>
      </c>
      <c r="AK50" s="37">
        <v>10884.206478</v>
      </c>
      <c r="AL50" s="37">
        <v>10782.396322000001</v>
      </c>
      <c r="AM50" s="37">
        <v>11135.830359</v>
      </c>
      <c r="AN50" s="37">
        <v>10662.797579</v>
      </c>
      <c r="AO50" s="37">
        <v>10782.160135</v>
      </c>
      <c r="AP50" s="37">
        <v>10373.758519999999</v>
      </c>
      <c r="AQ50" s="37">
        <v>10661.466301</v>
      </c>
      <c r="AR50" s="37">
        <v>10704.463253</v>
      </c>
      <c r="AS50" s="37">
        <v>11204.041502</v>
      </c>
      <c r="AT50" s="37">
        <v>11079.380313</v>
      </c>
      <c r="AU50" s="37">
        <v>11222.124938000001</v>
      </c>
      <c r="AV50" s="37">
        <v>10524.260609999999</v>
      </c>
      <c r="AW50" s="37">
        <v>10673.288885</v>
      </c>
      <c r="AX50" s="37">
        <v>10645.87595</v>
      </c>
      <c r="AY50" s="37">
        <v>11130.705607</v>
      </c>
      <c r="AZ50" s="37">
        <v>10735.974833</v>
      </c>
      <c r="BA50" s="37">
        <v>10977.052815999999</v>
      </c>
      <c r="BB50" s="37">
        <v>11223.774625</v>
      </c>
      <c r="BC50" s="37">
        <v>10228.231637999999</v>
      </c>
      <c r="BD50" s="37">
        <v>10482.409145</v>
      </c>
      <c r="BE50" s="37">
        <v>10491.84787</v>
      </c>
      <c r="BF50" s="37">
        <v>10706.153541</v>
      </c>
      <c r="BG50" s="37">
        <v>10741.306992</v>
      </c>
      <c r="BH50" s="37">
        <v>10579.016839</v>
      </c>
      <c r="BI50" s="37">
        <v>10446.510566000001</v>
      </c>
      <c r="BJ50" s="37">
        <v>9534.1609669999998</v>
      </c>
      <c r="BK50" s="37">
        <v>10130.042641</v>
      </c>
      <c r="BL50" s="37">
        <v>9887.6713579999996</v>
      </c>
      <c r="BM50" s="37">
        <v>9633.7212330000002</v>
      </c>
      <c r="BN50" s="37">
        <v>10069.232596</v>
      </c>
      <c r="BO50" s="37">
        <v>10577.858029000001</v>
      </c>
      <c r="BP50" s="37">
        <v>10172.69536</v>
      </c>
      <c r="BQ50" s="37">
        <v>9893.9169349999993</v>
      </c>
      <c r="BR50" s="37">
        <v>9523.9937640000007</v>
      </c>
      <c r="BS50" s="37">
        <v>9310.8302970000004</v>
      </c>
      <c r="BT50" s="37">
        <v>8834.4435360000007</v>
      </c>
      <c r="BU50" s="37">
        <v>8604.7256359999992</v>
      </c>
      <c r="BV50" s="37">
        <v>9086.8191009999991</v>
      </c>
      <c r="BW50" s="37">
        <v>10001.389654000001</v>
      </c>
      <c r="BX50" s="37">
        <v>9557.5820079999994</v>
      </c>
      <c r="BY50" s="37">
        <v>10149.205615000001</v>
      </c>
      <c r="BZ50" s="37">
        <v>10342.744185</v>
      </c>
      <c r="CA50" s="37">
        <v>10084.368770999999</v>
      </c>
      <c r="CB50" s="37">
        <v>9050.732</v>
      </c>
      <c r="CC50" s="37">
        <v>9628.518</v>
      </c>
      <c r="CD50" s="37">
        <v>9712.5169999999998</v>
      </c>
      <c r="CE50" s="37">
        <v>9860.3130000000001</v>
      </c>
      <c r="CF50" s="37">
        <v>9550.1980000000003</v>
      </c>
      <c r="CG50" s="37">
        <v>9653.9869999999992</v>
      </c>
      <c r="CH50" s="37">
        <v>9341.5130000000008</v>
      </c>
      <c r="CI50" s="37">
        <v>9261.5020000000004</v>
      </c>
      <c r="CJ50" s="37">
        <v>9195.1239999999998</v>
      </c>
      <c r="CK50" s="37">
        <v>9512.7937888500001</v>
      </c>
      <c r="CL50" s="37">
        <v>10582.3</v>
      </c>
      <c r="CM50" s="37">
        <v>10412.6</v>
      </c>
      <c r="CN50" s="37">
        <v>10129.6</v>
      </c>
      <c r="CO50" s="37">
        <v>10416.700000000001</v>
      </c>
      <c r="CP50" s="37">
        <v>10484.799999999999</v>
      </c>
      <c r="CQ50" s="37">
        <v>10153.700000000001</v>
      </c>
      <c r="CR50" s="37">
        <v>10007.1</v>
      </c>
      <c r="CS50" s="37">
        <v>9261.7000000000007</v>
      </c>
      <c r="CT50" s="37">
        <v>10336.6</v>
      </c>
      <c r="CU50" s="37">
        <v>10186.1</v>
      </c>
      <c r="CV50" s="37">
        <v>9915.9</v>
      </c>
      <c r="CW50" s="37">
        <v>9133</v>
      </c>
      <c r="CX50" s="37">
        <v>9321.2000000000007</v>
      </c>
      <c r="CY50" s="37">
        <v>9803.7000000000007</v>
      </c>
      <c r="CZ50" s="37">
        <v>9232.9</v>
      </c>
      <c r="DA50" s="37">
        <v>8771.6</v>
      </c>
      <c r="DB50" s="37">
        <v>9515.4</v>
      </c>
      <c r="DC50" s="37">
        <v>8787.4</v>
      </c>
      <c r="DD50" s="37">
        <v>7987.3</v>
      </c>
      <c r="DE50" s="37">
        <v>6890.9</v>
      </c>
      <c r="DF50" s="37">
        <v>7114.1</v>
      </c>
      <c r="DG50" s="37">
        <v>6905.6</v>
      </c>
      <c r="DH50" s="37">
        <v>7130.9</v>
      </c>
      <c r="DI50" s="37">
        <v>7263.8</v>
      </c>
      <c r="DJ50" s="37">
        <v>7107.4</v>
      </c>
      <c r="DK50" s="37">
        <v>6925.2</v>
      </c>
      <c r="DL50" s="37">
        <v>6185.7</v>
      </c>
      <c r="DM50" s="37">
        <v>7135.1</v>
      </c>
      <c r="DN50" s="37">
        <v>7134.9</v>
      </c>
      <c r="DO50" s="37">
        <v>7304.8</v>
      </c>
      <c r="DP50" s="37">
        <v>6864.7</v>
      </c>
      <c r="DQ50" s="37">
        <v>7196</v>
      </c>
      <c r="DR50" s="37">
        <v>7333</v>
      </c>
      <c r="DS50" s="37">
        <v>7033.4</v>
      </c>
      <c r="DT50" s="51">
        <v>7128.2</v>
      </c>
      <c r="DU50" s="51">
        <v>7269.7</v>
      </c>
      <c r="DV50" s="51">
        <v>6709.6</v>
      </c>
      <c r="DW50" s="51">
        <v>6872.9</v>
      </c>
      <c r="DX50" s="51">
        <v>7186.1</v>
      </c>
      <c r="DY50" s="51">
        <v>5044.8999999999996</v>
      </c>
      <c r="DZ50" s="51">
        <v>4802</v>
      </c>
      <c r="EA50" s="51">
        <v>6316.2</v>
      </c>
      <c r="EB50" s="51">
        <v>5534.1</v>
      </c>
      <c r="EC50" s="57">
        <v>5085</v>
      </c>
      <c r="ED50" s="57">
        <v>4195.2</v>
      </c>
      <c r="EE50" s="57">
        <v>3786.6</v>
      </c>
      <c r="EF50" s="57">
        <v>3642.9</v>
      </c>
      <c r="EG50" s="57">
        <v>3837.4</v>
      </c>
      <c r="EH50" s="57">
        <v>3590.5</v>
      </c>
      <c r="EI50" s="57">
        <v>3806.7</v>
      </c>
      <c r="EJ50" s="57">
        <v>3662.2</v>
      </c>
      <c r="EK50" s="57">
        <v>3581.6</v>
      </c>
      <c r="EL50" s="57">
        <v>3623.4</v>
      </c>
      <c r="EM50" s="57">
        <v>3784.4</v>
      </c>
      <c r="EN50" s="57">
        <v>3714.9</v>
      </c>
      <c r="EO50" s="57">
        <v>3712</v>
      </c>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row>
    <row r="51" spans="2:456" ht="28.35" customHeight="1">
      <c r="B51" s="23" t="s">
        <v>906</v>
      </c>
      <c r="F51" s="27" t="s">
        <v>160</v>
      </c>
      <c r="G51" s="28" t="s">
        <v>120</v>
      </c>
      <c r="H51" s="37">
        <v>807</v>
      </c>
      <c r="I51" s="37">
        <v>1114</v>
      </c>
      <c r="J51" s="37">
        <v>1251.9817</v>
      </c>
      <c r="K51" s="37">
        <v>977.77365999999995</v>
      </c>
      <c r="L51" s="37">
        <v>954.61630000000002</v>
      </c>
      <c r="M51" s="37">
        <v>1182.63554</v>
      </c>
      <c r="N51" s="37">
        <v>1238.1966</v>
      </c>
      <c r="O51" s="37">
        <v>1057.9338</v>
      </c>
      <c r="P51" s="37">
        <v>1011.8462</v>
      </c>
      <c r="Q51" s="37">
        <v>1021.0359999999999</v>
      </c>
      <c r="R51" s="37">
        <v>295.03226999999998</v>
      </c>
      <c r="S51" s="37">
        <v>404.55930000000001</v>
      </c>
      <c r="T51" s="37">
        <v>996.14318000000003</v>
      </c>
      <c r="U51" s="37">
        <v>990.09861999999998</v>
      </c>
      <c r="V51" s="37">
        <v>343.07231999999999</v>
      </c>
      <c r="W51" s="37">
        <v>312.51128</v>
      </c>
      <c r="X51" s="37">
        <v>876.29888000000005</v>
      </c>
      <c r="Y51" s="37">
        <v>1200.86528</v>
      </c>
      <c r="Z51" s="37">
        <v>262.66269999999997</v>
      </c>
      <c r="AA51" s="37">
        <v>250.76854</v>
      </c>
      <c r="AB51" s="37">
        <v>964.31916000000001</v>
      </c>
      <c r="AC51" s="37">
        <v>1143.9175399999999</v>
      </c>
      <c r="AD51" s="37">
        <v>1398.05114</v>
      </c>
      <c r="AE51" s="37">
        <v>857.12391000000002</v>
      </c>
      <c r="AF51" s="37">
        <v>1251.2851800000001</v>
      </c>
      <c r="AG51" s="37">
        <v>1581.39509</v>
      </c>
      <c r="AH51" s="37">
        <v>1457.9138</v>
      </c>
      <c r="AI51" s="37">
        <v>1557.0051800000001</v>
      </c>
      <c r="AJ51" s="37">
        <v>1454.79619</v>
      </c>
      <c r="AK51" s="37">
        <v>1504.89545</v>
      </c>
      <c r="AL51" s="37">
        <v>1628.9715000000001</v>
      </c>
      <c r="AM51" s="37">
        <v>1870.1010000000001</v>
      </c>
      <c r="AN51" s="37">
        <v>1153.5625</v>
      </c>
      <c r="AO51" s="37">
        <v>1135.3724999999999</v>
      </c>
      <c r="AP51" s="37">
        <v>1839.80214</v>
      </c>
      <c r="AQ51" s="37">
        <v>1643.67886</v>
      </c>
      <c r="AR51" s="37">
        <v>1552.043545</v>
      </c>
      <c r="AS51" s="37">
        <v>1351.9030749999999</v>
      </c>
      <c r="AT51" s="37">
        <v>2016.57771</v>
      </c>
      <c r="AU51" s="37">
        <v>2146</v>
      </c>
      <c r="AV51" s="37">
        <v>2134</v>
      </c>
      <c r="AW51" s="37">
        <v>1920.59132</v>
      </c>
      <c r="AX51" s="37">
        <v>2471.5231100000001</v>
      </c>
      <c r="AY51" s="37">
        <v>2420.7801599999998</v>
      </c>
      <c r="AZ51" s="37">
        <v>2341</v>
      </c>
      <c r="BA51" s="37">
        <v>2316</v>
      </c>
      <c r="BB51" s="37">
        <v>2337</v>
      </c>
      <c r="BC51" s="37">
        <v>2028</v>
      </c>
      <c r="BD51" s="37">
        <v>1772.7165</v>
      </c>
      <c r="BE51" s="37">
        <v>1685.2</v>
      </c>
      <c r="BF51" s="37">
        <v>2280</v>
      </c>
      <c r="BG51" s="37">
        <v>2465.4</v>
      </c>
      <c r="BH51" s="37">
        <v>2040</v>
      </c>
      <c r="BI51" s="37">
        <v>2386.1999999999998</v>
      </c>
      <c r="BJ51" s="37">
        <v>2174.5</v>
      </c>
      <c r="BK51" s="37">
        <v>2356.5</v>
      </c>
      <c r="BL51" s="37">
        <v>2667.85</v>
      </c>
      <c r="BM51" s="37">
        <v>2369.85</v>
      </c>
      <c r="BN51" s="37">
        <v>2690.3429999999998</v>
      </c>
      <c r="BO51" s="37">
        <v>2897.3429999999998</v>
      </c>
      <c r="BP51" s="37">
        <v>2786.66</v>
      </c>
      <c r="BQ51" s="37">
        <v>2591.1710250000001</v>
      </c>
      <c r="BR51" s="37">
        <v>2922.1710250000001</v>
      </c>
      <c r="BS51" s="37">
        <v>2921.84</v>
      </c>
      <c r="BT51" s="37">
        <v>2510.1776</v>
      </c>
      <c r="BU51" s="37">
        <v>1666.1776</v>
      </c>
      <c r="BV51" s="37">
        <v>2101.1776</v>
      </c>
      <c r="BW51" s="37">
        <v>2689.1776</v>
      </c>
      <c r="BX51" s="37">
        <v>2076.023475</v>
      </c>
      <c r="BY51" s="37">
        <v>2665.023475</v>
      </c>
      <c r="BZ51" s="37">
        <v>2483.023475</v>
      </c>
      <c r="CA51" s="37">
        <v>2931.023475</v>
      </c>
      <c r="CB51" s="37">
        <v>2484.6974</v>
      </c>
      <c r="CC51" s="37">
        <v>2221.6974</v>
      </c>
      <c r="CD51" s="37">
        <v>2623.6974</v>
      </c>
      <c r="CE51" s="37">
        <v>2658.6974</v>
      </c>
      <c r="CF51" s="37">
        <v>2253.4630499999998</v>
      </c>
      <c r="CG51" s="37">
        <v>2791.4630499999998</v>
      </c>
      <c r="CH51" s="37">
        <v>2691.4630499999998</v>
      </c>
      <c r="CI51" s="37">
        <v>1644.4630500000001</v>
      </c>
      <c r="CJ51" s="37">
        <v>1081.3748000000001</v>
      </c>
      <c r="CK51" s="37">
        <v>1645.3748000000001</v>
      </c>
      <c r="CL51" s="37">
        <v>2025.3748000000001</v>
      </c>
      <c r="CM51" s="37">
        <v>2226.3748000000001</v>
      </c>
      <c r="CN51" s="37">
        <v>1684.7243249999999</v>
      </c>
      <c r="CO51" s="37">
        <v>1201.7243249999999</v>
      </c>
      <c r="CP51" s="37">
        <v>2123.7243250000001</v>
      </c>
      <c r="CQ51" s="37">
        <v>2054.7243250000001</v>
      </c>
      <c r="CR51" s="37">
        <v>1635.415</v>
      </c>
      <c r="CS51" s="37">
        <v>1849.415</v>
      </c>
      <c r="CT51" s="37">
        <v>2391.4966696914698</v>
      </c>
      <c r="CU51" s="37">
        <v>2390.2444010889299</v>
      </c>
      <c r="CV51" s="37">
        <v>1968.91734505266</v>
      </c>
      <c r="CW51" s="37">
        <v>2203.7770737712199</v>
      </c>
      <c r="CX51" s="37">
        <v>1727.3995223787699</v>
      </c>
      <c r="CY51" s="37">
        <v>1638.3578</v>
      </c>
      <c r="CZ51" s="37">
        <v>1068.3578</v>
      </c>
      <c r="DA51" s="37">
        <v>1268.7710232511399</v>
      </c>
      <c r="DB51" s="37">
        <v>1757.37087912125</v>
      </c>
      <c r="DC51" s="37">
        <v>1919.4060017854699</v>
      </c>
      <c r="DD51" s="37">
        <v>1250.1538206661401</v>
      </c>
      <c r="DE51" s="37">
        <v>1183.19310390637</v>
      </c>
      <c r="DF51" s="37">
        <v>1899</v>
      </c>
      <c r="DG51" s="37">
        <v>2336</v>
      </c>
      <c r="DH51" s="37">
        <v>1741</v>
      </c>
      <c r="DI51" s="37">
        <v>1646.5</v>
      </c>
      <c r="DJ51" s="37">
        <v>1941.5</v>
      </c>
      <c r="DK51" s="37">
        <v>2022.5</v>
      </c>
      <c r="DL51" s="37">
        <v>1845</v>
      </c>
      <c r="DM51" s="37">
        <v>1486</v>
      </c>
      <c r="DN51" s="37">
        <v>2034.75</v>
      </c>
      <c r="DO51" s="37">
        <v>1369.75</v>
      </c>
      <c r="DP51" s="37">
        <v>2076.75</v>
      </c>
      <c r="DQ51" s="37">
        <v>2039.75</v>
      </c>
      <c r="DR51" s="37">
        <v>1588.75</v>
      </c>
      <c r="DS51" s="37">
        <v>2031.75</v>
      </c>
      <c r="DT51" s="51">
        <v>2121.75</v>
      </c>
      <c r="DU51" s="51">
        <v>1875.75</v>
      </c>
      <c r="DV51" s="51">
        <v>1839.3461500000001</v>
      </c>
      <c r="DW51" s="51">
        <v>1889.3461500000001</v>
      </c>
      <c r="DX51" s="51">
        <v>1689.4721500000001</v>
      </c>
      <c r="DY51" s="51">
        <v>1929.4721500000001</v>
      </c>
      <c r="DZ51" s="51">
        <v>1789.6758</v>
      </c>
      <c r="EA51" s="51">
        <v>1864.6758</v>
      </c>
      <c r="EB51" s="51">
        <v>1406.18425</v>
      </c>
      <c r="EC51" s="57">
        <v>1152.18425</v>
      </c>
      <c r="ED51" s="57">
        <v>1079.9348</v>
      </c>
      <c r="EE51" s="57">
        <v>835.9348</v>
      </c>
      <c r="EF51" s="57">
        <v>1286.9764500000001</v>
      </c>
      <c r="EG51" s="57">
        <v>1281.9764500000001</v>
      </c>
      <c r="EH51" s="57">
        <v>1340.9951000000001</v>
      </c>
      <c r="EI51" s="57">
        <v>1466.9951000000001</v>
      </c>
      <c r="EJ51" s="57">
        <v>1310.3665000000001</v>
      </c>
      <c r="EK51" s="57">
        <v>1290.3665000000001</v>
      </c>
      <c r="EL51" s="57">
        <v>1374.9807490862099</v>
      </c>
      <c r="EM51" s="57">
        <v>1535.9807490862099</v>
      </c>
      <c r="EN51" s="57">
        <v>1412.9807490862099</v>
      </c>
      <c r="EO51" s="57">
        <v>1473.31084445645</v>
      </c>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row>
    <row r="52" spans="2:456" ht="10.35" customHeight="1">
      <c r="B52" t="s">
        <v>906</v>
      </c>
      <c r="F52" s="38"/>
      <c r="G52" s="39"/>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c r="QJ52" s="39"/>
      <c r="QK52" s="39"/>
      <c r="QL52" s="39"/>
      <c r="QM52" s="39"/>
      <c r="QN52" s="39"/>
    </row>
    <row r="53" spans="2:456" ht="10.35" customHeight="1">
      <c r="B53" t="s">
        <v>906</v>
      </c>
      <c r="EN53" s="23" t="s">
        <v>906</v>
      </c>
    </row>
    <row r="54" spans="2:456" ht="18" customHeight="1">
      <c r="B54" t="s">
        <v>906</v>
      </c>
      <c r="F54" s="41" t="s">
        <v>459</v>
      </c>
    </row>
    <row r="55" spans="2:456" ht="18" customHeight="1">
      <c r="B55" t="s">
        <v>906</v>
      </c>
      <c r="F55" s="41" t="s">
        <v>460</v>
      </c>
    </row>
    <row r="56" spans="2:456" ht="18" customHeight="1">
      <c r="B56" t="s">
        <v>906</v>
      </c>
      <c r="F56" s="41" t="s">
        <v>461</v>
      </c>
    </row>
    <row r="57" spans="2:456" ht="18" customHeight="1">
      <c r="B57" t="s">
        <v>906</v>
      </c>
      <c r="F57" s="41" t="s">
        <v>462</v>
      </c>
    </row>
    <row r="58" spans="2:456" ht="18" customHeight="1">
      <c r="B58" t="s">
        <v>906</v>
      </c>
      <c r="F58" s="41" t="s">
        <v>166</v>
      </c>
    </row>
    <row r="59" spans="2:456" ht="18" customHeight="1">
      <c r="B59" t="s">
        <v>906</v>
      </c>
      <c r="F59" s="42" t="s">
        <v>463</v>
      </c>
    </row>
    <row r="60" spans="2:456" ht="18" customHeight="1">
      <c r="B60" t="s">
        <v>906</v>
      </c>
      <c r="F60" s="41" t="s">
        <v>464</v>
      </c>
    </row>
    <row r="61" spans="2:456" ht="18" customHeight="1">
      <c r="B61" t="s">
        <v>906</v>
      </c>
      <c r="F61" s="41" t="s">
        <v>465</v>
      </c>
    </row>
    <row r="62" spans="2:456" ht="18" customHeight="1">
      <c r="B62" t="s">
        <v>906</v>
      </c>
      <c r="F62" s="41" t="s">
        <v>292</v>
      </c>
    </row>
    <row r="63" spans="2:456" ht="18" customHeight="1">
      <c r="B63" t="s">
        <v>906</v>
      </c>
      <c r="F63" s="41"/>
    </row>
    <row r="64" spans="2:456" ht="18" customHeight="1">
      <c r="B64" t="s">
        <v>906</v>
      </c>
      <c r="F64" s="24" t="s">
        <v>466</v>
      </c>
    </row>
    <row r="65" spans="6:144" ht="18" customHeight="1">
      <c r="F65" s="24" t="s">
        <v>467</v>
      </c>
      <c r="EN65" s="23" t="s">
        <v>906</v>
      </c>
    </row>
    <row r="68" spans="6:144" ht="18" customHeight="1">
      <c r="F68" s="41"/>
    </row>
    <row r="69" spans="6:144" ht="18" customHeight="1">
      <c r="F69" s="42"/>
    </row>
  </sheetData>
  <hyperlinks>
    <hyperlink ref="H1" location="Contents!A1" display="Back to Table of Contents" xr:uid="{00000000-0004-0000-1300-000000000000}"/>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6"/>
  <sheetViews>
    <sheetView topLeftCell="B1" workbookViewId="0">
      <pane xSplit="6" ySplit="8" topLeftCell="H9" activePane="bottomRight" state="frozen"/>
      <selection activeCell="B1" sqref="B1"/>
      <selection pane="topRight" activeCell="H1" sqref="H1"/>
      <selection pane="bottomLeft" activeCell="B9" sqref="B9"/>
      <selection pane="bottomRight"/>
    </sheetView>
  </sheetViews>
  <sheetFormatPr defaultColWidth="11.44140625" defaultRowHeight="14.4"/>
  <cols>
    <col min="1" max="1" width="16.5546875" customWidth="1"/>
    <col min="4" max="4" width="13.44140625" customWidth="1"/>
    <col min="6" max="6" width="42" customWidth="1"/>
    <col min="7" max="7" width="12" customWidth="1"/>
    <col min="8" max="126" width="14.44140625" customWidth="1"/>
    <col min="127" max="127" width="14.5546875" customWidth="1"/>
    <col min="128" max="172" width="14.44140625" customWidth="1"/>
  </cols>
  <sheetData>
    <row r="1" spans="1:275" ht="57" customHeight="1">
      <c r="A1" s="22" t="s">
        <v>111</v>
      </c>
      <c r="H1" s="94"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5" t="s">
        <v>905</v>
      </c>
      <c r="B2" s="93"/>
      <c r="C2" s="93"/>
      <c r="D2" s="93"/>
      <c r="E2" s="93"/>
      <c r="F2" s="93"/>
      <c r="G2" s="93"/>
      <c r="H2" s="89"/>
      <c r="I2" s="93"/>
      <c r="J2" s="93"/>
      <c r="K2" s="93"/>
      <c r="L2" s="93"/>
      <c r="M2" s="93"/>
      <c r="N2" s="93"/>
      <c r="O2" s="93"/>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275" ht="18" customHeight="1">
      <c r="A3" s="93"/>
      <c r="B3" s="88" t="s">
        <v>906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275" ht="18" customHeight="1">
      <c r="A4" s="93"/>
      <c r="B4" s="88" t="s">
        <v>906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275" ht="18" customHeight="1">
      <c r="B5" t="s">
        <v>906</v>
      </c>
      <c r="F5" s="27"/>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906</v>
      </c>
      <c r="D6" s="23" t="s">
        <v>906</v>
      </c>
      <c r="F6" s="29" t="s">
        <v>19</v>
      </c>
      <c r="G6" s="30"/>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35" customHeight="1">
      <c r="B7" t="s">
        <v>906</v>
      </c>
      <c r="D7" s="23" t="s">
        <v>906</v>
      </c>
      <c r="F7" s="31"/>
      <c r="G7" s="32" t="s">
        <v>112</v>
      </c>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t="s">
        <v>1044</v>
      </c>
      <c r="EP7" s="9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row>
    <row r="8" spans="1:275" ht="28.35" customHeight="1">
      <c r="B8" t="s">
        <v>906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row>
    <row r="9" spans="1:275" ht="28.35" customHeight="1">
      <c r="B9" t="s">
        <v>906</v>
      </c>
      <c r="F9" s="27" t="s">
        <v>114</v>
      </c>
      <c r="G9" s="28"/>
      <c r="H9" s="35"/>
      <c r="I9" s="35"/>
      <c r="J9" s="35"/>
      <c r="K9" s="35"/>
      <c r="L9" s="35"/>
      <c r="M9" s="35"/>
      <c r="N9" s="35"/>
      <c r="O9" s="35"/>
    </row>
    <row r="10" spans="1:275" ht="20.100000000000001" customHeight="1">
      <c r="B10" s="23" t="s">
        <v>906</v>
      </c>
      <c r="F10" s="36" t="s">
        <v>115</v>
      </c>
      <c r="G10" s="28" t="s">
        <v>116</v>
      </c>
      <c r="H10" s="37">
        <v>1508</v>
      </c>
      <c r="I10" s="37">
        <v>1508</v>
      </c>
      <c r="J10" s="37">
        <v>2057</v>
      </c>
      <c r="K10" s="37">
        <v>2057</v>
      </c>
      <c r="L10" s="37">
        <v>1435.5</v>
      </c>
      <c r="M10" s="37">
        <v>1435.5</v>
      </c>
      <c r="N10" s="37">
        <v>1136.5</v>
      </c>
      <c r="O10" s="37">
        <v>1136.5</v>
      </c>
      <c r="P10" s="37">
        <v>1083.5</v>
      </c>
      <c r="Q10" s="37">
        <v>1083.5</v>
      </c>
      <c r="R10" s="37">
        <v>965</v>
      </c>
      <c r="S10" s="37">
        <v>965</v>
      </c>
      <c r="T10" s="37">
        <v>1141</v>
      </c>
      <c r="U10" s="37">
        <v>1141</v>
      </c>
      <c r="V10" s="37">
        <v>619.5</v>
      </c>
      <c r="W10" s="37">
        <v>619.5</v>
      </c>
      <c r="X10" s="37">
        <v>1461.9534000000001</v>
      </c>
      <c r="Y10" s="37">
        <v>999.24258999999995</v>
      </c>
      <c r="Z10" s="37">
        <v>1195.3027999999999</v>
      </c>
      <c r="AA10" s="37">
        <v>1466.3438000000001</v>
      </c>
      <c r="AB10" s="37">
        <v>1437.5687</v>
      </c>
      <c r="AC10" s="37">
        <v>837.48328000000004</v>
      </c>
      <c r="AD10" s="37">
        <v>1587.5109</v>
      </c>
      <c r="AE10" s="37">
        <v>728.61827000000005</v>
      </c>
      <c r="AF10" s="37">
        <v>1017.5568</v>
      </c>
      <c r="AG10" s="37">
        <v>1383.287</v>
      </c>
      <c r="AH10" s="37">
        <v>1272.4219000000001</v>
      </c>
      <c r="AI10" s="37">
        <v>820.12131999999997</v>
      </c>
      <c r="AJ10" s="37">
        <v>1099.5237999999999</v>
      </c>
      <c r="AK10" s="37">
        <v>1544.4596100000001</v>
      </c>
      <c r="AL10" s="37">
        <v>1501.56566</v>
      </c>
      <c r="AM10" s="37">
        <v>1514.5383300000001</v>
      </c>
      <c r="AN10" s="37">
        <v>1139.59266</v>
      </c>
      <c r="AO10" s="37">
        <v>847.771929</v>
      </c>
      <c r="AP10" s="37">
        <v>990.765221</v>
      </c>
      <c r="AQ10" s="37">
        <v>1576.8209899999999</v>
      </c>
      <c r="AR10" s="37">
        <v>1774.5363400000001</v>
      </c>
      <c r="AS10" s="37">
        <v>1054.45902</v>
      </c>
      <c r="AT10" s="37">
        <v>1985.09791</v>
      </c>
      <c r="AU10" s="37">
        <v>1428.9031500000001</v>
      </c>
      <c r="AV10" s="37">
        <v>2170.8574199999998</v>
      </c>
      <c r="AW10" s="37">
        <v>1673.7089699999999</v>
      </c>
      <c r="AX10" s="37">
        <v>2170.3646699999999</v>
      </c>
      <c r="AY10" s="37">
        <v>1812.85265</v>
      </c>
      <c r="AZ10" s="37">
        <v>1588.6008099999999</v>
      </c>
      <c r="BA10" s="37">
        <v>1318.7724900000001</v>
      </c>
      <c r="BB10" s="37">
        <v>1121.57521</v>
      </c>
      <c r="BC10" s="37">
        <v>1188.59989</v>
      </c>
      <c r="BD10" s="37">
        <v>1312.8625400000001</v>
      </c>
      <c r="BE10" s="37">
        <v>1805.8447900000001</v>
      </c>
      <c r="BF10" s="37">
        <v>1898.39831</v>
      </c>
      <c r="BG10" s="37">
        <v>1847.03277</v>
      </c>
      <c r="BH10" s="37">
        <v>1856.03277</v>
      </c>
      <c r="BI10" s="37">
        <v>1843.2651000000001</v>
      </c>
      <c r="BJ10" s="37">
        <v>1733.90085</v>
      </c>
      <c r="BK10" s="37">
        <v>1797.22902</v>
      </c>
      <c r="BL10" s="37">
        <v>1679.1889900000001</v>
      </c>
      <c r="BM10" s="37">
        <v>1706.9969699999999</v>
      </c>
      <c r="BN10" s="37">
        <v>1217.655</v>
      </c>
      <c r="BO10" s="37">
        <v>1265.4390000000001</v>
      </c>
      <c r="BP10" s="37">
        <v>1251.807</v>
      </c>
      <c r="BQ10" s="37">
        <v>1165.1659999999999</v>
      </c>
      <c r="BR10" s="37">
        <v>1401.2660000000001</v>
      </c>
      <c r="BS10" s="37">
        <v>1523.59</v>
      </c>
      <c r="BT10" s="37">
        <v>1252.6130000000001</v>
      </c>
      <c r="BU10" s="37">
        <v>1461.5050000000001</v>
      </c>
      <c r="BV10" s="37">
        <v>1362.539</v>
      </c>
      <c r="BW10" s="37">
        <v>1432.89</v>
      </c>
      <c r="BX10" s="37">
        <v>1328.88</v>
      </c>
      <c r="BY10" s="37">
        <v>1575.193</v>
      </c>
      <c r="BZ10" s="37">
        <v>2191.1880000000001</v>
      </c>
      <c r="CA10" s="37">
        <v>2061.2939999999999</v>
      </c>
      <c r="CB10" s="37">
        <v>2004.827</v>
      </c>
      <c r="CC10" s="37">
        <v>1659.538</v>
      </c>
      <c r="CD10" s="37">
        <v>2822.0709999999999</v>
      </c>
      <c r="CE10" s="37">
        <v>2173.5749999999998</v>
      </c>
      <c r="CF10" s="37">
        <v>1157.107</v>
      </c>
      <c r="CG10" s="37">
        <v>1316.854</v>
      </c>
      <c r="CH10" s="37">
        <v>1616.0070000000001</v>
      </c>
      <c r="CI10" s="37">
        <v>2283.819</v>
      </c>
      <c r="CJ10" s="37">
        <v>1907.6420000000001</v>
      </c>
      <c r="CK10" s="37">
        <v>2215.2330000000002</v>
      </c>
      <c r="CL10" s="37">
        <v>2055.183</v>
      </c>
      <c r="CM10" s="37">
        <v>1771.616</v>
      </c>
      <c r="CN10" s="37">
        <v>2105.0010000000002</v>
      </c>
      <c r="CO10" s="37">
        <v>2663.3539999999998</v>
      </c>
      <c r="CP10" s="37">
        <v>2723.8429999999998</v>
      </c>
      <c r="CQ10" s="37">
        <v>2803.2370000000001</v>
      </c>
      <c r="CR10" s="37">
        <v>2312.7979999999998</v>
      </c>
      <c r="CS10" s="37">
        <v>2677.9044600000002</v>
      </c>
      <c r="CT10" s="37">
        <v>2769.28406</v>
      </c>
      <c r="CU10" s="37">
        <v>2594.1617500000002</v>
      </c>
      <c r="CV10" s="37">
        <v>2959.68478</v>
      </c>
      <c r="CW10" s="37">
        <v>4243.5915800000002</v>
      </c>
      <c r="CX10" s="37">
        <v>4368.4099399999996</v>
      </c>
      <c r="CY10" s="37">
        <v>4096.0315799999998</v>
      </c>
      <c r="CZ10" s="37">
        <v>2668.8521000000001</v>
      </c>
      <c r="DA10" s="37">
        <v>4012.5504999999998</v>
      </c>
      <c r="DB10" s="37">
        <v>4944.6089300000003</v>
      </c>
      <c r="DC10" s="37">
        <v>5236.3740600000001</v>
      </c>
      <c r="DD10" s="37">
        <v>4785.1179199999997</v>
      </c>
      <c r="DE10" s="37">
        <v>5238.39311</v>
      </c>
      <c r="DF10" s="37">
        <v>5307.7511800000002</v>
      </c>
      <c r="DG10" s="37">
        <v>4950.3748299999997</v>
      </c>
      <c r="DH10" s="37">
        <v>5244.0907999999999</v>
      </c>
      <c r="DI10" s="37">
        <v>5469.0688799999998</v>
      </c>
      <c r="DJ10" s="37">
        <v>6505.4720600000001</v>
      </c>
      <c r="DK10" s="37">
        <v>6029.5452599999999</v>
      </c>
      <c r="DL10" s="37">
        <v>5632.6662800000004</v>
      </c>
      <c r="DM10" s="37">
        <v>6683.7389400000002</v>
      </c>
      <c r="DN10" s="37">
        <v>7193.7421199999999</v>
      </c>
      <c r="DO10" s="37">
        <v>7688.9639999999999</v>
      </c>
      <c r="DP10" s="37">
        <v>7052.6953899999999</v>
      </c>
      <c r="DQ10" s="37">
        <v>7944.4495900000002</v>
      </c>
      <c r="DR10" s="37">
        <v>8660.2790499999992</v>
      </c>
      <c r="DS10" s="37">
        <v>7854.14696</v>
      </c>
      <c r="DT10" s="51">
        <v>7688.23963</v>
      </c>
      <c r="DU10" s="51">
        <v>9343.7524799999992</v>
      </c>
      <c r="DV10" s="51">
        <v>10688.45802</v>
      </c>
      <c r="DW10" s="51">
        <v>11428.18341</v>
      </c>
      <c r="DX10" s="51">
        <v>8324.7828300000001</v>
      </c>
      <c r="DY10" s="51">
        <v>10584.15065</v>
      </c>
      <c r="DZ10" s="51">
        <v>10709.02053</v>
      </c>
      <c r="EA10" s="51">
        <v>7828.14815</v>
      </c>
      <c r="EB10" s="51">
        <v>8335.3346500000007</v>
      </c>
      <c r="EC10" s="51">
        <v>8909.4290000000001</v>
      </c>
      <c r="ED10" s="51">
        <v>9634.9682200000007</v>
      </c>
      <c r="EE10" s="51">
        <v>8512.6233499999998</v>
      </c>
      <c r="EF10" s="51">
        <v>8682.1791200000007</v>
      </c>
      <c r="EG10" s="51">
        <v>9127.7042299999994</v>
      </c>
      <c r="EH10" s="51">
        <v>8921.1537900000003</v>
      </c>
      <c r="EI10" s="51">
        <v>9201.7256899999993</v>
      </c>
      <c r="EJ10" s="51">
        <v>6998.2258300000003</v>
      </c>
      <c r="EK10" s="51">
        <v>8991.8222700000006</v>
      </c>
      <c r="EL10" s="51">
        <v>10134.029270000001</v>
      </c>
      <c r="EM10" s="51">
        <v>11356.927369999999</v>
      </c>
      <c r="EN10" s="51">
        <v>7882.60574</v>
      </c>
      <c r="EO10" s="51">
        <v>11123.79442</v>
      </c>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row>
    <row r="11" spans="1:275" ht="20.100000000000001" customHeight="1">
      <c r="B11" s="23" t="s">
        <v>906</v>
      </c>
      <c r="F11" s="36" t="s">
        <v>468</v>
      </c>
      <c r="G11" s="28" t="s">
        <v>116</v>
      </c>
      <c r="H11" s="37">
        <v>2099.7694200000001</v>
      </c>
      <c r="I11" s="37">
        <v>1997.3948700000001</v>
      </c>
      <c r="J11" s="37">
        <v>2344.86364</v>
      </c>
      <c r="K11" s="37">
        <v>2266.2581799999998</v>
      </c>
      <c r="L11" s="37">
        <v>2199.2671399999999</v>
      </c>
      <c r="M11" s="37">
        <v>2375.8941399999999</v>
      </c>
      <c r="N11" s="37">
        <v>2356.3563399999998</v>
      </c>
      <c r="O11" s="37">
        <v>2343.1531</v>
      </c>
      <c r="P11" s="37">
        <v>2259.5601499999998</v>
      </c>
      <c r="Q11" s="37">
        <v>2494.2428500000001</v>
      </c>
      <c r="R11" s="37">
        <v>2276.5437000000002</v>
      </c>
      <c r="S11" s="37">
        <v>2573.45372</v>
      </c>
      <c r="T11" s="37">
        <v>2248.8888200000001</v>
      </c>
      <c r="U11" s="37">
        <v>2565.7325500000002</v>
      </c>
      <c r="V11" s="37">
        <v>2475.9565899999998</v>
      </c>
      <c r="W11" s="37">
        <v>2461.9329499999999</v>
      </c>
      <c r="X11" s="37">
        <v>2492.9274</v>
      </c>
      <c r="Y11" s="37">
        <v>2789.8397599999998</v>
      </c>
      <c r="Z11" s="37">
        <v>2576.4007700000002</v>
      </c>
      <c r="AA11" s="37">
        <v>2710.70336</v>
      </c>
      <c r="AB11" s="37">
        <v>2374.1004200000002</v>
      </c>
      <c r="AC11" s="37">
        <v>2654.2581100000002</v>
      </c>
      <c r="AD11" s="37">
        <v>2804.5196799999999</v>
      </c>
      <c r="AE11" s="37">
        <v>2894.0099399999999</v>
      </c>
      <c r="AF11" s="37">
        <v>2641.7432600000002</v>
      </c>
      <c r="AG11" s="37">
        <v>2643.6951199999999</v>
      </c>
      <c r="AH11" s="37">
        <v>2600.7781399999999</v>
      </c>
      <c r="AI11" s="37">
        <v>2867.80348</v>
      </c>
      <c r="AJ11" s="37">
        <v>2740.3978099999999</v>
      </c>
      <c r="AK11" s="37">
        <v>2802.2392300000001</v>
      </c>
      <c r="AL11" s="37">
        <v>2613.0192400000001</v>
      </c>
      <c r="AM11" s="37">
        <v>2746.4535799999999</v>
      </c>
      <c r="AN11" s="37">
        <v>2565.9375799999998</v>
      </c>
      <c r="AO11" s="37">
        <v>2610.2118700000001</v>
      </c>
      <c r="AP11" s="37">
        <v>2615.5776300000002</v>
      </c>
      <c r="AQ11" s="37">
        <v>3012.45426</v>
      </c>
      <c r="AR11" s="37">
        <v>2640.5494800000001</v>
      </c>
      <c r="AS11" s="37">
        <v>2790.0694800000001</v>
      </c>
      <c r="AT11" s="37">
        <v>2831.88132</v>
      </c>
      <c r="AU11" s="37">
        <v>2867.4877799999999</v>
      </c>
      <c r="AV11" s="37">
        <v>2971.0165999999999</v>
      </c>
      <c r="AW11" s="37">
        <v>2984.0699800000002</v>
      </c>
      <c r="AX11" s="37">
        <v>3160.42076</v>
      </c>
      <c r="AY11" s="37">
        <v>3303.8740699999998</v>
      </c>
      <c r="AZ11" s="37">
        <v>3095.3643200000001</v>
      </c>
      <c r="BA11" s="37">
        <v>3161.8278</v>
      </c>
      <c r="BB11" s="37">
        <v>3391.297</v>
      </c>
      <c r="BC11" s="37">
        <v>3323.9760000000001</v>
      </c>
      <c r="BD11" s="37">
        <v>3026.511</v>
      </c>
      <c r="BE11" s="37">
        <v>3348.7262300000002</v>
      </c>
      <c r="BF11" s="37">
        <v>3315.4596799999999</v>
      </c>
      <c r="BG11" s="37">
        <v>3241.1940800000002</v>
      </c>
      <c r="BH11" s="37">
        <v>3393.9779800000001</v>
      </c>
      <c r="BI11" s="37">
        <v>3217.43093</v>
      </c>
      <c r="BJ11" s="37">
        <v>3315.9486400000001</v>
      </c>
      <c r="BK11" s="37">
        <v>3570.1627899999999</v>
      </c>
      <c r="BL11" s="37">
        <v>3226.29007</v>
      </c>
      <c r="BM11" s="37">
        <v>3459.3774600000002</v>
      </c>
      <c r="BN11" s="37">
        <v>3361.5386100000001</v>
      </c>
      <c r="BO11" s="37">
        <v>3655.1606200000001</v>
      </c>
      <c r="BP11" s="37">
        <v>3334.1309000000001</v>
      </c>
      <c r="BQ11" s="37">
        <v>3722.20381</v>
      </c>
      <c r="BR11" s="37">
        <v>3469.9855499999999</v>
      </c>
      <c r="BS11" s="37">
        <v>3831.8449799999999</v>
      </c>
      <c r="BT11" s="37">
        <v>3574.6548200000002</v>
      </c>
      <c r="BU11" s="37">
        <v>3622.1364100000001</v>
      </c>
      <c r="BV11" s="37">
        <v>3698.3645200000001</v>
      </c>
      <c r="BW11" s="37">
        <v>4091.14986</v>
      </c>
      <c r="BX11" s="37">
        <v>3546.1428299999998</v>
      </c>
      <c r="BY11" s="37">
        <v>3719.9765699999998</v>
      </c>
      <c r="BZ11" s="37">
        <v>3894.2602900000002</v>
      </c>
      <c r="CA11" s="37">
        <v>4103.2664000000004</v>
      </c>
      <c r="CB11" s="37">
        <v>3834.6750000000002</v>
      </c>
      <c r="CC11" s="37">
        <v>3907.0049899999999</v>
      </c>
      <c r="CD11" s="37">
        <v>3770.6064999999999</v>
      </c>
      <c r="CE11" s="37">
        <v>4396.3514999999998</v>
      </c>
      <c r="CF11" s="37">
        <v>4056.2872090000001</v>
      </c>
      <c r="CG11" s="37">
        <v>4171.8038329999999</v>
      </c>
      <c r="CH11" s="37">
        <v>4073.831416</v>
      </c>
      <c r="CI11" s="37">
        <v>4314.0941460000004</v>
      </c>
      <c r="CJ11" s="37">
        <v>3971.8331389999998</v>
      </c>
      <c r="CK11" s="37">
        <v>4293.3377879999998</v>
      </c>
      <c r="CL11" s="37">
        <v>4263.9851689999996</v>
      </c>
      <c r="CM11" s="37">
        <v>4141.4491840000001</v>
      </c>
      <c r="CN11" s="37">
        <v>3728.0881570000001</v>
      </c>
      <c r="CO11" s="37">
        <v>4093.8710019999999</v>
      </c>
      <c r="CP11" s="37">
        <v>4054.497734</v>
      </c>
      <c r="CQ11" s="37">
        <v>4102.8293100000001</v>
      </c>
      <c r="CR11" s="37">
        <v>4327.3160099999996</v>
      </c>
      <c r="CS11" s="37">
        <v>4107.7311099999997</v>
      </c>
      <c r="CT11" s="37">
        <v>4659.8723900000005</v>
      </c>
      <c r="CU11" s="37">
        <v>5175.9752749999998</v>
      </c>
      <c r="CV11" s="37">
        <v>4401.2124009999998</v>
      </c>
      <c r="CW11" s="37">
        <v>4676.7256550000002</v>
      </c>
      <c r="CX11" s="37">
        <v>4474.0302499999998</v>
      </c>
      <c r="CY11" s="37">
        <v>4940.4599200000002</v>
      </c>
      <c r="CZ11" s="37">
        <v>4780.4216900000001</v>
      </c>
      <c r="DA11" s="37">
        <v>4418.6435799999999</v>
      </c>
      <c r="DB11" s="37">
        <v>4230.2128050000001</v>
      </c>
      <c r="DC11" s="37">
        <v>4545.8236100000004</v>
      </c>
      <c r="DD11" s="37">
        <v>4067.7689500000001</v>
      </c>
      <c r="DE11" s="37">
        <v>4518.9197100000001</v>
      </c>
      <c r="DF11" s="37">
        <v>4326.79553003</v>
      </c>
      <c r="DG11" s="37">
        <v>4570.0851945000004</v>
      </c>
      <c r="DH11" s="37">
        <v>4409.8373800299996</v>
      </c>
      <c r="DI11" s="37">
        <v>4369.7138139999997</v>
      </c>
      <c r="DJ11" s="37">
        <v>4527.9262479999998</v>
      </c>
      <c r="DK11" s="37">
        <v>4556.6478379999999</v>
      </c>
      <c r="DL11" s="37">
        <v>4465.8366139999998</v>
      </c>
      <c r="DM11" s="37">
        <v>4679.8188</v>
      </c>
      <c r="DN11" s="37">
        <v>4320.336832</v>
      </c>
      <c r="DO11" s="37">
        <v>4406.2995524999997</v>
      </c>
      <c r="DP11" s="37">
        <v>4486.2303300000003</v>
      </c>
      <c r="DQ11" s="37">
        <v>4533.4420700000001</v>
      </c>
      <c r="DR11" s="37">
        <v>4238.4140152600003</v>
      </c>
      <c r="DS11" s="37">
        <v>4609.6454594688203</v>
      </c>
      <c r="DT11" s="51">
        <v>4392.9347200000002</v>
      </c>
      <c r="DU11" s="51">
        <v>4378.3229300000003</v>
      </c>
      <c r="DV11" s="51">
        <v>4387.6247000000003</v>
      </c>
      <c r="DW11" s="51">
        <v>4605.0312999999996</v>
      </c>
      <c r="DX11" s="51">
        <v>4397.3986599999998</v>
      </c>
      <c r="DY11" s="51">
        <v>4486.3222400000004</v>
      </c>
      <c r="DZ11" s="51">
        <v>4566.7587637799998</v>
      </c>
      <c r="EA11" s="51">
        <v>4786.2311739999996</v>
      </c>
      <c r="EB11" s="51">
        <v>4401.1400299999996</v>
      </c>
      <c r="EC11" s="51">
        <v>4845.6376010000004</v>
      </c>
      <c r="ED11" s="51">
        <v>4622.8742650000004</v>
      </c>
      <c r="EE11" s="51">
        <v>4513.4824500000004</v>
      </c>
      <c r="EF11" s="51">
        <v>4122.5502699999997</v>
      </c>
      <c r="EG11" s="51">
        <v>4480.3380710000001</v>
      </c>
      <c r="EH11" s="51">
        <v>4233.8014800000001</v>
      </c>
      <c r="EI11" s="51">
        <v>4350.5183500000003</v>
      </c>
      <c r="EJ11" s="51">
        <v>3814.8879000000002</v>
      </c>
      <c r="EK11" s="51">
        <v>4167.2098100000003</v>
      </c>
      <c r="EL11" s="51">
        <v>4061.5613699999999</v>
      </c>
      <c r="EM11" s="51">
        <v>4189.8601600000002</v>
      </c>
      <c r="EN11" s="51">
        <v>4003.00693</v>
      </c>
      <c r="EO11" s="51">
        <v>3622.8525650000001</v>
      </c>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row>
    <row r="12" spans="1:275" ht="20.100000000000001" customHeight="1">
      <c r="B12" s="23" t="s">
        <v>906</v>
      </c>
      <c r="F12" s="36" t="s">
        <v>118</v>
      </c>
      <c r="G12" s="28" t="s">
        <v>116</v>
      </c>
      <c r="H12" s="37">
        <v>232.900969</v>
      </c>
      <c r="I12" s="37">
        <v>252.49918400000001</v>
      </c>
      <c r="J12" s="37">
        <v>225.43245099999999</v>
      </c>
      <c r="K12" s="37">
        <v>225.57738800000001</v>
      </c>
      <c r="L12" s="37">
        <v>231.076435</v>
      </c>
      <c r="M12" s="37">
        <v>237.06141299999999</v>
      </c>
      <c r="N12" s="37">
        <v>228.03142299999999</v>
      </c>
      <c r="O12" s="37">
        <v>257.33099499999997</v>
      </c>
      <c r="P12" s="37">
        <v>214.29804100000001</v>
      </c>
      <c r="Q12" s="37">
        <v>231.83032399999999</v>
      </c>
      <c r="R12" s="37">
        <v>251.72470899999999</v>
      </c>
      <c r="S12" s="37">
        <v>232.26866999999999</v>
      </c>
      <c r="T12" s="37">
        <v>227.533286</v>
      </c>
      <c r="U12" s="37">
        <v>267.47976299999999</v>
      </c>
      <c r="V12" s="37">
        <v>263.778704</v>
      </c>
      <c r="W12" s="37">
        <v>297.03306500000002</v>
      </c>
      <c r="X12" s="37">
        <v>254.26128399999999</v>
      </c>
      <c r="Y12" s="37">
        <v>240.78853100000001</v>
      </c>
      <c r="Z12" s="37">
        <v>224.99637200000001</v>
      </c>
      <c r="AA12" s="37">
        <v>228.26610299999999</v>
      </c>
      <c r="AB12" s="37">
        <v>241.59707599999999</v>
      </c>
      <c r="AC12" s="37">
        <v>225.13279</v>
      </c>
      <c r="AD12" s="37">
        <v>245.22709499999999</v>
      </c>
      <c r="AE12" s="37">
        <v>244.73594900000001</v>
      </c>
      <c r="AF12" s="37">
        <v>270.924532</v>
      </c>
      <c r="AG12" s="37">
        <v>281.47968200000003</v>
      </c>
      <c r="AH12" s="37">
        <v>280.84654899999998</v>
      </c>
      <c r="AI12" s="37">
        <v>234.90755200000001</v>
      </c>
      <c r="AJ12" s="37">
        <v>275.69584200000003</v>
      </c>
      <c r="AK12" s="37">
        <v>268.163073</v>
      </c>
      <c r="AL12" s="37">
        <v>297.23388499999999</v>
      </c>
      <c r="AM12" s="37">
        <v>314.87231700000001</v>
      </c>
      <c r="AN12" s="37">
        <v>303.27587699999998</v>
      </c>
      <c r="AO12" s="37">
        <v>317.67617300000001</v>
      </c>
      <c r="AP12" s="37">
        <v>344.969874</v>
      </c>
      <c r="AQ12" s="37">
        <v>344.179776</v>
      </c>
      <c r="AR12" s="37">
        <v>347.777085</v>
      </c>
      <c r="AS12" s="37">
        <v>328.27671199999997</v>
      </c>
      <c r="AT12" s="37">
        <v>347.86319300000002</v>
      </c>
      <c r="AU12" s="37">
        <v>356.63913000000002</v>
      </c>
      <c r="AV12" s="37">
        <v>342.58049399999999</v>
      </c>
      <c r="AW12" s="37">
        <v>317.03474499999999</v>
      </c>
      <c r="AX12" s="37">
        <v>343.09798699999999</v>
      </c>
      <c r="AY12" s="37">
        <v>398.86176499999999</v>
      </c>
      <c r="AZ12" s="37">
        <v>356.991263</v>
      </c>
      <c r="BA12" s="37">
        <v>371.75590399999999</v>
      </c>
      <c r="BB12" s="37">
        <v>388.08367900000002</v>
      </c>
      <c r="BC12" s="37">
        <v>372.37235500000003</v>
      </c>
      <c r="BD12" s="37">
        <v>368.67976099999998</v>
      </c>
      <c r="BE12" s="37">
        <v>360.68744700000002</v>
      </c>
      <c r="BF12" s="37">
        <v>401.99621100000002</v>
      </c>
      <c r="BG12" s="37">
        <v>395.24057499999998</v>
      </c>
      <c r="BH12" s="37">
        <v>387.16698200000002</v>
      </c>
      <c r="BI12" s="37">
        <v>366.76690400000001</v>
      </c>
      <c r="BJ12" s="37">
        <v>386.48467399999998</v>
      </c>
      <c r="BK12" s="37">
        <v>387.34526299999999</v>
      </c>
      <c r="BL12" s="37">
        <v>390.48241400000001</v>
      </c>
      <c r="BM12" s="37">
        <v>381.26070800000002</v>
      </c>
      <c r="BN12" s="37">
        <v>383.84444000000002</v>
      </c>
      <c r="BO12" s="37">
        <v>378.12604800000003</v>
      </c>
      <c r="BP12" s="37">
        <v>338.308134</v>
      </c>
      <c r="BQ12" s="37">
        <v>411.98823499999997</v>
      </c>
      <c r="BR12" s="37">
        <v>411.25606699999997</v>
      </c>
      <c r="BS12" s="37">
        <v>423.11354899999998</v>
      </c>
      <c r="BT12" s="37">
        <v>382.068827</v>
      </c>
      <c r="BU12" s="37">
        <v>400.33838700000001</v>
      </c>
      <c r="BV12" s="37">
        <v>433.91832799999997</v>
      </c>
      <c r="BW12" s="37">
        <v>401.59369800000002</v>
      </c>
      <c r="BX12" s="37">
        <v>404.06629199999998</v>
      </c>
      <c r="BY12" s="37">
        <v>398.16718600000002</v>
      </c>
      <c r="BZ12" s="37">
        <v>438.53177899999997</v>
      </c>
      <c r="CA12" s="37">
        <v>411.62493799999999</v>
      </c>
      <c r="CB12" s="37">
        <v>415.01423199999999</v>
      </c>
      <c r="CC12" s="37">
        <v>384.707109</v>
      </c>
      <c r="CD12" s="37">
        <v>437.24085700000001</v>
      </c>
      <c r="CE12" s="37">
        <v>441.60091199999999</v>
      </c>
      <c r="CF12" s="37">
        <v>431.59307200000001</v>
      </c>
      <c r="CG12" s="37">
        <v>437.98696000000001</v>
      </c>
      <c r="CH12" s="37">
        <v>386.28522800000002</v>
      </c>
      <c r="CI12" s="37">
        <v>418.62501900000001</v>
      </c>
      <c r="CJ12" s="37">
        <v>374.07843800000001</v>
      </c>
      <c r="CK12" s="37">
        <v>444.83221500000002</v>
      </c>
      <c r="CL12" s="37">
        <v>445.44375600000001</v>
      </c>
      <c r="CM12" s="37">
        <v>428.019631</v>
      </c>
      <c r="CN12" s="37">
        <v>420.71578899999997</v>
      </c>
      <c r="CO12" s="37">
        <v>391.74628999999999</v>
      </c>
      <c r="CP12" s="37">
        <v>428.88548200000002</v>
      </c>
      <c r="CQ12" s="37">
        <v>439.34560499999998</v>
      </c>
      <c r="CR12" s="37">
        <v>422.22308800000002</v>
      </c>
      <c r="CS12" s="37">
        <v>402.72562799999997</v>
      </c>
      <c r="CT12" s="37">
        <v>399.18192800000003</v>
      </c>
      <c r="CU12" s="37">
        <v>425.4971645</v>
      </c>
      <c r="CV12" s="37">
        <v>358.55297962999998</v>
      </c>
      <c r="CW12" s="37">
        <v>385.33731499999999</v>
      </c>
      <c r="CX12" s="37">
        <v>410.21481199999999</v>
      </c>
      <c r="CY12" s="37">
        <v>386.61732799999999</v>
      </c>
      <c r="CZ12" s="37">
        <v>356.10912400000001</v>
      </c>
      <c r="DA12" s="37">
        <v>423.04962499999999</v>
      </c>
      <c r="DB12" s="37">
        <v>316.88019800000001</v>
      </c>
      <c r="DC12" s="37">
        <v>368.05149599999999</v>
      </c>
      <c r="DD12" s="37">
        <v>359.21255675999998</v>
      </c>
      <c r="DE12" s="37">
        <v>387.92153400000001</v>
      </c>
      <c r="DF12" s="37">
        <v>364.29859199999999</v>
      </c>
      <c r="DG12" s="37">
        <v>388.75691899999998</v>
      </c>
      <c r="DH12" s="37">
        <v>353.22358159999999</v>
      </c>
      <c r="DI12" s="37">
        <v>335.77566400000001</v>
      </c>
      <c r="DJ12" s="37">
        <v>362.46345100000002</v>
      </c>
      <c r="DK12" s="37">
        <v>373.49002100000001</v>
      </c>
      <c r="DL12" s="37">
        <v>266.18691000000001</v>
      </c>
      <c r="DM12" s="37">
        <v>326.88314800000001</v>
      </c>
      <c r="DN12" s="37">
        <v>366.01049799999998</v>
      </c>
      <c r="DO12" s="37">
        <v>343.79472587999999</v>
      </c>
      <c r="DP12" s="37">
        <v>342.07046086999998</v>
      </c>
      <c r="DQ12" s="37">
        <v>378.75335625000002</v>
      </c>
      <c r="DR12" s="37">
        <v>339.3439879</v>
      </c>
      <c r="DS12" s="37">
        <v>377.09284004</v>
      </c>
      <c r="DT12" s="51">
        <v>348.13393600000001</v>
      </c>
      <c r="DU12" s="51">
        <v>386.99553451000003</v>
      </c>
      <c r="DV12" s="51">
        <v>349.75235275</v>
      </c>
      <c r="DW12" s="51">
        <v>360.01097999000001</v>
      </c>
      <c r="DX12" s="51">
        <v>329.06064399000002</v>
      </c>
      <c r="DY12" s="51">
        <v>391.01416621999999</v>
      </c>
      <c r="DZ12" s="51">
        <v>309.76477043</v>
      </c>
      <c r="EA12" s="51">
        <v>376.40916897</v>
      </c>
      <c r="EB12" s="51">
        <v>318.70555352999997</v>
      </c>
      <c r="EC12" s="51">
        <v>352.34341548999998</v>
      </c>
      <c r="ED12" s="51">
        <v>379.22587851999998</v>
      </c>
      <c r="EE12" s="51">
        <v>318.63513370999999</v>
      </c>
      <c r="EF12" s="51">
        <v>321.60692297999998</v>
      </c>
      <c r="EG12" s="51">
        <v>348.44475279</v>
      </c>
      <c r="EH12" s="51">
        <v>343.91575725000001</v>
      </c>
      <c r="EI12" s="51">
        <v>359.94495387000001</v>
      </c>
      <c r="EJ12" s="51">
        <v>377.72510097000003</v>
      </c>
      <c r="EK12" s="51">
        <v>358.66184383000001</v>
      </c>
      <c r="EL12" s="51">
        <v>339.27205889999999</v>
      </c>
      <c r="EM12" s="51">
        <v>376.23688099999998</v>
      </c>
      <c r="EN12" s="51">
        <v>384.19004820999999</v>
      </c>
      <c r="EO12" s="51">
        <v>336.98222229999999</v>
      </c>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row>
    <row r="13" spans="1:275" ht="28.35" customHeight="1">
      <c r="B13" t="s">
        <v>906</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row>
    <row r="14" spans="1:275" ht="20.100000000000001" customHeight="1">
      <c r="B14" s="23" t="s">
        <v>906</v>
      </c>
      <c r="F14" s="36" t="s">
        <v>469</v>
      </c>
      <c r="G14" s="28" t="s">
        <v>116</v>
      </c>
      <c r="H14" s="37">
        <v>46.765999999999998</v>
      </c>
      <c r="I14" s="37">
        <v>52.786999999999999</v>
      </c>
      <c r="J14" s="37">
        <v>75.509</v>
      </c>
      <c r="K14" s="37">
        <v>57.365000000000002</v>
      </c>
      <c r="L14" s="37">
        <v>42.55</v>
      </c>
      <c r="M14" s="37">
        <v>69.174000000000007</v>
      </c>
      <c r="N14" s="37">
        <v>30.384</v>
      </c>
      <c r="O14" s="37">
        <v>70.177999999999997</v>
      </c>
      <c r="P14" s="37">
        <v>64.727999999999994</v>
      </c>
      <c r="Q14" s="37">
        <v>53.478999999999999</v>
      </c>
      <c r="R14" s="37">
        <v>57.457999999999998</v>
      </c>
      <c r="S14" s="37">
        <v>95.715999999999994</v>
      </c>
      <c r="T14" s="37">
        <v>49.515999999999998</v>
      </c>
      <c r="U14" s="37">
        <v>156.47499999999999</v>
      </c>
      <c r="V14" s="37">
        <v>99.721999999999994</v>
      </c>
      <c r="W14" s="37">
        <v>90.900999999999996</v>
      </c>
      <c r="X14" s="37">
        <v>87.137</v>
      </c>
      <c r="Y14" s="37">
        <v>152.31</v>
      </c>
      <c r="Z14" s="37">
        <v>120.666</v>
      </c>
      <c r="AA14" s="37">
        <v>75.186999999999998</v>
      </c>
      <c r="AB14" s="37">
        <v>137.68700000000001</v>
      </c>
      <c r="AC14" s="37">
        <v>92.942999999999998</v>
      </c>
      <c r="AD14" s="37">
        <v>57.503</v>
      </c>
      <c r="AE14" s="37">
        <v>102.474</v>
      </c>
      <c r="AF14" s="37">
        <v>143.92699999999999</v>
      </c>
      <c r="AG14" s="37">
        <v>215.70500000000001</v>
      </c>
      <c r="AH14" s="37">
        <v>219.05</v>
      </c>
      <c r="AI14" s="37">
        <v>209.35900000000001</v>
      </c>
      <c r="AJ14" s="37">
        <v>200.30099999999999</v>
      </c>
      <c r="AK14" s="37">
        <v>261.16199999999998</v>
      </c>
      <c r="AL14" s="37">
        <v>212.03700000000001</v>
      </c>
      <c r="AM14" s="37">
        <v>306.46499999999997</v>
      </c>
      <c r="AN14" s="37">
        <v>255.24799999999999</v>
      </c>
      <c r="AO14" s="37">
        <v>323.21699999999998</v>
      </c>
      <c r="AP14" s="37">
        <v>268.459</v>
      </c>
      <c r="AQ14" s="37">
        <v>386.97899999999998</v>
      </c>
      <c r="AR14" s="37">
        <v>296.20800000000003</v>
      </c>
      <c r="AS14" s="37">
        <v>275.21800000000002</v>
      </c>
      <c r="AT14" s="37">
        <v>247.07300000000001</v>
      </c>
      <c r="AU14" s="37">
        <v>217.27199999999999</v>
      </c>
      <c r="AV14" s="37">
        <v>172.476</v>
      </c>
      <c r="AW14" s="37">
        <v>299.08699999999999</v>
      </c>
      <c r="AX14" s="37">
        <v>249.22</v>
      </c>
      <c r="AY14" s="37">
        <v>294.47399999999999</v>
      </c>
      <c r="AZ14" s="37">
        <v>256.072</v>
      </c>
      <c r="BA14" s="37">
        <v>349.83600000000001</v>
      </c>
      <c r="BB14" s="37">
        <v>338.14600000000002</v>
      </c>
      <c r="BC14" s="37">
        <v>301.00900000000001</v>
      </c>
      <c r="BD14" s="37">
        <v>315.99599999999998</v>
      </c>
      <c r="BE14" s="37">
        <v>315.91000000000003</v>
      </c>
      <c r="BF14" s="37">
        <v>258.17500000000001</v>
      </c>
      <c r="BG14" s="37">
        <v>264.45400000000001</v>
      </c>
      <c r="BH14" s="37">
        <v>319.91899999999998</v>
      </c>
      <c r="BI14" s="37">
        <v>350.28899999999999</v>
      </c>
      <c r="BJ14" s="37">
        <v>335.11099999999999</v>
      </c>
      <c r="BK14" s="37">
        <v>361.15600000000001</v>
      </c>
      <c r="BL14" s="37">
        <v>267.08</v>
      </c>
      <c r="BM14" s="37">
        <v>322.20600000000002</v>
      </c>
      <c r="BN14" s="37">
        <v>299.11799999999999</v>
      </c>
      <c r="BO14" s="37">
        <v>294.11500000000001</v>
      </c>
      <c r="BP14" s="37">
        <v>319.00099999999998</v>
      </c>
      <c r="BQ14" s="37">
        <v>413.52499999999998</v>
      </c>
      <c r="BR14" s="37">
        <v>345.93700000000001</v>
      </c>
      <c r="BS14" s="37">
        <v>527.94299999999998</v>
      </c>
      <c r="BT14" s="37">
        <v>401.62900000000002</v>
      </c>
      <c r="BU14" s="37">
        <v>359.79199999999997</v>
      </c>
      <c r="BV14" s="37">
        <v>418.423</v>
      </c>
      <c r="BW14" s="37">
        <v>379.488</v>
      </c>
      <c r="BX14" s="37">
        <v>352.31700000000001</v>
      </c>
      <c r="BY14" s="37">
        <v>342.80500000000001</v>
      </c>
      <c r="BZ14" s="37">
        <v>468.51900000000001</v>
      </c>
      <c r="CA14" s="37">
        <v>377.96899999999999</v>
      </c>
      <c r="CB14" s="37">
        <v>463.40100000000001</v>
      </c>
      <c r="CC14" s="37">
        <v>384.05</v>
      </c>
      <c r="CD14" s="37">
        <v>462.70800000000003</v>
      </c>
      <c r="CE14" s="37">
        <v>496.41500000000002</v>
      </c>
      <c r="CF14" s="37">
        <v>357.39499999999998</v>
      </c>
      <c r="CG14" s="37">
        <v>480.85500000000002</v>
      </c>
      <c r="CH14" s="37">
        <v>466.84199999999998</v>
      </c>
      <c r="CI14" s="37">
        <v>496.084</v>
      </c>
      <c r="CJ14" s="37">
        <v>471.67399999999998</v>
      </c>
      <c r="CK14" s="37">
        <v>493.62099999999998</v>
      </c>
      <c r="CL14" s="37">
        <v>421.99700000000001</v>
      </c>
      <c r="CM14" s="37">
        <v>489.70100000000002</v>
      </c>
      <c r="CN14" s="37">
        <v>406.55200000000002</v>
      </c>
      <c r="CO14" s="37">
        <v>431.39800000000002</v>
      </c>
      <c r="CP14" s="37">
        <v>465.72199999999998</v>
      </c>
      <c r="CQ14" s="37">
        <v>501.096</v>
      </c>
      <c r="CR14" s="37">
        <v>380.24400000000003</v>
      </c>
      <c r="CS14" s="37">
        <v>467.08542</v>
      </c>
      <c r="CT14" s="37">
        <v>472.79910999999998</v>
      </c>
      <c r="CU14" s="37">
        <v>637.49811999999997</v>
      </c>
      <c r="CV14" s="37">
        <v>513.90125</v>
      </c>
      <c r="CW14" s="37">
        <v>557.99382000000003</v>
      </c>
      <c r="CX14" s="37">
        <v>535.94631000000004</v>
      </c>
      <c r="CY14" s="37">
        <v>533.23415999999997</v>
      </c>
      <c r="CZ14" s="37">
        <v>529.74779999999998</v>
      </c>
      <c r="DA14" s="37">
        <v>522.76074000000006</v>
      </c>
      <c r="DB14" s="37">
        <v>516.50243999999998</v>
      </c>
      <c r="DC14" s="37">
        <v>607.85027000000002</v>
      </c>
      <c r="DD14" s="37">
        <v>420.70854000000003</v>
      </c>
      <c r="DE14" s="37">
        <v>511.15847000000002</v>
      </c>
      <c r="DF14" s="37">
        <v>482.38260000000002</v>
      </c>
      <c r="DG14" s="37">
        <v>486.63421</v>
      </c>
      <c r="DH14" s="37">
        <v>458.80405999999999</v>
      </c>
      <c r="DI14" s="37">
        <v>442.19295</v>
      </c>
      <c r="DJ14" s="37">
        <v>409.92565000000002</v>
      </c>
      <c r="DK14" s="37">
        <v>503.21046999999999</v>
      </c>
      <c r="DL14" s="37">
        <v>377.92367999999999</v>
      </c>
      <c r="DM14" s="37">
        <v>460.90060999999997</v>
      </c>
      <c r="DN14" s="37">
        <v>401.10147999999998</v>
      </c>
      <c r="DO14" s="37">
        <v>532.50235999999995</v>
      </c>
      <c r="DP14" s="37">
        <v>472.11335000000003</v>
      </c>
      <c r="DQ14" s="37">
        <v>580.99626999999998</v>
      </c>
      <c r="DR14" s="37">
        <v>449.66305999999997</v>
      </c>
      <c r="DS14" s="37">
        <v>569.41174999999998</v>
      </c>
      <c r="DT14" s="51">
        <v>444.46785999999997</v>
      </c>
      <c r="DU14" s="51">
        <v>431.40091000000001</v>
      </c>
      <c r="DV14" s="51">
        <v>484.25590999999997</v>
      </c>
      <c r="DW14" s="51">
        <v>534.83549000000005</v>
      </c>
      <c r="DX14" s="51">
        <v>392.11094000000003</v>
      </c>
      <c r="DY14" s="51">
        <v>487.51580999999999</v>
      </c>
      <c r="DZ14" s="51">
        <v>404.65136000000001</v>
      </c>
      <c r="EA14" s="51">
        <v>460.59226999999998</v>
      </c>
      <c r="EB14" s="51">
        <v>381.47408999999999</v>
      </c>
      <c r="EC14" s="51">
        <v>425.49459999999999</v>
      </c>
      <c r="ED14" s="51">
        <v>404.61099999999999</v>
      </c>
      <c r="EE14" s="51">
        <v>428.65588000000002</v>
      </c>
      <c r="EF14" s="51">
        <v>349.35025999999999</v>
      </c>
      <c r="EG14" s="51">
        <v>458.12256000000002</v>
      </c>
      <c r="EH14" s="51">
        <v>417.82267999999999</v>
      </c>
      <c r="EI14" s="51">
        <v>388.44215000000003</v>
      </c>
      <c r="EJ14" s="51">
        <v>294.16408000000001</v>
      </c>
      <c r="EK14" s="51">
        <v>410.81303000000003</v>
      </c>
      <c r="EL14" s="51">
        <v>331.25900000000001</v>
      </c>
      <c r="EM14" s="51">
        <v>348.67912999999999</v>
      </c>
      <c r="EN14" s="51">
        <v>259.53440000000001</v>
      </c>
      <c r="EO14" s="51">
        <v>319.39022999999997</v>
      </c>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row>
    <row r="15" spans="1:275" ht="20.100000000000001" customHeight="1">
      <c r="B15" s="23" t="s">
        <v>906</v>
      </c>
      <c r="F15" s="36" t="s">
        <v>123</v>
      </c>
      <c r="G15" s="28" t="s">
        <v>116</v>
      </c>
      <c r="H15" s="37">
        <v>41.762</v>
      </c>
      <c r="I15" s="37">
        <v>35.383000000000003</v>
      </c>
      <c r="J15" s="37">
        <v>33.194000000000003</v>
      </c>
      <c r="K15" s="37">
        <v>42.484999999999999</v>
      </c>
      <c r="L15" s="37">
        <v>40.171999999999997</v>
      </c>
      <c r="M15" s="37">
        <v>47.24</v>
      </c>
      <c r="N15" s="37">
        <v>48.683</v>
      </c>
      <c r="O15" s="37">
        <v>45.787999999999997</v>
      </c>
      <c r="P15" s="37">
        <v>42.423000000000002</v>
      </c>
      <c r="Q15" s="37">
        <v>46.378</v>
      </c>
      <c r="R15" s="37">
        <v>45.837000000000003</v>
      </c>
      <c r="S15" s="37">
        <v>43.415999999999997</v>
      </c>
      <c r="T15" s="37">
        <v>39.176000000000002</v>
      </c>
      <c r="U15" s="37">
        <v>36.796999999999997</v>
      </c>
      <c r="V15" s="37">
        <v>35.923999999999999</v>
      </c>
      <c r="W15" s="37">
        <v>45.728999999999999</v>
      </c>
      <c r="X15" s="37">
        <v>45.267000000000003</v>
      </c>
      <c r="Y15" s="37">
        <v>52.685000000000002</v>
      </c>
      <c r="Z15" s="37">
        <v>49.37</v>
      </c>
      <c r="AA15" s="37">
        <v>29.395</v>
      </c>
      <c r="AB15" s="37">
        <v>25.774999999999999</v>
      </c>
      <c r="AC15" s="37">
        <v>16.143000000000001</v>
      </c>
      <c r="AD15" s="37">
        <v>37.472999999999999</v>
      </c>
      <c r="AE15" s="37">
        <v>26.657</v>
      </c>
      <c r="AF15" s="37">
        <v>21.571000000000002</v>
      </c>
      <c r="AG15" s="37">
        <v>29.79</v>
      </c>
      <c r="AH15" s="37">
        <v>30.806000000000001</v>
      </c>
      <c r="AI15" s="37">
        <v>35.121000000000002</v>
      </c>
      <c r="AJ15" s="37">
        <v>31.687000000000001</v>
      </c>
      <c r="AK15" s="37">
        <v>30.379000000000001</v>
      </c>
      <c r="AL15" s="37">
        <v>30.800999999999998</v>
      </c>
      <c r="AM15" s="37">
        <v>23.184999999999999</v>
      </c>
      <c r="AN15" s="37">
        <v>34.997999999999998</v>
      </c>
      <c r="AO15" s="37">
        <v>37.554000000000002</v>
      </c>
      <c r="AP15" s="37">
        <v>29.727</v>
      </c>
      <c r="AQ15" s="37">
        <v>24.527000000000001</v>
      </c>
      <c r="AR15" s="37">
        <v>40.762</v>
      </c>
      <c r="AS15" s="37">
        <v>65.331000000000003</v>
      </c>
      <c r="AT15" s="37">
        <v>67.992000000000004</v>
      </c>
      <c r="AU15" s="37">
        <v>79.668000000000006</v>
      </c>
      <c r="AV15" s="37">
        <v>75.789000000000001</v>
      </c>
      <c r="AW15" s="37">
        <v>82.236999999999995</v>
      </c>
      <c r="AX15" s="37">
        <v>72.631</v>
      </c>
      <c r="AY15" s="37">
        <v>92.748999999999995</v>
      </c>
      <c r="AZ15" s="37">
        <v>93.694999999999993</v>
      </c>
      <c r="BA15" s="37">
        <v>107.151</v>
      </c>
      <c r="BB15" s="37">
        <v>96.405000000000001</v>
      </c>
      <c r="BC15" s="37">
        <v>101.316</v>
      </c>
      <c r="BD15" s="37">
        <v>96.852000000000004</v>
      </c>
      <c r="BE15" s="37">
        <v>93.001999999999995</v>
      </c>
      <c r="BF15" s="37">
        <v>64.462000000000003</v>
      </c>
      <c r="BG15" s="37">
        <v>109.477</v>
      </c>
      <c r="BH15" s="37">
        <v>81.325000000000003</v>
      </c>
      <c r="BI15" s="37">
        <v>103.379</v>
      </c>
      <c r="BJ15" s="37">
        <v>51.738</v>
      </c>
      <c r="BK15" s="37">
        <v>87.213999999999999</v>
      </c>
      <c r="BL15" s="37">
        <v>79.081999999999994</v>
      </c>
      <c r="BM15" s="37">
        <v>82.491</v>
      </c>
      <c r="BN15" s="37">
        <v>81.11</v>
      </c>
      <c r="BO15" s="37">
        <v>80.037999999999997</v>
      </c>
      <c r="BP15" s="37">
        <v>87.483999999999995</v>
      </c>
      <c r="BQ15" s="37">
        <v>73.048000000000002</v>
      </c>
      <c r="BR15" s="37">
        <v>76.281999999999996</v>
      </c>
      <c r="BS15" s="37">
        <v>78.683000000000007</v>
      </c>
      <c r="BT15" s="37">
        <v>78.941000000000003</v>
      </c>
      <c r="BU15" s="37">
        <v>80.111999999999995</v>
      </c>
      <c r="BV15" s="37">
        <v>53.347999999999999</v>
      </c>
      <c r="BW15" s="37">
        <v>71.963999999999999</v>
      </c>
      <c r="BX15" s="37">
        <v>85.676000000000002</v>
      </c>
      <c r="BY15" s="37">
        <v>79.09</v>
      </c>
      <c r="BZ15" s="37">
        <v>56.920999999999999</v>
      </c>
      <c r="CA15" s="37">
        <v>72.906999999999996</v>
      </c>
      <c r="CB15" s="37">
        <v>74.201999999999998</v>
      </c>
      <c r="CC15" s="37">
        <v>91.637</v>
      </c>
      <c r="CD15" s="37">
        <v>89.540999999999997</v>
      </c>
      <c r="CE15" s="37">
        <v>104.435</v>
      </c>
      <c r="CF15" s="37">
        <v>80.343000000000004</v>
      </c>
      <c r="CG15" s="37">
        <v>86.641999999999996</v>
      </c>
      <c r="CH15" s="37">
        <v>77.921000000000006</v>
      </c>
      <c r="CI15" s="37">
        <v>70.872</v>
      </c>
      <c r="CJ15" s="37">
        <v>47.49</v>
      </c>
      <c r="CK15" s="37">
        <v>75.004999999999995</v>
      </c>
      <c r="CL15" s="37">
        <v>96.594999999999999</v>
      </c>
      <c r="CM15" s="37">
        <v>96.453000000000003</v>
      </c>
      <c r="CN15" s="37">
        <v>89.948999999999998</v>
      </c>
      <c r="CO15" s="37">
        <v>91.915000000000006</v>
      </c>
      <c r="CP15" s="37">
        <v>89.242000000000004</v>
      </c>
      <c r="CQ15" s="37">
        <v>104.505</v>
      </c>
      <c r="CR15" s="37">
        <v>97.314999999999998</v>
      </c>
      <c r="CS15" s="37">
        <v>103.81077999999999</v>
      </c>
      <c r="CT15" s="37">
        <v>87.233670000000004</v>
      </c>
      <c r="CU15" s="37">
        <v>82.492159999999998</v>
      </c>
      <c r="CV15" s="37">
        <v>90.846029999999999</v>
      </c>
      <c r="CW15" s="37">
        <v>99.849059999999994</v>
      </c>
      <c r="CX15" s="37">
        <v>99.079099999999997</v>
      </c>
      <c r="CY15" s="37">
        <v>113.89488</v>
      </c>
      <c r="CZ15" s="37">
        <v>121.51067</v>
      </c>
      <c r="DA15" s="37">
        <v>121.25765</v>
      </c>
      <c r="DB15" s="37">
        <v>112.55136</v>
      </c>
      <c r="DC15" s="37">
        <v>130.42606000000001</v>
      </c>
      <c r="DD15" s="37">
        <v>97.859560000000002</v>
      </c>
      <c r="DE15" s="37">
        <v>82.115430000000003</v>
      </c>
      <c r="DF15" s="37">
        <v>133.90185</v>
      </c>
      <c r="DG15" s="37">
        <v>134.54603</v>
      </c>
      <c r="DH15" s="37">
        <v>115.05737999999999</v>
      </c>
      <c r="DI15" s="37">
        <v>123.32794</v>
      </c>
      <c r="DJ15" s="37">
        <v>104.33601</v>
      </c>
      <c r="DK15" s="37">
        <v>109.19662</v>
      </c>
      <c r="DL15" s="37">
        <v>84.740710000000007</v>
      </c>
      <c r="DM15" s="37">
        <v>114.86261500000001</v>
      </c>
      <c r="DN15" s="37">
        <v>80.205380000000005</v>
      </c>
      <c r="DO15" s="37">
        <v>74.314729999999997</v>
      </c>
      <c r="DP15" s="37">
        <v>88.358599999999996</v>
      </c>
      <c r="DQ15" s="37">
        <v>74.244870000000006</v>
      </c>
      <c r="DR15" s="37">
        <v>102.22096999999999</v>
      </c>
      <c r="DS15" s="37">
        <v>89.641930000000002</v>
      </c>
      <c r="DT15" s="51">
        <v>92.144090000000006</v>
      </c>
      <c r="DU15" s="51">
        <v>111.93771</v>
      </c>
      <c r="DV15" s="51">
        <v>86.993105999999997</v>
      </c>
      <c r="DW15" s="51">
        <v>115.834958</v>
      </c>
      <c r="DX15" s="51">
        <v>89.627269999999996</v>
      </c>
      <c r="DY15" s="51">
        <v>99.399698999999998</v>
      </c>
      <c r="DZ15" s="51">
        <v>112.21478999999999</v>
      </c>
      <c r="EA15" s="51">
        <v>95.183392999999995</v>
      </c>
      <c r="EB15" s="51">
        <v>100.98257</v>
      </c>
      <c r="EC15" s="51">
        <v>111.77719999999999</v>
      </c>
      <c r="ED15" s="51">
        <v>87.848252000000002</v>
      </c>
      <c r="EE15" s="51">
        <v>70.292331000000004</v>
      </c>
      <c r="EF15" s="51">
        <v>81.004530000000003</v>
      </c>
      <c r="EG15" s="51">
        <v>91.30574</v>
      </c>
      <c r="EH15" s="51">
        <v>88.453000000000003</v>
      </c>
      <c r="EI15" s="51">
        <v>121.75962</v>
      </c>
      <c r="EJ15" s="51">
        <v>97.187010000000001</v>
      </c>
      <c r="EK15" s="51">
        <v>107.8082</v>
      </c>
      <c r="EL15" s="51">
        <v>95.412480000000002</v>
      </c>
      <c r="EM15" s="51">
        <v>102.03746</v>
      </c>
      <c r="EN15" s="51">
        <v>95.533169999999998</v>
      </c>
      <c r="EO15" s="51">
        <v>103.28728</v>
      </c>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row>
    <row r="16" spans="1:275" ht="20.100000000000001" customHeight="1">
      <c r="B16" s="23" t="s">
        <v>906</v>
      </c>
      <c r="F16" s="36" t="s">
        <v>470</v>
      </c>
      <c r="G16" s="28" t="s">
        <v>116</v>
      </c>
      <c r="H16" s="37">
        <v>56.688493411259998</v>
      </c>
      <c r="I16" s="37">
        <v>57.928559312490002</v>
      </c>
      <c r="J16" s="37">
        <v>56.80976990512</v>
      </c>
      <c r="K16" s="37">
        <v>58.941353221550003</v>
      </c>
      <c r="L16" s="37">
        <v>52.177917893</v>
      </c>
      <c r="M16" s="37">
        <v>67.825009594199997</v>
      </c>
      <c r="N16" s="37">
        <v>57.941499381440003</v>
      </c>
      <c r="O16" s="37">
        <v>65.075855284040003</v>
      </c>
      <c r="P16" s="37">
        <v>60.833304767759998</v>
      </c>
      <c r="Q16" s="37">
        <v>61.336358382169998</v>
      </c>
      <c r="R16" s="37">
        <v>61.145253395799998</v>
      </c>
      <c r="S16" s="37">
        <v>74.878588127520004</v>
      </c>
      <c r="T16" s="37">
        <v>55.0107201394</v>
      </c>
      <c r="U16" s="37">
        <v>80.097584541250001</v>
      </c>
      <c r="V16" s="37">
        <v>63.804979368300003</v>
      </c>
      <c r="W16" s="37">
        <v>72.579011707289993</v>
      </c>
      <c r="X16" s="37">
        <v>67.563759175140007</v>
      </c>
      <c r="Y16" s="37">
        <v>97.055125484200005</v>
      </c>
      <c r="Z16" s="37">
        <v>87.825425493279994</v>
      </c>
      <c r="AA16" s="37">
        <v>52.217619671830001</v>
      </c>
      <c r="AB16" s="37">
        <v>63.584047007450003</v>
      </c>
      <c r="AC16" s="37">
        <v>41.446572897659998</v>
      </c>
      <c r="AD16" s="37">
        <v>53.784937418449999</v>
      </c>
      <c r="AE16" s="37">
        <v>56.13461862834</v>
      </c>
      <c r="AF16" s="37">
        <v>68.791730840780005</v>
      </c>
      <c r="AG16" s="37">
        <v>103.2019118697</v>
      </c>
      <c r="AH16" s="37">
        <v>95.620263496500002</v>
      </c>
      <c r="AI16" s="37">
        <v>95.521788765539995</v>
      </c>
      <c r="AJ16" s="37">
        <v>90.404177869980003</v>
      </c>
      <c r="AK16" s="37">
        <v>107.67691744042</v>
      </c>
      <c r="AL16" s="37">
        <v>92.438898703800007</v>
      </c>
      <c r="AM16" s="37">
        <v>111.62210602544999</v>
      </c>
      <c r="AN16" s="37">
        <v>113.05577181632</v>
      </c>
      <c r="AO16" s="37">
        <v>124.15032889531</v>
      </c>
      <c r="AP16" s="37">
        <v>111.45442052134401</v>
      </c>
      <c r="AQ16" s="37">
        <v>139.630575306162</v>
      </c>
      <c r="AR16" s="37">
        <v>131.552711427616</v>
      </c>
      <c r="AS16" s="37">
        <v>145.981295124638</v>
      </c>
      <c r="AT16" s="37">
        <v>139.17590851022501</v>
      </c>
      <c r="AU16" s="37">
        <v>142.89845616936799</v>
      </c>
      <c r="AV16" s="37">
        <v>124.739615987128</v>
      </c>
      <c r="AW16" s="37">
        <v>175.595281112946</v>
      </c>
      <c r="AX16" s="37">
        <v>142.3817141694</v>
      </c>
      <c r="AY16" s="37">
        <v>177.987463243484</v>
      </c>
      <c r="AZ16" s="37">
        <v>166.22117333486401</v>
      </c>
      <c r="BA16" s="37">
        <v>207.302523981164</v>
      </c>
      <c r="BB16" s="37">
        <v>195.492719269638</v>
      </c>
      <c r="BC16" s="37">
        <v>184.935596210993</v>
      </c>
      <c r="BD16" s="37">
        <v>187.67973193056801</v>
      </c>
      <c r="BE16" s="37">
        <v>181.31483327269001</v>
      </c>
      <c r="BF16" s="37">
        <v>132.73946420647499</v>
      </c>
      <c r="BG16" s="37">
        <v>181.57914800502201</v>
      </c>
      <c r="BH16" s="37">
        <v>172.40749097985201</v>
      </c>
      <c r="BI16" s="37">
        <v>200.62223254711699</v>
      </c>
      <c r="BJ16" s="37">
        <v>143.41690484747301</v>
      </c>
      <c r="BK16" s="37">
        <v>187.73960893929399</v>
      </c>
      <c r="BL16" s="37">
        <v>150.04695947169799</v>
      </c>
      <c r="BM16" s="37">
        <v>170.67279287506301</v>
      </c>
      <c r="BN16" s="37">
        <v>170.39629817038701</v>
      </c>
      <c r="BO16" s="37">
        <v>162.004092386232</v>
      </c>
      <c r="BP16" s="37">
        <v>177.47463841307101</v>
      </c>
      <c r="BQ16" s="37">
        <v>190.79031368977701</v>
      </c>
      <c r="BR16" s="37">
        <v>180.732804835737</v>
      </c>
      <c r="BS16" s="37">
        <v>234.61899457899801</v>
      </c>
      <c r="BT16" s="37">
        <v>194.45918363177199</v>
      </c>
      <c r="BU16" s="37">
        <v>180.54018036228601</v>
      </c>
      <c r="BV16" s="37">
        <v>169.74628114215099</v>
      </c>
      <c r="BW16" s="37">
        <v>178.13767629733499</v>
      </c>
      <c r="BX16" s="37">
        <v>183.13391496697699</v>
      </c>
      <c r="BY16" s="37">
        <v>167.489926718704</v>
      </c>
      <c r="BZ16" s="37">
        <v>180.03583399329901</v>
      </c>
      <c r="CA16" s="37">
        <v>177.529875960315</v>
      </c>
      <c r="CB16" s="37">
        <v>190.925972309983</v>
      </c>
      <c r="CC16" s="37">
        <v>183.99917924602801</v>
      </c>
      <c r="CD16" s="37">
        <v>205.133062918858</v>
      </c>
      <c r="CE16" s="37">
        <v>230.89904187762801</v>
      </c>
      <c r="CF16" s="37">
        <v>167.22230686398501</v>
      </c>
      <c r="CG16" s="37">
        <v>211.61988507357401</v>
      </c>
      <c r="CH16" s="37">
        <v>202.97574626606001</v>
      </c>
      <c r="CI16" s="37">
        <v>204.97029875546599</v>
      </c>
      <c r="CJ16" s="37">
        <v>177.257412393393</v>
      </c>
      <c r="CK16" s="37">
        <v>219.94093505481101</v>
      </c>
      <c r="CL16" s="37">
        <v>212.60864436518</v>
      </c>
      <c r="CM16" s="37">
        <v>234.89551973555501</v>
      </c>
      <c r="CN16" s="37">
        <v>208.076503027424</v>
      </c>
      <c r="CO16" s="37">
        <v>221.685152977423</v>
      </c>
      <c r="CP16" s="37">
        <v>219.29692688740499</v>
      </c>
      <c r="CQ16" s="37">
        <v>254.935821700372</v>
      </c>
      <c r="CR16" s="37">
        <v>210.357163774404</v>
      </c>
      <c r="CS16" s="37">
        <v>241.60681019775501</v>
      </c>
      <c r="CT16" s="37">
        <v>223.260287587021</v>
      </c>
      <c r="CU16" s="37">
        <v>271.34380616670398</v>
      </c>
      <c r="CV16" s="37">
        <v>227.455744544341</v>
      </c>
      <c r="CW16" s="37">
        <v>253.61834738891901</v>
      </c>
      <c r="CX16" s="37">
        <v>243.24868154086701</v>
      </c>
      <c r="CY16" s="37">
        <v>260.670111330221</v>
      </c>
      <c r="CZ16" s="37">
        <v>263.12586034856002</v>
      </c>
      <c r="DA16" s="37">
        <v>267.70761983113601</v>
      </c>
      <c r="DB16" s="37">
        <v>258.39535104175002</v>
      </c>
      <c r="DC16" s="37">
        <v>301.36240157058597</v>
      </c>
      <c r="DD16" s="37">
        <v>221.345178282398</v>
      </c>
      <c r="DE16" s="37">
        <v>227.789973744832</v>
      </c>
      <c r="DF16" s="37">
        <v>275.50570956281501</v>
      </c>
      <c r="DG16" s="37">
        <v>276.30136947826799</v>
      </c>
      <c r="DH16" s="37">
        <v>243.29597209655299</v>
      </c>
      <c r="DI16" s="37">
        <v>254.53522370499701</v>
      </c>
      <c r="DJ16" s="37">
        <v>228.354068079558</v>
      </c>
      <c r="DK16" s="37">
        <v>252.499798707228</v>
      </c>
      <c r="DL16" s="37">
        <v>194.01961550448499</v>
      </c>
      <c r="DM16" s="37">
        <v>245.29555717237599</v>
      </c>
      <c r="DN16" s="37">
        <v>202.048345259455</v>
      </c>
      <c r="DO16" s="37">
        <v>229.24167251033799</v>
      </c>
      <c r="DP16" s="37">
        <v>223.77856563041101</v>
      </c>
      <c r="DQ16" s="37">
        <v>239.28703680679499</v>
      </c>
      <c r="DR16" s="37">
        <v>232.15067419534799</v>
      </c>
      <c r="DS16" s="37">
        <v>245.636956180987</v>
      </c>
      <c r="DT16" s="51">
        <v>212.528674033746</v>
      </c>
      <c r="DU16" s="51">
        <v>238.27016165768799</v>
      </c>
      <c r="DV16" s="51">
        <v>228.12608378209799</v>
      </c>
      <c r="DW16" s="51">
        <v>264.86094295729202</v>
      </c>
      <c r="DX16" s="51">
        <v>192.89956034396201</v>
      </c>
      <c r="DY16" s="51">
        <v>238.476224377899</v>
      </c>
      <c r="DZ16" s="51">
        <v>224.98509719689599</v>
      </c>
      <c r="EA16" s="51">
        <v>230.34290773913301</v>
      </c>
      <c r="EB16" s="51">
        <v>205.21494603455301</v>
      </c>
      <c r="EC16" s="51">
        <v>235.21413270745299</v>
      </c>
      <c r="ED16" s="51">
        <v>207.55533054840899</v>
      </c>
      <c r="EE16" s="51">
        <v>194.64294100819399</v>
      </c>
      <c r="EF16" s="51">
        <v>178.92900560105201</v>
      </c>
      <c r="EG16" s="51">
        <v>226.69702807558801</v>
      </c>
      <c r="EH16" s="51">
        <v>206.086891904796</v>
      </c>
      <c r="EI16" s="51">
        <v>232.64036940771999</v>
      </c>
      <c r="EJ16" s="51">
        <v>187.728748181002</v>
      </c>
      <c r="EK16" s="51">
        <v>225.397270166997</v>
      </c>
      <c r="EL16" s="51">
        <v>178.133285229465</v>
      </c>
      <c r="EM16" s="51">
        <v>207.05345190765101</v>
      </c>
      <c r="EN16" s="51">
        <v>173.78324434889799</v>
      </c>
      <c r="EO16" s="51">
        <v>197.018594957039</v>
      </c>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row>
    <row r="17" spans="2:275" ht="28.35" customHeight="1">
      <c r="B17" s="23" t="s">
        <v>906</v>
      </c>
      <c r="F17" s="27" t="s">
        <v>471</v>
      </c>
      <c r="G17" s="28" t="s">
        <v>126</v>
      </c>
      <c r="H17" s="37">
        <v>264.92399999999998</v>
      </c>
      <c r="I17" s="37">
        <v>178.62700000000001</v>
      </c>
      <c r="J17" s="37">
        <v>195.91800000000001</v>
      </c>
      <c r="K17" s="37">
        <v>382.83800000000002</v>
      </c>
      <c r="L17" s="37">
        <v>973.66800000000001</v>
      </c>
      <c r="M17" s="37">
        <v>239.345</v>
      </c>
      <c r="N17" s="37">
        <v>334.68299999999999</v>
      </c>
      <c r="O17" s="37">
        <v>62.290999999999997</v>
      </c>
      <c r="P17" s="37">
        <v>229.05099999999999</v>
      </c>
      <c r="Q17" s="37">
        <v>324.58999999999997</v>
      </c>
      <c r="R17" s="37">
        <v>474.899</v>
      </c>
      <c r="S17" s="37">
        <v>123.462</v>
      </c>
      <c r="T17" s="37">
        <v>33.856999999999999</v>
      </c>
      <c r="U17" s="37">
        <v>133.31</v>
      </c>
      <c r="V17" s="37">
        <v>29.635000000000002</v>
      </c>
      <c r="W17" s="37">
        <v>639.625</v>
      </c>
      <c r="X17" s="37">
        <v>1209.962</v>
      </c>
      <c r="Y17" s="37">
        <v>1428.021</v>
      </c>
      <c r="Z17" s="37">
        <v>341.38499999999999</v>
      </c>
      <c r="AA17" s="37">
        <v>217.672</v>
      </c>
      <c r="AB17" s="37">
        <v>30.126000000000001</v>
      </c>
      <c r="AC17" s="37">
        <v>31.911000000000001</v>
      </c>
      <c r="AD17" s="37">
        <v>27.042999999999999</v>
      </c>
      <c r="AE17" s="37">
        <v>5.1929999999999996</v>
      </c>
      <c r="AF17" s="37">
        <v>24.161999999999999</v>
      </c>
      <c r="AG17" s="37">
        <v>15.365</v>
      </c>
      <c r="AH17" s="37">
        <v>10.823</v>
      </c>
      <c r="AI17" s="37">
        <v>37.548000000000002</v>
      </c>
      <c r="AJ17" s="37">
        <v>6.5679999999999996</v>
      </c>
      <c r="AK17" s="37">
        <v>6.2759999999999998</v>
      </c>
      <c r="AL17" s="37">
        <v>12.411</v>
      </c>
      <c r="AM17" s="37">
        <v>9.6769999999999996</v>
      </c>
      <c r="AN17" s="37">
        <v>5.9690000000000003</v>
      </c>
      <c r="AO17" s="37">
        <v>11.407999999999999</v>
      </c>
      <c r="AP17" s="37">
        <v>8.3279999999999994</v>
      </c>
      <c r="AQ17" s="37">
        <v>6.8410000000000002</v>
      </c>
      <c r="AR17" s="37">
        <v>5.3449999999999998</v>
      </c>
      <c r="AS17" s="37">
        <v>5.2770000000000001</v>
      </c>
      <c r="AT17" s="37">
        <v>5.3070000000000004</v>
      </c>
      <c r="AU17" s="37">
        <v>7.0209999999999999</v>
      </c>
      <c r="AV17" s="37">
        <v>8.5559999999999992</v>
      </c>
      <c r="AW17" s="37">
        <v>11.823</v>
      </c>
      <c r="AX17" s="37">
        <v>15.103999999999999</v>
      </c>
      <c r="AY17" s="37">
        <v>12.813000000000001</v>
      </c>
      <c r="AZ17" s="37">
        <v>8.9120000000000008</v>
      </c>
      <c r="BA17" s="37">
        <v>9.4600000000000009</v>
      </c>
      <c r="BB17" s="37">
        <v>9.4009999999999998</v>
      </c>
      <c r="BC17" s="37">
        <v>12.08</v>
      </c>
      <c r="BD17" s="37">
        <v>7.0510000000000002</v>
      </c>
      <c r="BE17" s="37">
        <v>15.44</v>
      </c>
      <c r="BF17" s="37">
        <v>8.6560000000000006</v>
      </c>
      <c r="BG17" s="37">
        <v>12.016</v>
      </c>
      <c r="BH17" s="37">
        <v>199.05500000000001</v>
      </c>
      <c r="BI17" s="37">
        <v>292.39400000000001</v>
      </c>
      <c r="BJ17" s="37">
        <v>1123.136</v>
      </c>
      <c r="BK17" s="37">
        <v>1220.6369999999999</v>
      </c>
      <c r="BL17" s="37">
        <v>76.92</v>
      </c>
      <c r="BM17" s="37">
        <v>52.494</v>
      </c>
      <c r="BN17" s="37">
        <v>21.666</v>
      </c>
      <c r="BO17" s="37">
        <v>22.428000000000001</v>
      </c>
      <c r="BP17" s="37">
        <v>24.146999999999998</v>
      </c>
      <c r="BQ17" s="37">
        <v>15.797000000000001</v>
      </c>
      <c r="BR17" s="37">
        <v>27.984999999999999</v>
      </c>
      <c r="BS17" s="37">
        <v>48.768999999999998</v>
      </c>
      <c r="BT17" s="37">
        <v>24.414000000000001</v>
      </c>
      <c r="BU17" s="37">
        <v>28.649000000000001</v>
      </c>
      <c r="BV17" s="37">
        <v>33.334000000000003</v>
      </c>
      <c r="BW17" s="37">
        <v>25.968</v>
      </c>
      <c r="BX17" s="37">
        <v>16.411999999999999</v>
      </c>
      <c r="BY17" s="37">
        <v>218.625</v>
      </c>
      <c r="BZ17" s="37">
        <v>20.03</v>
      </c>
      <c r="CA17" s="37">
        <v>17.126999999999999</v>
      </c>
      <c r="CB17" s="37">
        <v>21.58</v>
      </c>
      <c r="CC17" s="37">
        <v>202.566</v>
      </c>
      <c r="CD17" s="37">
        <v>23.34</v>
      </c>
      <c r="CE17" s="37">
        <v>25.513999999999999</v>
      </c>
      <c r="CF17" s="37">
        <v>11.503</v>
      </c>
      <c r="CG17" s="37">
        <v>11.321999999999999</v>
      </c>
      <c r="CH17" s="37">
        <v>16.527000000000001</v>
      </c>
      <c r="CI17" s="37">
        <v>12.929</v>
      </c>
      <c r="CJ17" s="37">
        <v>12.907999999999999</v>
      </c>
      <c r="CK17" s="37">
        <v>13.529</v>
      </c>
      <c r="CL17" s="37">
        <v>21.411999999999999</v>
      </c>
      <c r="CM17" s="37">
        <v>22.360199999999999</v>
      </c>
      <c r="CN17" s="37">
        <v>16.106999999999999</v>
      </c>
      <c r="CO17" s="37">
        <v>30.391999999999999</v>
      </c>
      <c r="CP17" s="37">
        <v>16.079149999999998</v>
      </c>
      <c r="CQ17" s="37">
        <v>23.556999999999999</v>
      </c>
      <c r="CR17" s="37">
        <v>20.657450000000001</v>
      </c>
      <c r="CS17" s="37">
        <v>21.96921</v>
      </c>
      <c r="CT17" s="37">
        <v>18.9983</v>
      </c>
      <c r="CU17" s="37">
        <v>15.207229999999999</v>
      </c>
      <c r="CV17" s="37">
        <v>20.866800000000001</v>
      </c>
      <c r="CW17" s="37">
        <v>745.81834000000003</v>
      </c>
      <c r="CX17" s="37">
        <v>3351.46693</v>
      </c>
      <c r="CY17" s="37">
        <v>2701.0241700000001</v>
      </c>
      <c r="CZ17" s="37">
        <v>2723.76973</v>
      </c>
      <c r="DA17" s="37">
        <v>2611.74658</v>
      </c>
      <c r="DB17" s="37">
        <v>2672.7593000000002</v>
      </c>
      <c r="DC17" s="37">
        <v>1767.25594</v>
      </c>
      <c r="DD17" s="37">
        <v>3040.9452299999998</v>
      </c>
      <c r="DE17" s="37">
        <v>3243.3593999999998</v>
      </c>
      <c r="DF17" s="37">
        <v>3101.67013</v>
      </c>
      <c r="DG17" s="37">
        <v>3746.0990999999999</v>
      </c>
      <c r="DH17" s="37">
        <v>3632.6177200000002</v>
      </c>
      <c r="DI17" s="37">
        <v>3469.79981</v>
      </c>
      <c r="DJ17" s="37">
        <v>3356.2023100000001</v>
      </c>
      <c r="DK17" s="37">
        <v>3441.7357400000001</v>
      </c>
      <c r="DL17" s="37">
        <v>3374.5161699999999</v>
      </c>
      <c r="DM17" s="37">
        <v>3145.0315300000002</v>
      </c>
      <c r="DN17" s="37">
        <v>4817.7560299999996</v>
      </c>
      <c r="DO17" s="37">
        <v>4928.4023900000002</v>
      </c>
      <c r="DP17" s="37">
        <v>4653.9319999999998</v>
      </c>
      <c r="DQ17" s="37">
        <v>3747.59276</v>
      </c>
      <c r="DR17" s="37">
        <v>3623.7969600000001</v>
      </c>
      <c r="DS17" s="37">
        <v>2879.1979900000001</v>
      </c>
      <c r="DT17" s="51">
        <v>3205.5763499999998</v>
      </c>
      <c r="DU17" s="51">
        <v>3422.9087</v>
      </c>
      <c r="DV17" s="51">
        <v>3311.1489000000001</v>
      </c>
      <c r="DW17" s="51">
        <v>3280.7397700000001</v>
      </c>
      <c r="DX17" s="51">
        <v>3231.3812600000001</v>
      </c>
      <c r="DY17" s="51">
        <v>2598.45255</v>
      </c>
      <c r="DZ17" s="51">
        <v>3661.7188000000001</v>
      </c>
      <c r="EA17" s="51">
        <v>1847.4902400000001</v>
      </c>
      <c r="EB17" s="51">
        <v>39.590609999999998</v>
      </c>
      <c r="EC17" s="51">
        <v>9.8582300000000007</v>
      </c>
      <c r="ED17" s="51">
        <v>10.26437</v>
      </c>
      <c r="EE17" s="51">
        <v>9.6957199999999997</v>
      </c>
      <c r="EF17" s="51">
        <v>28.356729999999999</v>
      </c>
      <c r="EG17" s="51">
        <v>14.32084</v>
      </c>
      <c r="EH17" s="51">
        <v>19.312729999999998</v>
      </c>
      <c r="EI17" s="51">
        <v>10.34497</v>
      </c>
      <c r="EJ17" s="51">
        <v>10.21571</v>
      </c>
      <c r="EK17" s="51">
        <v>8.61937</v>
      </c>
      <c r="EL17" s="51">
        <v>19.441890000000001</v>
      </c>
      <c r="EM17" s="51">
        <v>8.7734299999999994</v>
      </c>
      <c r="EN17" s="51">
        <v>8.7174499999999995</v>
      </c>
      <c r="EO17" s="51">
        <v>8.8159500000000008</v>
      </c>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row>
    <row r="18" spans="2:275" ht="28.35" customHeight="1">
      <c r="B18" s="23" t="s">
        <v>906</v>
      </c>
      <c r="F18" s="27" t="s">
        <v>860</v>
      </c>
      <c r="G18" s="28" t="s">
        <v>120</v>
      </c>
      <c r="H18" s="37">
        <v>53.136142</v>
      </c>
      <c r="I18" s="37">
        <v>50.912255999999999</v>
      </c>
      <c r="J18" s="37">
        <v>50.173718999999998</v>
      </c>
      <c r="K18" s="37">
        <v>77.018878000000001</v>
      </c>
      <c r="L18" s="37">
        <v>70.553276999999994</v>
      </c>
      <c r="M18" s="37">
        <v>52.235591999999997</v>
      </c>
      <c r="N18" s="37">
        <v>72.638503</v>
      </c>
      <c r="O18" s="37">
        <v>59.787812000000002</v>
      </c>
      <c r="P18" s="37">
        <v>67.665963000000005</v>
      </c>
      <c r="Q18" s="37">
        <v>76.590846999999997</v>
      </c>
      <c r="R18" s="37">
        <v>74.006236000000001</v>
      </c>
      <c r="S18" s="37">
        <v>79.652051999999998</v>
      </c>
      <c r="T18" s="37">
        <v>69.580940999999996</v>
      </c>
      <c r="U18" s="37">
        <v>52.368855000000003</v>
      </c>
      <c r="V18" s="37">
        <v>82.506466000000003</v>
      </c>
      <c r="W18" s="37">
        <v>68.677864</v>
      </c>
      <c r="X18" s="37">
        <v>82.845219999999998</v>
      </c>
      <c r="Y18" s="37">
        <v>63.965327000000002</v>
      </c>
      <c r="Z18" s="37">
        <v>60.840690000000002</v>
      </c>
      <c r="AA18" s="37">
        <v>67.790689999999998</v>
      </c>
      <c r="AB18" s="37">
        <v>79.425726999999995</v>
      </c>
      <c r="AC18" s="37">
        <v>73.560693999999998</v>
      </c>
      <c r="AD18" s="37">
        <v>81.703619000000003</v>
      </c>
      <c r="AE18" s="37">
        <v>80.266080000000002</v>
      </c>
      <c r="AF18" s="37">
        <v>87.387950000000004</v>
      </c>
      <c r="AG18" s="37">
        <v>84.897081999999997</v>
      </c>
      <c r="AH18" s="37">
        <v>77.621088</v>
      </c>
      <c r="AI18" s="37">
        <v>75.893806999999995</v>
      </c>
      <c r="AJ18" s="37">
        <v>78.005352999999999</v>
      </c>
      <c r="AK18" s="37">
        <v>81.177774999999997</v>
      </c>
      <c r="AL18" s="37">
        <v>81.907769999999999</v>
      </c>
      <c r="AM18" s="37">
        <v>99.694289999999995</v>
      </c>
      <c r="AN18" s="37">
        <v>114.860935</v>
      </c>
      <c r="AO18" s="37">
        <v>132.43796800000001</v>
      </c>
      <c r="AP18" s="37">
        <v>133.19992999999999</v>
      </c>
      <c r="AQ18" s="37">
        <v>124.477417</v>
      </c>
      <c r="AR18" s="37">
        <v>82.255961999999997</v>
      </c>
      <c r="AS18" s="37">
        <v>81.854257000000004</v>
      </c>
      <c r="AT18" s="37">
        <v>94.834678999999994</v>
      </c>
      <c r="AU18" s="37">
        <v>75.862423000000007</v>
      </c>
      <c r="AV18" s="37">
        <v>83.268743999999998</v>
      </c>
      <c r="AW18" s="37">
        <v>75.861706999999996</v>
      </c>
      <c r="AX18" s="37">
        <v>71.131009000000006</v>
      </c>
      <c r="AY18" s="37">
        <v>66.115875000000003</v>
      </c>
      <c r="AZ18" s="37">
        <v>81.278976</v>
      </c>
      <c r="BA18" s="37">
        <v>83.231200999999999</v>
      </c>
      <c r="BB18" s="37">
        <v>73.190904000000003</v>
      </c>
      <c r="BC18" s="37">
        <v>65.938713000000007</v>
      </c>
      <c r="BD18" s="37">
        <v>69.268219000000002</v>
      </c>
      <c r="BE18" s="37">
        <v>72.237775999999997</v>
      </c>
      <c r="BF18" s="37">
        <v>64.892259999999993</v>
      </c>
      <c r="BG18" s="37">
        <v>63.310462000000001</v>
      </c>
      <c r="BH18" s="37">
        <v>78.112359999999995</v>
      </c>
      <c r="BI18" s="37">
        <v>76.209389999999999</v>
      </c>
      <c r="BJ18" s="37">
        <v>78.996542000000005</v>
      </c>
      <c r="BK18" s="37">
        <v>79.941897999999995</v>
      </c>
      <c r="BL18" s="37">
        <v>80.697075999999996</v>
      </c>
      <c r="BM18" s="37">
        <v>75.963493</v>
      </c>
      <c r="BN18" s="37">
        <v>74.093041999999997</v>
      </c>
      <c r="BO18" s="37">
        <v>80.690630999999996</v>
      </c>
      <c r="BP18" s="37">
        <v>75.493360999999993</v>
      </c>
      <c r="BQ18" s="37">
        <v>78.460565000000003</v>
      </c>
      <c r="BR18" s="37">
        <v>79.185760999999999</v>
      </c>
      <c r="BS18" s="37">
        <v>72.748783000000003</v>
      </c>
      <c r="BT18" s="37">
        <v>69.942211999999998</v>
      </c>
      <c r="BU18" s="37">
        <v>93.462922000000006</v>
      </c>
      <c r="BV18" s="37">
        <v>93.017475000000005</v>
      </c>
      <c r="BW18" s="37">
        <v>93.142348999999996</v>
      </c>
      <c r="BX18" s="37">
        <v>95.999875000000003</v>
      </c>
      <c r="BY18" s="37">
        <v>117.767712</v>
      </c>
      <c r="BZ18" s="37">
        <v>107.83721</v>
      </c>
      <c r="CA18" s="37">
        <v>89.399760999999998</v>
      </c>
      <c r="CB18" s="37">
        <v>89.461055000000002</v>
      </c>
      <c r="CC18" s="37">
        <v>94.878209549999994</v>
      </c>
      <c r="CD18" s="37">
        <v>124.9547189</v>
      </c>
      <c r="CE18" s="37">
        <v>105.87926950000001</v>
      </c>
      <c r="CF18" s="37">
        <v>124.4363444</v>
      </c>
      <c r="CG18" s="37">
        <v>81.98311545</v>
      </c>
      <c r="CH18" s="37">
        <v>74.568720970000001</v>
      </c>
      <c r="CI18" s="37">
        <v>80.704392690000006</v>
      </c>
      <c r="CJ18" s="37">
        <v>81.002700309999994</v>
      </c>
      <c r="CK18" s="37">
        <v>98.686983510000005</v>
      </c>
      <c r="CL18" s="37">
        <v>68.604540650000004</v>
      </c>
      <c r="CM18" s="37">
        <v>83.171163289999996</v>
      </c>
      <c r="CN18" s="37">
        <v>77.778464810000003</v>
      </c>
      <c r="CO18" s="37">
        <v>71.050624139999996</v>
      </c>
      <c r="CP18" s="37">
        <v>78.071784030000003</v>
      </c>
      <c r="CQ18" s="37">
        <v>80.714468879999998</v>
      </c>
      <c r="CR18" s="37">
        <v>61.932191199999998</v>
      </c>
      <c r="CS18" s="37">
        <v>82.970430109999995</v>
      </c>
      <c r="CT18" s="37">
        <v>69.390238850000003</v>
      </c>
      <c r="CU18" s="37">
        <v>67.772989539999998</v>
      </c>
      <c r="CV18" s="37">
        <v>67.736363109999999</v>
      </c>
      <c r="CW18" s="37">
        <v>75.577609249999995</v>
      </c>
      <c r="CX18" s="37">
        <v>64.789276749999999</v>
      </c>
      <c r="CY18" s="37">
        <v>73.389690880000003</v>
      </c>
      <c r="CZ18" s="37">
        <v>77.845469629999997</v>
      </c>
      <c r="DA18" s="37">
        <v>63.084705319999998</v>
      </c>
      <c r="DB18" s="37">
        <v>78.003212860000005</v>
      </c>
      <c r="DC18" s="37">
        <v>70.248365269999994</v>
      </c>
      <c r="DD18" s="37">
        <v>77.259815639999999</v>
      </c>
      <c r="DE18" s="37">
        <v>52.86155814</v>
      </c>
      <c r="DF18" s="37">
        <v>83.686983560000002</v>
      </c>
      <c r="DG18" s="37">
        <v>68.310312460000006</v>
      </c>
      <c r="DH18" s="37">
        <v>69.487323119999999</v>
      </c>
      <c r="DI18" s="37">
        <v>85.119003590000005</v>
      </c>
      <c r="DJ18" s="37">
        <v>91.734227270000005</v>
      </c>
      <c r="DK18" s="37">
        <v>83.141958970000005</v>
      </c>
      <c r="DL18" s="37">
        <v>74.950560710000005</v>
      </c>
      <c r="DM18" s="37">
        <v>84.265638839999994</v>
      </c>
      <c r="DN18" s="37">
        <v>77.568614120000007</v>
      </c>
      <c r="DO18" s="37">
        <v>81.696391629999994</v>
      </c>
      <c r="DP18" s="37">
        <v>98.928014809999993</v>
      </c>
      <c r="DQ18" s="37">
        <v>90.214320900000004</v>
      </c>
      <c r="DR18" s="37">
        <v>89.609531129999993</v>
      </c>
      <c r="DS18" s="37">
        <v>62.323030729999999</v>
      </c>
      <c r="DT18" s="51">
        <v>91.901059140000001</v>
      </c>
      <c r="DU18" s="51">
        <v>81.758112890000007</v>
      </c>
      <c r="DV18" s="51">
        <v>107.6288696</v>
      </c>
      <c r="DW18" s="51">
        <v>80.244234349999999</v>
      </c>
      <c r="DX18" s="51">
        <v>71.983053470000002</v>
      </c>
      <c r="DY18" s="51">
        <v>89.889049150000005</v>
      </c>
      <c r="DZ18" s="51">
        <v>71.104466779999996</v>
      </c>
      <c r="EA18" s="51">
        <v>74.044961409999999</v>
      </c>
      <c r="EB18" s="51">
        <v>81.973145209999998</v>
      </c>
      <c r="EC18" s="51">
        <v>56.065375199999998</v>
      </c>
      <c r="ED18" s="51">
        <v>56.686899830000002</v>
      </c>
      <c r="EE18" s="51">
        <v>62.408393650000001</v>
      </c>
      <c r="EF18" s="51">
        <v>67.954494539999999</v>
      </c>
      <c r="EG18" s="51">
        <v>60.491243339999997</v>
      </c>
      <c r="EH18" s="51">
        <v>63.722716370000001</v>
      </c>
      <c r="EI18" s="51">
        <v>44.982194329999999</v>
      </c>
      <c r="EJ18" s="51">
        <v>59.15459044</v>
      </c>
      <c r="EK18" s="51">
        <v>60.497334789999996</v>
      </c>
      <c r="EL18" s="51">
        <v>67.254284810000001</v>
      </c>
      <c r="EM18" s="51">
        <v>61.370982210000001</v>
      </c>
      <c r="EN18" s="51">
        <v>66.250767060000001</v>
      </c>
      <c r="EO18" s="51">
        <v>63.313280910000003</v>
      </c>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row>
    <row r="19" spans="2:275" ht="28.35" customHeight="1">
      <c r="B19" s="23" t="s">
        <v>906</v>
      </c>
      <c r="F19" s="27" t="s">
        <v>472</v>
      </c>
      <c r="G19" s="28" t="s">
        <v>116</v>
      </c>
      <c r="H19" s="37">
        <v>20990.643</v>
      </c>
      <c r="I19" s="37">
        <v>24875.978999999999</v>
      </c>
      <c r="J19" s="37">
        <v>26415.398000000001</v>
      </c>
      <c r="K19" s="37">
        <v>23646.412</v>
      </c>
      <c r="L19" s="37">
        <v>25816.784</v>
      </c>
      <c r="M19" s="37">
        <v>28169.433000000001</v>
      </c>
      <c r="N19" s="37">
        <v>27691.476999999999</v>
      </c>
      <c r="O19" s="37">
        <v>29878.995999999999</v>
      </c>
      <c r="P19" s="37">
        <v>23902.935000000001</v>
      </c>
      <c r="Q19" s="37">
        <v>25083.418000000001</v>
      </c>
      <c r="R19" s="37">
        <v>27858.884999999998</v>
      </c>
      <c r="S19" s="37">
        <v>26642.242999999999</v>
      </c>
      <c r="T19" s="37">
        <v>25906.827000000001</v>
      </c>
      <c r="U19" s="37">
        <v>27192.101999999999</v>
      </c>
      <c r="V19" s="37">
        <v>30788.542000000001</v>
      </c>
      <c r="W19" s="37">
        <v>27639.777999999998</v>
      </c>
      <c r="X19" s="37">
        <v>26019.537</v>
      </c>
      <c r="Y19" s="37">
        <v>29917.13</v>
      </c>
      <c r="Z19" s="37">
        <v>31413.465</v>
      </c>
      <c r="AA19" s="37">
        <v>31742.937000000002</v>
      </c>
      <c r="AB19" s="37">
        <v>31753.044999999998</v>
      </c>
      <c r="AC19" s="37">
        <v>33904.288</v>
      </c>
      <c r="AD19" s="37">
        <v>33309.023999999998</v>
      </c>
      <c r="AE19" s="37">
        <v>31400.668000000001</v>
      </c>
      <c r="AF19" s="37">
        <v>29698.398000000001</v>
      </c>
      <c r="AG19" s="37">
        <v>31776.569</v>
      </c>
      <c r="AH19" s="37">
        <v>33635.868999999999</v>
      </c>
      <c r="AI19" s="37">
        <v>33163.091999999997</v>
      </c>
      <c r="AJ19" s="37">
        <v>33630.673999999999</v>
      </c>
      <c r="AK19" s="37">
        <v>37127</v>
      </c>
      <c r="AL19" s="37">
        <v>39417.322</v>
      </c>
      <c r="AM19" s="37">
        <v>36582.249000000003</v>
      </c>
      <c r="AN19" s="37">
        <v>31707.052</v>
      </c>
      <c r="AO19" s="37">
        <v>34501.288999999997</v>
      </c>
      <c r="AP19" s="37">
        <v>35803.925000000003</v>
      </c>
      <c r="AQ19" s="37">
        <v>34406.201999999997</v>
      </c>
      <c r="AR19" s="37">
        <v>31059.5</v>
      </c>
      <c r="AS19" s="37">
        <v>33914.940999999999</v>
      </c>
      <c r="AT19" s="37">
        <v>37385.521000000001</v>
      </c>
      <c r="AU19" s="37">
        <v>36917.805999999997</v>
      </c>
      <c r="AV19" s="37">
        <v>34665.133999999998</v>
      </c>
      <c r="AW19" s="37">
        <v>40467.695</v>
      </c>
      <c r="AX19" s="37">
        <v>42543.982000000004</v>
      </c>
      <c r="AY19" s="37">
        <v>39691.432999999997</v>
      </c>
      <c r="AZ19" s="37">
        <v>36641.258000000002</v>
      </c>
      <c r="BA19" s="37">
        <v>38443.220999999998</v>
      </c>
      <c r="BB19" s="37">
        <v>41821.103000000003</v>
      </c>
      <c r="BC19" s="37">
        <v>39811.925999999999</v>
      </c>
      <c r="BD19" s="37">
        <v>35189.084000000003</v>
      </c>
      <c r="BE19" s="37">
        <v>39308.281999999999</v>
      </c>
      <c r="BF19" s="37">
        <v>46008.688000000002</v>
      </c>
      <c r="BG19" s="37">
        <v>45362.796999999999</v>
      </c>
      <c r="BH19" s="37">
        <v>44039.69</v>
      </c>
      <c r="BI19" s="37">
        <v>46066.788999999997</v>
      </c>
      <c r="BJ19" s="37">
        <v>47441.781999999999</v>
      </c>
      <c r="BK19" s="37">
        <v>50159.563000000002</v>
      </c>
      <c r="BL19" s="37">
        <v>48683.021999999997</v>
      </c>
      <c r="BM19" s="37">
        <v>48489.046999999999</v>
      </c>
      <c r="BN19" s="37">
        <v>54855.078000000001</v>
      </c>
      <c r="BO19" s="37">
        <v>57800.561999999998</v>
      </c>
      <c r="BP19" s="37">
        <v>56445.216999999997</v>
      </c>
      <c r="BQ19" s="37">
        <v>59355.381999999998</v>
      </c>
      <c r="BR19" s="37">
        <v>58855.675999999999</v>
      </c>
      <c r="BS19" s="37">
        <v>64657.033000000003</v>
      </c>
      <c r="BT19" s="37">
        <v>54123.396999999997</v>
      </c>
      <c r="BU19" s="37">
        <v>61744.120999999999</v>
      </c>
      <c r="BV19" s="37">
        <v>64230.347000000002</v>
      </c>
      <c r="BW19" s="37">
        <v>67330.991999999998</v>
      </c>
      <c r="BX19" s="37">
        <v>58624.161</v>
      </c>
      <c r="BY19" s="37">
        <v>67179.381999999998</v>
      </c>
      <c r="BZ19" s="37">
        <v>68320.865999999995</v>
      </c>
      <c r="CA19" s="37">
        <v>72759.278000000006</v>
      </c>
      <c r="CB19" s="37">
        <v>73748.528999999995</v>
      </c>
      <c r="CC19" s="37">
        <v>79464.499190000002</v>
      </c>
      <c r="CD19" s="37">
        <v>86924.619149999999</v>
      </c>
      <c r="CE19" s="37">
        <v>69335.620469999994</v>
      </c>
      <c r="CF19" s="37">
        <v>78319.101750000002</v>
      </c>
      <c r="CG19" s="37">
        <v>88944.614130000002</v>
      </c>
      <c r="CH19" s="37">
        <v>97594.017519999994</v>
      </c>
      <c r="CI19" s="37">
        <v>98063.155799999993</v>
      </c>
      <c r="CJ19" s="37">
        <v>94564.738450000004</v>
      </c>
      <c r="CK19" s="37">
        <v>99650.006779999996</v>
      </c>
      <c r="CL19" s="37">
        <v>99025.646720000004</v>
      </c>
      <c r="CM19" s="37">
        <v>108618.26767</v>
      </c>
      <c r="CN19" s="37">
        <v>93737.033209999994</v>
      </c>
      <c r="CO19" s="37">
        <v>105499.00217000001</v>
      </c>
      <c r="CP19" s="37">
        <v>117313.83900000001</v>
      </c>
      <c r="CQ19" s="37">
        <v>121273.29300000001</v>
      </c>
      <c r="CR19" s="37">
        <v>108433.295</v>
      </c>
      <c r="CS19" s="37">
        <v>123022.39479000001</v>
      </c>
      <c r="CT19" s="37">
        <v>125285.62351999999</v>
      </c>
      <c r="CU19" s="37">
        <v>134869.69333000001</v>
      </c>
      <c r="CV19" s="37">
        <v>124918.62415</v>
      </c>
      <c r="CW19" s="37">
        <v>141943.83567</v>
      </c>
      <c r="CX19" s="37">
        <v>151354.60712</v>
      </c>
      <c r="CY19" s="37">
        <v>160803.90278</v>
      </c>
      <c r="CZ19" s="37">
        <v>158465.85269</v>
      </c>
      <c r="DA19" s="37">
        <v>180803.78352</v>
      </c>
      <c r="DB19" s="37">
        <v>187656.19287999999</v>
      </c>
      <c r="DC19" s="37">
        <v>190037.20152</v>
      </c>
      <c r="DD19" s="37">
        <v>180047.19910999999</v>
      </c>
      <c r="DE19" s="37">
        <v>189984.08791999999</v>
      </c>
      <c r="DF19" s="37">
        <v>198683.10751999999</v>
      </c>
      <c r="DG19" s="37">
        <v>198078.72846000001</v>
      </c>
      <c r="DH19" s="37">
        <v>187937.11558000001</v>
      </c>
      <c r="DI19" s="37">
        <v>201144.2893</v>
      </c>
      <c r="DJ19" s="37">
        <v>204766.62443</v>
      </c>
      <c r="DK19" s="37">
        <v>214198.19281000001</v>
      </c>
      <c r="DL19" s="37">
        <v>192028.86348999999</v>
      </c>
      <c r="DM19" s="37">
        <v>206953.03589</v>
      </c>
      <c r="DN19" s="37">
        <v>210524.30859</v>
      </c>
      <c r="DO19" s="37">
        <v>217634.37847</v>
      </c>
      <c r="DP19" s="37">
        <v>197897.16302000001</v>
      </c>
      <c r="DQ19" s="37">
        <v>222201.70250000001</v>
      </c>
      <c r="DR19" s="37">
        <v>206172.59262000001</v>
      </c>
      <c r="DS19" s="37">
        <v>208282.03297999999</v>
      </c>
      <c r="DT19" s="51">
        <v>186013.14970000001</v>
      </c>
      <c r="DU19" s="51">
        <v>217500.91002000001</v>
      </c>
      <c r="DV19" s="51">
        <v>213074.89803000001</v>
      </c>
      <c r="DW19" s="51">
        <v>218956.63506</v>
      </c>
      <c r="DX19" s="51">
        <v>196585.52549</v>
      </c>
      <c r="DY19" s="51">
        <v>229475.19532</v>
      </c>
      <c r="DZ19" s="51">
        <v>217911.95804999999</v>
      </c>
      <c r="EA19" s="51">
        <v>223257.68098999999</v>
      </c>
      <c r="EB19" s="51">
        <v>204556.47380000001</v>
      </c>
      <c r="EC19" s="51">
        <v>221206.37197000001</v>
      </c>
      <c r="ED19" s="51">
        <v>219808.09513</v>
      </c>
      <c r="EE19" s="51">
        <v>225685.59659</v>
      </c>
      <c r="EF19" s="51">
        <v>206442.71356</v>
      </c>
      <c r="EG19" s="51">
        <v>222207.71653999999</v>
      </c>
      <c r="EH19" s="51">
        <v>221711.04139999999</v>
      </c>
      <c r="EI19" s="51">
        <v>233262.7292</v>
      </c>
      <c r="EJ19" s="51">
        <v>215337.47510000001</v>
      </c>
      <c r="EK19" s="51">
        <v>224227.58192999999</v>
      </c>
      <c r="EL19" s="51">
        <v>222788.38381999999</v>
      </c>
      <c r="EM19" s="51">
        <v>229343.32592999999</v>
      </c>
      <c r="EN19" s="51">
        <v>210383.02212000001</v>
      </c>
      <c r="EO19" s="51">
        <v>237340.73355</v>
      </c>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row>
    <row r="20" spans="2:275" ht="28.35" customHeight="1">
      <c r="B20" t="s">
        <v>906</v>
      </c>
      <c r="F20" s="27" t="s">
        <v>134</v>
      </c>
      <c r="G20" s="28"/>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row>
    <row r="21" spans="2:275" ht="20.100000000000001" customHeight="1">
      <c r="B21" s="23" t="s">
        <v>906</v>
      </c>
      <c r="F21" s="36" t="s">
        <v>469</v>
      </c>
      <c r="G21" s="28" t="s">
        <v>116</v>
      </c>
      <c r="H21" s="37">
        <v>28.353000000000002</v>
      </c>
      <c r="I21" s="37">
        <v>31.398</v>
      </c>
      <c r="J21" s="37">
        <v>42.148000000000003</v>
      </c>
      <c r="K21" s="37">
        <v>29.126000000000001</v>
      </c>
      <c r="L21" s="37">
        <v>21.65</v>
      </c>
      <c r="M21" s="37">
        <v>47.103000000000002</v>
      </c>
      <c r="N21" s="37">
        <v>33.048999999999999</v>
      </c>
      <c r="O21" s="37">
        <v>32.048000000000002</v>
      </c>
      <c r="P21" s="37">
        <v>52.658999999999999</v>
      </c>
      <c r="Q21" s="37">
        <v>41.127000000000002</v>
      </c>
      <c r="R21" s="37">
        <v>42.334000000000003</v>
      </c>
      <c r="S21" s="37">
        <v>63.576999999999998</v>
      </c>
      <c r="T21" s="37">
        <v>35.786000000000001</v>
      </c>
      <c r="U21" s="37">
        <v>64.138999999999996</v>
      </c>
      <c r="V21" s="37">
        <v>32.323999999999998</v>
      </c>
      <c r="W21" s="37">
        <v>59.838999999999999</v>
      </c>
      <c r="X21" s="37">
        <v>28.224</v>
      </c>
      <c r="Y21" s="37">
        <v>41.984000000000002</v>
      </c>
      <c r="Z21" s="37">
        <v>27.068999999999999</v>
      </c>
      <c r="AA21" s="37">
        <v>53.573999999999998</v>
      </c>
      <c r="AB21" s="37">
        <v>27.148</v>
      </c>
      <c r="AC21" s="37">
        <v>60.499000000000002</v>
      </c>
      <c r="AD21" s="37">
        <v>30.417000000000002</v>
      </c>
      <c r="AE21" s="37">
        <v>28.645</v>
      </c>
      <c r="AF21" s="37">
        <v>40.409999999999997</v>
      </c>
      <c r="AG21" s="37">
        <v>39.405000000000001</v>
      </c>
      <c r="AH21" s="37">
        <v>43.621000000000002</v>
      </c>
      <c r="AI21" s="37">
        <v>41.593000000000004</v>
      </c>
      <c r="AJ21" s="37">
        <v>45.643999999999998</v>
      </c>
      <c r="AK21" s="37">
        <v>46.948</v>
      </c>
      <c r="AL21" s="37">
        <v>46.018000000000001</v>
      </c>
      <c r="AM21" s="37">
        <v>55.845999999999997</v>
      </c>
      <c r="AN21" s="37">
        <v>59</v>
      </c>
      <c r="AO21" s="37">
        <v>91.756</v>
      </c>
      <c r="AP21" s="37">
        <v>85.414000000000001</v>
      </c>
      <c r="AQ21" s="37">
        <v>114.584</v>
      </c>
      <c r="AR21" s="37">
        <v>85.445999999999998</v>
      </c>
      <c r="AS21" s="37">
        <v>111.809</v>
      </c>
      <c r="AT21" s="37">
        <v>83.465999999999994</v>
      </c>
      <c r="AU21" s="37">
        <v>118.593</v>
      </c>
      <c r="AV21" s="37">
        <v>101.744</v>
      </c>
      <c r="AW21" s="37">
        <v>132.47300000000001</v>
      </c>
      <c r="AX21" s="37">
        <v>92.221999999999994</v>
      </c>
      <c r="AY21" s="37">
        <v>98.68</v>
      </c>
      <c r="AZ21" s="37">
        <v>96.233000000000004</v>
      </c>
      <c r="BA21" s="37">
        <v>145.804</v>
      </c>
      <c r="BB21" s="37">
        <v>105.089</v>
      </c>
      <c r="BC21" s="37">
        <v>92.96</v>
      </c>
      <c r="BD21" s="37">
        <v>76.664000000000001</v>
      </c>
      <c r="BE21" s="37">
        <v>105.58199999999999</v>
      </c>
      <c r="BF21" s="37">
        <v>74.015000000000001</v>
      </c>
      <c r="BG21" s="37">
        <v>104.82299999999999</v>
      </c>
      <c r="BH21" s="37">
        <v>96.498999999999995</v>
      </c>
      <c r="BI21" s="37">
        <v>90.69</v>
      </c>
      <c r="BJ21" s="37">
        <v>75.778999999999996</v>
      </c>
      <c r="BK21" s="37">
        <v>119.664</v>
      </c>
      <c r="BL21" s="37">
        <v>91.106999999999999</v>
      </c>
      <c r="BM21" s="37">
        <v>130.82400000000001</v>
      </c>
      <c r="BN21" s="37">
        <v>101.911</v>
      </c>
      <c r="BO21" s="37">
        <v>81.915999999999997</v>
      </c>
      <c r="BP21" s="37">
        <v>115.631</v>
      </c>
      <c r="BQ21" s="37">
        <v>117.34699999999999</v>
      </c>
      <c r="BR21" s="37">
        <v>111.94799999999999</v>
      </c>
      <c r="BS21" s="37">
        <v>167.18899999999999</v>
      </c>
      <c r="BT21" s="37">
        <v>92.926000000000002</v>
      </c>
      <c r="BU21" s="37">
        <v>130.27500000000001</v>
      </c>
      <c r="BV21" s="37">
        <v>102.315</v>
      </c>
      <c r="BW21" s="37">
        <v>125.66800000000001</v>
      </c>
      <c r="BX21" s="37">
        <v>104.425</v>
      </c>
      <c r="BY21" s="37">
        <v>89.492999999999995</v>
      </c>
      <c r="BZ21" s="37">
        <v>59.716999999999999</v>
      </c>
      <c r="CA21" s="37">
        <v>115.401</v>
      </c>
      <c r="CB21" s="37">
        <v>65.725999999999999</v>
      </c>
      <c r="CC21" s="37">
        <v>66.7</v>
      </c>
      <c r="CD21" s="37">
        <v>108.87</v>
      </c>
      <c r="CE21" s="37">
        <v>93.48</v>
      </c>
      <c r="CF21" s="37">
        <v>61.779000000000003</v>
      </c>
      <c r="CG21" s="37">
        <v>116.827</v>
      </c>
      <c r="CH21" s="37">
        <v>110.29300000000001</v>
      </c>
      <c r="CI21" s="37">
        <v>137.565</v>
      </c>
      <c r="CJ21" s="37">
        <v>91.495000000000005</v>
      </c>
      <c r="CK21" s="37">
        <v>151.185</v>
      </c>
      <c r="CL21" s="37">
        <v>122.581</v>
      </c>
      <c r="CM21" s="37">
        <v>159.41399999999999</v>
      </c>
      <c r="CN21" s="37">
        <v>95.363</v>
      </c>
      <c r="CO21" s="37">
        <v>116.22799999999999</v>
      </c>
      <c r="CP21" s="37">
        <v>72.561000000000007</v>
      </c>
      <c r="CQ21" s="37">
        <v>145.46</v>
      </c>
      <c r="CR21" s="37">
        <v>87.825000000000003</v>
      </c>
      <c r="CS21" s="37">
        <v>131.75679</v>
      </c>
      <c r="CT21" s="37">
        <v>115.27528</v>
      </c>
      <c r="CU21" s="37">
        <v>128.65262999999999</v>
      </c>
      <c r="CV21" s="37">
        <v>80.871319999999997</v>
      </c>
      <c r="CW21" s="37">
        <v>137.20301000000001</v>
      </c>
      <c r="CX21" s="37">
        <v>134.74065999999999</v>
      </c>
      <c r="CY21" s="37">
        <v>153.40905000000001</v>
      </c>
      <c r="CZ21" s="37">
        <v>118.47372</v>
      </c>
      <c r="DA21" s="37">
        <v>170.42929000000001</v>
      </c>
      <c r="DB21" s="37">
        <v>152.54449</v>
      </c>
      <c r="DC21" s="37">
        <v>157.06285</v>
      </c>
      <c r="DD21" s="37">
        <v>117.1529</v>
      </c>
      <c r="DE21" s="37">
        <v>106.92605</v>
      </c>
      <c r="DF21" s="37">
        <v>126.69405999999999</v>
      </c>
      <c r="DG21" s="37">
        <v>123.20014</v>
      </c>
      <c r="DH21" s="37">
        <v>32.75</v>
      </c>
      <c r="DI21" s="37">
        <v>59.3</v>
      </c>
      <c r="DJ21" s="37">
        <v>53.523000000000003</v>
      </c>
      <c r="DK21" s="37">
        <v>43.627000000000002</v>
      </c>
      <c r="DL21" s="37">
        <v>39.656199999999998</v>
      </c>
      <c r="DM21" s="37">
        <v>44.972099999999998</v>
      </c>
      <c r="DN21" s="37">
        <v>28.37452</v>
      </c>
      <c r="DO21" s="37">
        <v>41.764040000000001</v>
      </c>
      <c r="DP21" s="37">
        <v>31.293119999999998</v>
      </c>
      <c r="DQ21" s="37">
        <v>57.556959999999997</v>
      </c>
      <c r="DR21" s="37">
        <v>62.623759999999997</v>
      </c>
      <c r="DS21" s="37">
        <v>91.674850000000006</v>
      </c>
      <c r="DT21" s="51">
        <v>65.899389999999997</v>
      </c>
      <c r="DU21" s="51">
        <v>113.36772999999999</v>
      </c>
      <c r="DV21" s="51">
        <v>125.00596</v>
      </c>
      <c r="DW21" s="51">
        <v>110.0395</v>
      </c>
      <c r="DX21" s="51">
        <v>49.787779999999998</v>
      </c>
      <c r="DY21" s="51">
        <v>89.554820000000007</v>
      </c>
      <c r="DZ21" s="51">
        <v>84.607830000000007</v>
      </c>
      <c r="EA21" s="51">
        <v>93.090770000000006</v>
      </c>
      <c r="EB21" s="51">
        <v>72.951189999999997</v>
      </c>
      <c r="EC21" s="51">
        <v>84.759209999999996</v>
      </c>
      <c r="ED21" s="51">
        <v>74.853399999999993</v>
      </c>
      <c r="EE21" s="51">
        <v>100.21626999999999</v>
      </c>
      <c r="EF21" s="51">
        <v>86.060450000000003</v>
      </c>
      <c r="EG21" s="51">
        <v>61.340330000000002</v>
      </c>
      <c r="EH21" s="51">
        <v>56.194200000000002</v>
      </c>
      <c r="EI21" s="51">
        <v>87.207599999999999</v>
      </c>
      <c r="EJ21" s="51">
        <v>27.252120000000001</v>
      </c>
      <c r="EK21" s="51">
        <v>90.02749</v>
      </c>
      <c r="EL21" s="51">
        <v>117.86565</v>
      </c>
      <c r="EM21" s="51">
        <v>111.78373999999999</v>
      </c>
      <c r="EN21" s="51">
        <v>67.698790000000002</v>
      </c>
      <c r="EO21" s="51">
        <v>81.940979999999996</v>
      </c>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row>
    <row r="22" spans="2:275" ht="20.100000000000001" customHeight="1">
      <c r="B22" s="23" t="s">
        <v>906</v>
      </c>
      <c r="F22" s="36" t="s">
        <v>123</v>
      </c>
      <c r="G22" s="28" t="s">
        <v>116</v>
      </c>
      <c r="H22" s="37">
        <v>24.256</v>
      </c>
      <c r="I22" s="37">
        <v>35.82</v>
      </c>
      <c r="J22" s="37">
        <v>27.928000000000001</v>
      </c>
      <c r="K22" s="37">
        <v>37.972999999999999</v>
      </c>
      <c r="L22" s="37">
        <v>27.672000000000001</v>
      </c>
      <c r="M22" s="37">
        <v>30.622</v>
      </c>
      <c r="N22" s="37">
        <v>42.670999999999999</v>
      </c>
      <c r="O22" s="37">
        <v>46.244</v>
      </c>
      <c r="P22" s="37">
        <v>37.079000000000001</v>
      </c>
      <c r="Q22" s="37">
        <v>54.945</v>
      </c>
      <c r="R22" s="37">
        <v>38.494999999999997</v>
      </c>
      <c r="S22" s="37">
        <v>52.206000000000003</v>
      </c>
      <c r="T22" s="37">
        <v>46.423000000000002</v>
      </c>
      <c r="U22" s="37">
        <v>42.542000000000002</v>
      </c>
      <c r="V22" s="37">
        <v>37.234999999999999</v>
      </c>
      <c r="W22" s="37">
        <v>40.420999999999999</v>
      </c>
      <c r="X22" s="37">
        <v>42.776000000000003</v>
      </c>
      <c r="Y22" s="37">
        <v>50.475999999999999</v>
      </c>
      <c r="Z22" s="37">
        <v>43.454000000000001</v>
      </c>
      <c r="AA22" s="37">
        <v>42.436999999999998</v>
      </c>
      <c r="AB22" s="37">
        <v>55.055999999999997</v>
      </c>
      <c r="AC22" s="37">
        <v>46.689</v>
      </c>
      <c r="AD22" s="37">
        <v>48.478000000000002</v>
      </c>
      <c r="AE22" s="37">
        <v>49.503</v>
      </c>
      <c r="AF22" s="37">
        <v>48.228000000000002</v>
      </c>
      <c r="AG22" s="37">
        <v>46.76</v>
      </c>
      <c r="AH22" s="37">
        <v>43.156999999999996</v>
      </c>
      <c r="AI22" s="37">
        <v>47.938000000000002</v>
      </c>
      <c r="AJ22" s="37">
        <v>41.311</v>
      </c>
      <c r="AK22" s="37">
        <v>44.191000000000003</v>
      </c>
      <c r="AL22" s="37">
        <v>43.859000000000002</v>
      </c>
      <c r="AM22" s="37">
        <v>56.651000000000003</v>
      </c>
      <c r="AN22" s="37">
        <v>33.863</v>
      </c>
      <c r="AO22" s="37">
        <v>42.204999999999998</v>
      </c>
      <c r="AP22" s="37">
        <v>46.585000000000001</v>
      </c>
      <c r="AQ22" s="37">
        <v>47.707999999999998</v>
      </c>
      <c r="AR22" s="37">
        <v>55.69</v>
      </c>
      <c r="AS22" s="37">
        <v>51.320999999999998</v>
      </c>
      <c r="AT22" s="37">
        <v>66.623000000000005</v>
      </c>
      <c r="AU22" s="37">
        <v>81.081000000000003</v>
      </c>
      <c r="AV22" s="37">
        <v>47.521000000000001</v>
      </c>
      <c r="AW22" s="37">
        <v>62.476999999999997</v>
      </c>
      <c r="AX22" s="37">
        <v>46.28</v>
      </c>
      <c r="AY22" s="37">
        <v>62.26</v>
      </c>
      <c r="AZ22" s="37">
        <v>44.273000000000003</v>
      </c>
      <c r="BA22" s="37">
        <v>45.933</v>
      </c>
      <c r="BB22" s="37">
        <v>57.031999999999996</v>
      </c>
      <c r="BC22" s="37">
        <v>59.686999999999998</v>
      </c>
      <c r="BD22" s="37">
        <v>59.067</v>
      </c>
      <c r="BE22" s="37">
        <v>60.552</v>
      </c>
      <c r="BF22" s="37">
        <v>66.819000000000003</v>
      </c>
      <c r="BG22" s="37">
        <v>76.144000000000005</v>
      </c>
      <c r="BH22" s="37">
        <v>68.632000000000005</v>
      </c>
      <c r="BI22" s="37">
        <v>57.619</v>
      </c>
      <c r="BJ22" s="37">
        <v>73.992999999999995</v>
      </c>
      <c r="BK22" s="37">
        <v>67.216999999999999</v>
      </c>
      <c r="BL22" s="37">
        <v>42.527999999999999</v>
      </c>
      <c r="BM22" s="37">
        <v>47.225000000000001</v>
      </c>
      <c r="BN22" s="37">
        <v>73.995999999999995</v>
      </c>
      <c r="BO22" s="37">
        <v>47.137</v>
      </c>
      <c r="BP22" s="37">
        <v>63.045999999999999</v>
      </c>
      <c r="BQ22" s="37">
        <v>58.737000000000002</v>
      </c>
      <c r="BR22" s="37">
        <v>57.491</v>
      </c>
      <c r="BS22" s="37">
        <v>66.167000000000002</v>
      </c>
      <c r="BT22" s="37">
        <v>55.597000000000001</v>
      </c>
      <c r="BU22" s="37">
        <v>65.069999999999993</v>
      </c>
      <c r="BV22" s="37">
        <v>43.048999999999999</v>
      </c>
      <c r="BW22" s="37">
        <v>54.677</v>
      </c>
      <c r="BX22" s="37">
        <v>61.601999999999997</v>
      </c>
      <c r="BY22" s="37">
        <v>55.970999999999997</v>
      </c>
      <c r="BZ22" s="37">
        <v>56.813000000000002</v>
      </c>
      <c r="CA22" s="37">
        <v>47.372</v>
      </c>
      <c r="CB22" s="37">
        <v>32.511000000000003</v>
      </c>
      <c r="CC22" s="37">
        <v>56.307000000000002</v>
      </c>
      <c r="CD22" s="37">
        <v>71.631</v>
      </c>
      <c r="CE22" s="37">
        <v>57.055</v>
      </c>
      <c r="CF22" s="37">
        <v>61.862000000000002</v>
      </c>
      <c r="CG22" s="37">
        <v>70.144000000000005</v>
      </c>
      <c r="CH22" s="37">
        <v>59.863</v>
      </c>
      <c r="CI22" s="37">
        <v>54.585999999999999</v>
      </c>
      <c r="CJ22" s="37">
        <v>36.776000000000003</v>
      </c>
      <c r="CK22" s="37">
        <v>34.590000000000003</v>
      </c>
      <c r="CL22" s="37">
        <v>41.401000000000003</v>
      </c>
      <c r="CM22" s="37">
        <v>49.779000000000003</v>
      </c>
      <c r="CN22" s="37">
        <v>63.972000000000001</v>
      </c>
      <c r="CO22" s="37">
        <v>57.643999999999998</v>
      </c>
      <c r="CP22" s="37">
        <v>69.989000000000004</v>
      </c>
      <c r="CQ22" s="37">
        <v>58.402000000000001</v>
      </c>
      <c r="CR22" s="37">
        <v>41.908999999999999</v>
      </c>
      <c r="CS22" s="37">
        <v>47.121560000000002</v>
      </c>
      <c r="CT22" s="37">
        <v>62.944339999999997</v>
      </c>
      <c r="CU22" s="37">
        <v>48.551519999999996</v>
      </c>
      <c r="CV22" s="37">
        <v>52.579459999999997</v>
      </c>
      <c r="CW22" s="37">
        <v>56.799700000000001</v>
      </c>
      <c r="CX22" s="37">
        <v>53.099910000000001</v>
      </c>
      <c r="CY22" s="37">
        <v>53.733139999999999</v>
      </c>
      <c r="CZ22" s="37">
        <v>56.266159999999999</v>
      </c>
      <c r="DA22" s="37">
        <v>50.517829999999996</v>
      </c>
      <c r="DB22" s="37">
        <v>63.198039999999999</v>
      </c>
      <c r="DC22" s="37">
        <v>60.953099999999999</v>
      </c>
      <c r="DD22" s="37">
        <v>54.606340000000003</v>
      </c>
      <c r="DE22" s="37">
        <v>63.436480000000003</v>
      </c>
      <c r="DF22" s="37">
        <v>59.062640000000002</v>
      </c>
      <c r="DG22" s="37">
        <v>54.2746</v>
      </c>
      <c r="DH22" s="37">
        <v>59.370660000000001</v>
      </c>
      <c r="DI22" s="37">
        <v>68.312529999999995</v>
      </c>
      <c r="DJ22" s="37">
        <v>60.269939999999998</v>
      </c>
      <c r="DK22" s="37">
        <v>54.011209999999998</v>
      </c>
      <c r="DL22" s="37">
        <v>73.056240000000003</v>
      </c>
      <c r="DM22" s="37">
        <v>55.50094</v>
      </c>
      <c r="DN22" s="37">
        <v>47.278829999999999</v>
      </c>
      <c r="DO22" s="37">
        <v>42.93956</v>
      </c>
      <c r="DP22" s="37">
        <v>39.901670000000003</v>
      </c>
      <c r="DQ22" s="37">
        <v>39.444980000000001</v>
      </c>
      <c r="DR22" s="37">
        <v>48.958190000000002</v>
      </c>
      <c r="DS22" s="37">
        <v>63.837829999999997</v>
      </c>
      <c r="DT22" s="51">
        <v>42.831270000000004</v>
      </c>
      <c r="DU22" s="51">
        <v>28.810359999999999</v>
      </c>
      <c r="DV22" s="51">
        <v>13.12204</v>
      </c>
      <c r="DW22" s="51">
        <v>32.659439999999996</v>
      </c>
      <c r="DX22" s="51">
        <v>33.610379999999999</v>
      </c>
      <c r="DY22" s="51">
        <v>26.720130000000001</v>
      </c>
      <c r="DZ22" s="51">
        <v>46.64452</v>
      </c>
      <c r="EA22" s="51">
        <v>31.51708</v>
      </c>
      <c r="EB22" s="51">
        <v>25.81784</v>
      </c>
      <c r="EC22" s="51">
        <v>31.62528</v>
      </c>
      <c r="ED22" s="51">
        <v>33.543939999999999</v>
      </c>
      <c r="EE22" s="51">
        <v>28.302140000000001</v>
      </c>
      <c r="EF22" s="51">
        <v>22.8809</v>
      </c>
      <c r="EG22" s="51">
        <v>36.809660000000001</v>
      </c>
      <c r="EH22" s="51">
        <v>56.75224</v>
      </c>
      <c r="EI22" s="51">
        <v>21.55742</v>
      </c>
      <c r="EJ22" s="51">
        <v>31.948219999999999</v>
      </c>
      <c r="EK22" s="51">
        <v>30.977879999999999</v>
      </c>
      <c r="EL22" s="51">
        <v>31.106400000000001</v>
      </c>
      <c r="EM22" s="51">
        <v>34.860509999999998</v>
      </c>
      <c r="EN22" s="51">
        <v>36.260129999999997</v>
      </c>
      <c r="EO22" s="51">
        <v>50.937629999999999</v>
      </c>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row>
    <row r="23" spans="2:275" ht="20.100000000000001" customHeight="1">
      <c r="B23" s="23" t="s">
        <v>906</v>
      </c>
      <c r="F23" s="36" t="s">
        <v>135</v>
      </c>
      <c r="G23" s="28" t="s">
        <v>116</v>
      </c>
      <c r="H23" s="37">
        <v>53</v>
      </c>
      <c r="I23" s="37">
        <v>42.363</v>
      </c>
      <c r="J23" s="37">
        <v>41.003999999999998</v>
      </c>
      <c r="K23" s="37">
        <v>55.051000000000002</v>
      </c>
      <c r="L23" s="37">
        <v>27.245000000000001</v>
      </c>
      <c r="M23" s="37">
        <v>41.945999999999998</v>
      </c>
      <c r="N23" s="37">
        <v>73.135000000000005</v>
      </c>
      <c r="O23" s="37">
        <v>46.177999999999997</v>
      </c>
      <c r="P23" s="37">
        <v>42.463999999999999</v>
      </c>
      <c r="Q23" s="37">
        <v>59.411000000000001</v>
      </c>
      <c r="R23" s="37">
        <v>57.005000000000003</v>
      </c>
      <c r="S23" s="37">
        <v>74.554000000000002</v>
      </c>
      <c r="T23" s="37">
        <v>53.508000000000003</v>
      </c>
      <c r="U23" s="37">
        <v>43.889000000000003</v>
      </c>
      <c r="V23" s="37">
        <v>56.564999999999998</v>
      </c>
      <c r="W23" s="37">
        <v>50.412999999999997</v>
      </c>
      <c r="X23" s="37">
        <v>49.703000000000003</v>
      </c>
      <c r="Y23" s="37">
        <v>39.002000000000002</v>
      </c>
      <c r="Z23" s="37">
        <v>58.000999999999998</v>
      </c>
      <c r="AA23" s="37">
        <v>32.46</v>
      </c>
      <c r="AB23" s="37">
        <v>49.683999999999997</v>
      </c>
      <c r="AC23" s="37">
        <v>28.097999999999999</v>
      </c>
      <c r="AD23" s="37">
        <v>42.189</v>
      </c>
      <c r="AE23" s="37">
        <v>47.198</v>
      </c>
      <c r="AF23" s="37">
        <v>34.71</v>
      </c>
      <c r="AG23" s="37">
        <v>44.506</v>
      </c>
      <c r="AH23" s="37">
        <v>38.509</v>
      </c>
      <c r="AI23" s="37">
        <v>50.5</v>
      </c>
      <c r="AJ23" s="37">
        <v>28.507999999999999</v>
      </c>
      <c r="AK23" s="37">
        <v>46.002000000000002</v>
      </c>
      <c r="AL23" s="37">
        <v>53.002000000000002</v>
      </c>
      <c r="AM23" s="37">
        <v>44</v>
      </c>
      <c r="AN23" s="37">
        <v>35.5</v>
      </c>
      <c r="AO23" s="37">
        <v>34.005000000000003</v>
      </c>
      <c r="AP23" s="37">
        <v>34.243000000000002</v>
      </c>
      <c r="AQ23" s="37">
        <v>33.417999999999999</v>
      </c>
      <c r="AR23" s="37">
        <v>31.280999999999999</v>
      </c>
      <c r="AS23" s="37">
        <v>41.228999999999999</v>
      </c>
      <c r="AT23" s="37">
        <v>32.107999999999997</v>
      </c>
      <c r="AU23" s="37">
        <v>35.488999999999997</v>
      </c>
      <c r="AV23" s="37">
        <v>34.220999999999997</v>
      </c>
      <c r="AW23" s="37">
        <v>32.933999999999997</v>
      </c>
      <c r="AX23" s="37">
        <v>9.1110000000000007</v>
      </c>
      <c r="AY23" s="37">
        <v>32.963999999999999</v>
      </c>
      <c r="AZ23" s="37">
        <v>36.985999999999997</v>
      </c>
      <c r="BA23" s="37">
        <v>39.6</v>
      </c>
      <c r="BB23" s="37">
        <v>31.687999999999999</v>
      </c>
      <c r="BC23" s="37">
        <v>40.027999999999999</v>
      </c>
      <c r="BD23" s="37">
        <v>52.1</v>
      </c>
      <c r="BE23" s="37">
        <v>28.782</v>
      </c>
      <c r="BF23" s="37">
        <v>34.4</v>
      </c>
      <c r="BG23" s="37">
        <v>36.479999999999997</v>
      </c>
      <c r="BH23" s="37">
        <v>34.6</v>
      </c>
      <c r="BI23" s="37">
        <v>44.695999999999998</v>
      </c>
      <c r="BJ23" s="37">
        <v>26.6</v>
      </c>
      <c r="BK23" s="37">
        <v>28</v>
      </c>
      <c r="BL23" s="37">
        <v>31.585000000000001</v>
      </c>
      <c r="BM23" s="37">
        <v>27</v>
      </c>
      <c r="BN23" s="37">
        <v>40.738</v>
      </c>
      <c r="BO23" s="37">
        <v>51.3</v>
      </c>
      <c r="BP23" s="37">
        <v>36.084000000000003</v>
      </c>
      <c r="BQ23" s="37">
        <v>35.86</v>
      </c>
      <c r="BR23" s="37">
        <v>37.610999999999997</v>
      </c>
      <c r="BS23" s="37">
        <v>55</v>
      </c>
      <c r="BT23" s="37">
        <v>28</v>
      </c>
      <c r="BU23" s="37">
        <v>19.501999999999999</v>
      </c>
      <c r="BV23" s="37">
        <v>36.563000000000002</v>
      </c>
      <c r="BW23" s="37">
        <v>36.090000000000003</v>
      </c>
      <c r="BX23" s="37">
        <v>21</v>
      </c>
      <c r="BY23" s="37">
        <v>17.995000000000001</v>
      </c>
      <c r="BZ23" s="37">
        <v>45.7</v>
      </c>
      <c r="CA23" s="37">
        <v>44.496000000000002</v>
      </c>
      <c r="CB23" s="37">
        <v>27.2</v>
      </c>
      <c r="CC23" s="37">
        <v>51.253999999999998</v>
      </c>
      <c r="CD23" s="37">
        <v>26</v>
      </c>
      <c r="CE23" s="37">
        <v>44.7</v>
      </c>
      <c r="CF23" s="37">
        <v>29.414999999999999</v>
      </c>
      <c r="CG23" s="37">
        <v>47</v>
      </c>
      <c r="CH23" s="37">
        <v>25</v>
      </c>
      <c r="CI23" s="37">
        <v>42.036999999999999</v>
      </c>
      <c r="CJ23" s="37">
        <v>34</v>
      </c>
      <c r="CK23" s="37">
        <v>49.662999999999997</v>
      </c>
      <c r="CL23" s="37">
        <v>23.952000000000002</v>
      </c>
      <c r="CM23" s="37">
        <v>37</v>
      </c>
      <c r="CN23" s="37">
        <v>20</v>
      </c>
      <c r="CO23" s="37">
        <v>12</v>
      </c>
      <c r="CP23" s="37">
        <v>38.950000000000003</v>
      </c>
      <c r="CQ23" s="37">
        <v>28.5</v>
      </c>
      <c r="CR23" s="37">
        <v>45.88</v>
      </c>
      <c r="CS23" s="37">
        <v>45.5</v>
      </c>
      <c r="CT23" s="37">
        <v>22</v>
      </c>
      <c r="CU23" s="37">
        <v>45</v>
      </c>
      <c r="CV23" s="37">
        <v>24.753</v>
      </c>
      <c r="CW23" s="37">
        <v>41</v>
      </c>
      <c r="CX23" s="37">
        <v>28.05</v>
      </c>
      <c r="CY23" s="37">
        <v>45</v>
      </c>
      <c r="CZ23" s="37">
        <v>33</v>
      </c>
      <c r="DA23" s="37">
        <v>37</v>
      </c>
      <c r="DB23" s="37">
        <v>0</v>
      </c>
      <c r="DC23" s="37">
        <v>38.63411</v>
      </c>
      <c r="DD23" s="37">
        <v>22.167660000000001</v>
      </c>
      <c r="DE23" s="37">
        <v>47.956609999999998</v>
      </c>
      <c r="DF23" s="37">
        <v>48.931089999999998</v>
      </c>
      <c r="DG23" s="37">
        <v>45.873049999999999</v>
      </c>
      <c r="DH23" s="37">
        <v>29.93186</v>
      </c>
      <c r="DI23" s="37">
        <v>40.864609999999999</v>
      </c>
      <c r="DJ23" s="37">
        <v>41.469160000000002</v>
      </c>
      <c r="DK23" s="37">
        <v>40.550449999999998</v>
      </c>
      <c r="DL23" s="37">
        <v>36.459850000000003</v>
      </c>
      <c r="DM23" s="37">
        <v>26.732690000000002</v>
      </c>
      <c r="DN23" s="37">
        <v>39.086280000000002</v>
      </c>
      <c r="DO23" s="37">
        <v>24.582059999999998</v>
      </c>
      <c r="DP23" s="37">
        <v>29.5</v>
      </c>
      <c r="DQ23" s="37">
        <v>17.22993</v>
      </c>
      <c r="DR23" s="37">
        <v>29.692219999999999</v>
      </c>
      <c r="DS23" s="37">
        <v>33</v>
      </c>
      <c r="DT23" s="51">
        <v>20.19163</v>
      </c>
      <c r="DU23" s="51">
        <v>39.7423</v>
      </c>
      <c r="DV23" s="51">
        <v>38.975459999999998</v>
      </c>
      <c r="DW23" s="51">
        <v>20</v>
      </c>
      <c r="DX23" s="51">
        <v>47.4</v>
      </c>
      <c r="DY23" s="51">
        <v>34.380159999999997</v>
      </c>
      <c r="DZ23" s="51">
        <v>47.526240000000001</v>
      </c>
      <c r="EA23" s="51">
        <v>29.084320000000002</v>
      </c>
      <c r="EB23" s="51">
        <v>57.249760000000002</v>
      </c>
      <c r="EC23" s="51">
        <v>34.709989999999998</v>
      </c>
      <c r="ED23" s="51">
        <v>46.788939999999997</v>
      </c>
      <c r="EE23" s="51">
        <v>43.814450000000001</v>
      </c>
      <c r="EF23" s="51">
        <v>30.831910000000001</v>
      </c>
      <c r="EG23" s="51">
        <v>35.907029999999999</v>
      </c>
      <c r="EH23" s="51">
        <v>39.096780000000003</v>
      </c>
      <c r="EI23" s="51">
        <v>42.173160000000003</v>
      </c>
      <c r="EJ23" s="51">
        <v>18</v>
      </c>
      <c r="EK23" s="51">
        <v>20</v>
      </c>
      <c r="EL23" s="51">
        <v>40</v>
      </c>
      <c r="EM23" s="51">
        <v>42</v>
      </c>
      <c r="EN23" s="51">
        <v>20</v>
      </c>
      <c r="EO23" s="51">
        <v>47.6</v>
      </c>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row>
    <row r="24" spans="2:275" ht="20.100000000000001" customHeight="1">
      <c r="B24" s="23" t="s">
        <v>906</v>
      </c>
      <c r="F24" s="36" t="s">
        <v>470</v>
      </c>
      <c r="G24" s="28" t="s">
        <v>116</v>
      </c>
      <c r="H24" s="37">
        <v>97.302038556360003</v>
      </c>
      <c r="I24" s="37">
        <v>96.960552880829994</v>
      </c>
      <c r="J24" s="37">
        <v>92.156606683320007</v>
      </c>
      <c r="K24" s="37">
        <v>111.9093026697</v>
      </c>
      <c r="L24" s="37">
        <v>70.1763941464</v>
      </c>
      <c r="M24" s="37">
        <v>105.45742747173</v>
      </c>
      <c r="N24" s="37">
        <v>135.31325056793</v>
      </c>
      <c r="O24" s="37">
        <v>114.22107304786</v>
      </c>
      <c r="P24" s="37">
        <v>113.96844582412</v>
      </c>
      <c r="Q24" s="37">
        <v>140.92093523497999</v>
      </c>
      <c r="R24" s="37">
        <v>120.81327852822</v>
      </c>
      <c r="S24" s="37">
        <v>165.89857628829</v>
      </c>
      <c r="T24" s="37">
        <v>123.8825312431</v>
      </c>
      <c r="U24" s="37">
        <v>126.69019753121999</v>
      </c>
      <c r="V24" s="37">
        <v>116.42263825844999</v>
      </c>
      <c r="W24" s="37">
        <v>128.57814286451</v>
      </c>
      <c r="X24" s="37">
        <v>115.67627694487</v>
      </c>
      <c r="Y24" s="37">
        <v>121.94687511228</v>
      </c>
      <c r="Z24" s="37">
        <v>117.82660276638001</v>
      </c>
      <c r="AA24" s="37">
        <v>109.40927667843999</v>
      </c>
      <c r="AB24" s="37">
        <v>124.89761368372</v>
      </c>
      <c r="AC24" s="37">
        <v>114.40648741497</v>
      </c>
      <c r="AD24" s="37">
        <v>114.51867804805001</v>
      </c>
      <c r="AE24" s="37">
        <v>124.7858730255</v>
      </c>
      <c r="AF24" s="37">
        <v>113.2440052955</v>
      </c>
      <c r="AG24" s="37">
        <v>124.72176769735999</v>
      </c>
      <c r="AH24" s="37">
        <v>122.43030359445</v>
      </c>
      <c r="AI24" s="37">
        <v>127.14806048622</v>
      </c>
      <c r="AJ24" s="37">
        <v>103.20735862956001</v>
      </c>
      <c r="AK24" s="37">
        <v>130.22985101596001</v>
      </c>
      <c r="AL24" s="37">
        <v>129.05771000536001</v>
      </c>
      <c r="AM24" s="37">
        <v>154.74815040854</v>
      </c>
      <c r="AN24" s="37">
        <v>121.80605928</v>
      </c>
      <c r="AO24" s="37">
        <v>153.66288852540001</v>
      </c>
      <c r="AP24" s="37">
        <v>148.981388115155</v>
      </c>
      <c r="AQ24" s="37">
        <v>153.89857232597399</v>
      </c>
      <c r="AR24" s="37">
        <v>150.83316636641399</v>
      </c>
      <c r="AS24" s="37">
        <v>166.40627371341299</v>
      </c>
      <c r="AT24" s="37">
        <v>164.086513122978</v>
      </c>
      <c r="AU24" s="37">
        <v>214.97265315717999</v>
      </c>
      <c r="AV24" s="37">
        <v>154.82818926045999</v>
      </c>
      <c r="AW24" s="37">
        <v>192.65271194312501</v>
      </c>
      <c r="AX24" s="37">
        <v>127.033109710918</v>
      </c>
      <c r="AY24" s="37">
        <v>181.84365173550401</v>
      </c>
      <c r="AZ24" s="37">
        <v>153.23883550178101</v>
      </c>
      <c r="BA24" s="37">
        <v>210.14142948849999</v>
      </c>
      <c r="BB24" s="37">
        <v>172.14736556672099</v>
      </c>
      <c r="BC24" s="37">
        <v>181.03132345662399</v>
      </c>
      <c r="BD24" s="37">
        <v>188.09317961113999</v>
      </c>
      <c r="BE24" s="37">
        <v>189.37247943394601</v>
      </c>
      <c r="BF24" s="37">
        <v>168.822374929125</v>
      </c>
      <c r="BG24" s="37">
        <v>205.06199992729501</v>
      </c>
      <c r="BH24" s="37">
        <v>184.49143140267299</v>
      </c>
      <c r="BI24" s="37">
        <v>177.06724768015599</v>
      </c>
      <c r="BJ24" s="37">
        <v>169.73585362598499</v>
      </c>
      <c r="BK24" s="37">
        <v>191.98214549667199</v>
      </c>
      <c r="BL24" s="37">
        <v>146.08662910572801</v>
      </c>
      <c r="BM24" s="37">
        <v>180.240522785184</v>
      </c>
      <c r="BN24" s="37">
        <v>198.04355992572201</v>
      </c>
      <c r="BO24" s="37">
        <v>191.00399998276001</v>
      </c>
      <c r="BP24" s="37">
        <v>199.50225625066801</v>
      </c>
      <c r="BQ24" s="37">
        <v>193.67813255982</v>
      </c>
      <c r="BR24" s="37">
        <v>178.86390732770599</v>
      </c>
      <c r="BS24" s="37">
        <v>243.158230070017</v>
      </c>
      <c r="BT24" s="37">
        <v>154.30464051689401</v>
      </c>
      <c r="BU24" s="37">
        <v>179.52513149999999</v>
      </c>
      <c r="BV24" s="37">
        <v>155.24739362956501</v>
      </c>
      <c r="BW24" s="37">
        <v>180.11335431184</v>
      </c>
      <c r="BX24" s="37">
        <v>156.95866931582501</v>
      </c>
      <c r="BY24" s="37">
        <v>142.45545111663199</v>
      </c>
      <c r="BZ24" s="37">
        <v>151.72159663173301</v>
      </c>
      <c r="CA24" s="37">
        <v>169.25992107684701</v>
      </c>
      <c r="CB24" s="37">
        <v>109.150138980162</v>
      </c>
      <c r="CC24" s="37">
        <v>157.48106123380001</v>
      </c>
      <c r="CD24" s="37">
        <v>173.61072626894</v>
      </c>
      <c r="CE24" s="37">
        <v>163.43625743600001</v>
      </c>
      <c r="CF24" s="37">
        <v>125.878272806346</v>
      </c>
      <c r="CG24" s="37">
        <v>181.59458994988299</v>
      </c>
      <c r="CH24" s="37">
        <v>154.15246815595401</v>
      </c>
      <c r="CI24" s="37">
        <v>184.498902110724</v>
      </c>
      <c r="CJ24" s="37">
        <v>134.094488179357</v>
      </c>
      <c r="CK24" s="37">
        <v>184.78841350247899</v>
      </c>
      <c r="CL24" s="37">
        <v>149.628243876038</v>
      </c>
      <c r="CM24" s="37">
        <v>191.999667780295</v>
      </c>
      <c r="CN24" s="37">
        <v>158.16639433779801</v>
      </c>
      <c r="CO24" s="37">
        <v>176.67142965717099</v>
      </c>
      <c r="CP24" s="37">
        <v>167.70798928338701</v>
      </c>
      <c r="CQ24" s="37">
        <v>193.02571583704301</v>
      </c>
      <c r="CR24" s="37">
        <v>155.06460053828499</v>
      </c>
      <c r="CS24" s="37">
        <v>187.34502851249999</v>
      </c>
      <c r="CT24" s="37">
        <v>164.63053410041101</v>
      </c>
      <c r="CU24" s="37">
        <v>180.934378235069</v>
      </c>
      <c r="CV24" s="37">
        <v>137.288936721716</v>
      </c>
      <c r="CW24" s="37">
        <v>195.38896882469899</v>
      </c>
      <c r="CX24" s="37">
        <v>180.61079005137501</v>
      </c>
      <c r="CY24" s="37">
        <v>213.52958667025601</v>
      </c>
      <c r="CZ24" s="37">
        <v>176.02519975546201</v>
      </c>
      <c r="DA24" s="37">
        <v>191.71492239573399</v>
      </c>
      <c r="DB24" s="37">
        <v>169.29812399224801</v>
      </c>
      <c r="DC24" s="37">
        <v>219.67411458154601</v>
      </c>
      <c r="DD24" s="37">
        <v>168.43334919311599</v>
      </c>
      <c r="DE24" s="37">
        <v>196.74631583938299</v>
      </c>
      <c r="DF24" s="37">
        <v>216.52094948955201</v>
      </c>
      <c r="DG24" s="37">
        <v>199.93667163555301</v>
      </c>
      <c r="DH24" s="37">
        <v>123.11947170000001</v>
      </c>
      <c r="DI24" s="37">
        <v>173.12781695000001</v>
      </c>
      <c r="DJ24" s="37">
        <v>153.6707542</v>
      </c>
      <c r="DK24" s="37">
        <v>143.736379385661</v>
      </c>
      <c r="DL24" s="37">
        <v>153.71621438403801</v>
      </c>
      <c r="DM24" s="37">
        <v>128.37203212635899</v>
      </c>
      <c r="DN24" s="37">
        <v>124.536571900388</v>
      </c>
      <c r="DO24" s="37">
        <v>113.00927649093801</v>
      </c>
      <c r="DP24" s="37">
        <v>110.328240961557</v>
      </c>
      <c r="DQ24" s="37">
        <v>107.35806764001001</v>
      </c>
      <c r="DR24" s="37">
        <v>132.401129790141</v>
      </c>
      <c r="DS24" s="37">
        <v>177.590292337878</v>
      </c>
      <c r="DT24" s="51">
        <v>114.890821789028</v>
      </c>
      <c r="DU24" s="51">
        <v>150.44307505968999</v>
      </c>
      <c r="DV24" s="51">
        <v>142.12251786761101</v>
      </c>
      <c r="DW24" s="51">
        <v>142.160185290562</v>
      </c>
      <c r="DX24" s="51">
        <v>114.26786454229899</v>
      </c>
      <c r="DY24" s="51">
        <v>119.615020913628</v>
      </c>
      <c r="DZ24" s="51">
        <v>142.847645643568</v>
      </c>
      <c r="EA24" s="51">
        <v>139.07919526658301</v>
      </c>
      <c r="EB24" s="51">
        <v>141.718948447732</v>
      </c>
      <c r="EC24" s="51">
        <v>128.46389155405899</v>
      </c>
      <c r="ED24" s="51">
        <v>124.73915462396501</v>
      </c>
      <c r="EE24" s="51">
        <v>137.78923330903501</v>
      </c>
      <c r="EF24" s="51">
        <v>130.01773607766</v>
      </c>
      <c r="EG24" s="51">
        <v>109.87061627366199</v>
      </c>
      <c r="EH24" s="51">
        <v>134.40234108825101</v>
      </c>
      <c r="EI24" s="51">
        <v>119.578716125206</v>
      </c>
      <c r="EJ24" s="51">
        <v>72.674280008806704</v>
      </c>
      <c r="EK24" s="51">
        <v>108.038601517591</v>
      </c>
      <c r="EL24" s="51">
        <v>130.65728960315499</v>
      </c>
      <c r="EM24" s="51">
        <v>161.691207594926</v>
      </c>
      <c r="EN24" s="51">
        <v>109.717299832725</v>
      </c>
      <c r="EO24" s="51">
        <v>92.616570582440502</v>
      </c>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row>
    <row r="25" spans="2:275" ht="20.100000000000001" customHeight="1">
      <c r="B25" t="s">
        <v>906</v>
      </c>
      <c r="F25" s="27" t="s">
        <v>822</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row>
    <row r="26" spans="2:275" ht="20.100000000000001" customHeight="1">
      <c r="B26" s="23" t="s">
        <v>906</v>
      </c>
      <c r="F26" s="36" t="s">
        <v>823</v>
      </c>
      <c r="G26" s="28" t="s">
        <v>116</v>
      </c>
      <c r="H26" s="37" t="s">
        <v>904</v>
      </c>
      <c r="I26" s="37" t="s">
        <v>904</v>
      </c>
      <c r="J26" s="37" t="s">
        <v>904</v>
      </c>
      <c r="K26" s="37" t="s">
        <v>904</v>
      </c>
      <c r="L26" s="37" t="s">
        <v>904</v>
      </c>
      <c r="M26" s="37" t="s">
        <v>904</v>
      </c>
      <c r="N26" s="37" t="s">
        <v>904</v>
      </c>
      <c r="O26" s="37" t="s">
        <v>904</v>
      </c>
      <c r="P26" s="37" t="s">
        <v>904</v>
      </c>
      <c r="Q26" s="37" t="s">
        <v>904</v>
      </c>
      <c r="R26" s="37" t="s">
        <v>904</v>
      </c>
      <c r="S26" s="37" t="s">
        <v>904</v>
      </c>
      <c r="T26" s="37" t="s">
        <v>904</v>
      </c>
      <c r="U26" s="37" t="s">
        <v>904</v>
      </c>
      <c r="V26" s="37" t="s">
        <v>904</v>
      </c>
      <c r="W26" s="37" t="s">
        <v>904</v>
      </c>
      <c r="X26" s="37" t="s">
        <v>904</v>
      </c>
      <c r="Y26" s="37" t="s">
        <v>904</v>
      </c>
      <c r="Z26" s="37" t="s">
        <v>904</v>
      </c>
      <c r="AA26" s="37" t="s">
        <v>904</v>
      </c>
      <c r="AB26" s="37" t="s">
        <v>904</v>
      </c>
      <c r="AC26" s="37" t="s">
        <v>904</v>
      </c>
      <c r="AD26" s="37" t="s">
        <v>904</v>
      </c>
      <c r="AE26" s="37" t="s">
        <v>904</v>
      </c>
      <c r="AF26" s="37" t="s">
        <v>904</v>
      </c>
      <c r="AG26" s="37" t="s">
        <v>904</v>
      </c>
      <c r="AH26" s="37" t="s">
        <v>904</v>
      </c>
      <c r="AI26" s="37" t="s">
        <v>904</v>
      </c>
      <c r="AJ26" s="37" t="s">
        <v>904</v>
      </c>
      <c r="AK26" s="37" t="s">
        <v>904</v>
      </c>
      <c r="AL26" s="37" t="s">
        <v>904</v>
      </c>
      <c r="AM26" s="37" t="s">
        <v>904</v>
      </c>
      <c r="AN26" s="37" t="s">
        <v>904</v>
      </c>
      <c r="AO26" s="37" t="s">
        <v>904</v>
      </c>
      <c r="AP26" s="37" t="s">
        <v>904</v>
      </c>
      <c r="AQ26" s="37" t="s">
        <v>904</v>
      </c>
      <c r="AR26" s="37" t="s">
        <v>904</v>
      </c>
      <c r="AS26" s="37" t="s">
        <v>904</v>
      </c>
      <c r="AT26" s="37" t="s">
        <v>904</v>
      </c>
      <c r="AU26" s="37" t="s">
        <v>904</v>
      </c>
      <c r="AV26" s="37" t="s">
        <v>904</v>
      </c>
      <c r="AW26" s="37" t="s">
        <v>904</v>
      </c>
      <c r="AX26" s="37" t="s">
        <v>904</v>
      </c>
      <c r="AY26" s="37" t="s">
        <v>904</v>
      </c>
      <c r="AZ26" s="37" t="s">
        <v>904</v>
      </c>
      <c r="BA26" s="37" t="s">
        <v>904</v>
      </c>
      <c r="BB26" s="37" t="s">
        <v>904</v>
      </c>
      <c r="BC26" s="37" t="s">
        <v>904</v>
      </c>
      <c r="BD26" s="37" t="s">
        <v>904</v>
      </c>
      <c r="BE26" s="37" t="s">
        <v>904</v>
      </c>
      <c r="BF26" s="37" t="s">
        <v>904</v>
      </c>
      <c r="BG26" s="37" t="s">
        <v>904</v>
      </c>
      <c r="BH26" s="37" t="s">
        <v>904</v>
      </c>
      <c r="BI26" s="37" t="s">
        <v>904</v>
      </c>
      <c r="BJ26" s="37" t="s">
        <v>904</v>
      </c>
      <c r="BK26" s="37" t="s">
        <v>904</v>
      </c>
      <c r="BL26" s="37" t="s">
        <v>904</v>
      </c>
      <c r="BM26" s="37" t="s">
        <v>904</v>
      </c>
      <c r="BN26" s="37" t="s">
        <v>904</v>
      </c>
      <c r="BO26" s="37" t="s">
        <v>904</v>
      </c>
      <c r="BP26" s="37" t="s">
        <v>904</v>
      </c>
      <c r="BQ26" s="37" t="s">
        <v>904</v>
      </c>
      <c r="BR26" s="37" t="s">
        <v>904</v>
      </c>
      <c r="BS26" s="37" t="s">
        <v>904</v>
      </c>
      <c r="BT26" s="37" t="s">
        <v>904</v>
      </c>
      <c r="BU26" s="37" t="s">
        <v>904</v>
      </c>
      <c r="BV26" s="37" t="s">
        <v>904</v>
      </c>
      <c r="BW26" s="37" t="s">
        <v>904</v>
      </c>
      <c r="BX26" s="37" t="s">
        <v>904</v>
      </c>
      <c r="BY26" s="37" t="s">
        <v>904</v>
      </c>
      <c r="BZ26" s="37" t="s">
        <v>904</v>
      </c>
      <c r="CA26" s="37" t="s">
        <v>904</v>
      </c>
      <c r="CB26" s="37" t="s">
        <v>904</v>
      </c>
      <c r="CC26" s="37" t="s">
        <v>904</v>
      </c>
      <c r="CD26" s="37" t="s">
        <v>904</v>
      </c>
      <c r="CE26" s="37" t="s">
        <v>904</v>
      </c>
      <c r="CF26" s="37" t="s">
        <v>904</v>
      </c>
      <c r="CG26" s="37" t="s">
        <v>904</v>
      </c>
      <c r="CH26" s="37" t="s">
        <v>904</v>
      </c>
      <c r="CI26" s="37" t="s">
        <v>904</v>
      </c>
      <c r="CJ26" s="37">
        <v>77.483000000000004</v>
      </c>
      <c r="CK26" s="37">
        <v>94.692999999999998</v>
      </c>
      <c r="CL26" s="37">
        <v>101.34699999999999</v>
      </c>
      <c r="CM26" s="37">
        <v>53.341999999999999</v>
      </c>
      <c r="CN26" s="37">
        <v>101.30500000000001</v>
      </c>
      <c r="CO26" s="37">
        <v>96.423699999999997</v>
      </c>
      <c r="CP26" s="37">
        <v>108.71615</v>
      </c>
      <c r="CQ26" s="37">
        <v>95.090999999999994</v>
      </c>
      <c r="CR26" s="37">
        <v>143.05491000000001</v>
      </c>
      <c r="CS26" s="37">
        <v>114.25875000000001</v>
      </c>
      <c r="CT26" s="37">
        <v>124.63388999999999</v>
      </c>
      <c r="CU26" s="37">
        <v>118.95099999999999</v>
      </c>
      <c r="CV26" s="37">
        <v>87.549000000000007</v>
      </c>
      <c r="CW26" s="37">
        <v>154.745</v>
      </c>
      <c r="CX26" s="37">
        <v>69.808999999999997</v>
      </c>
      <c r="CY26" s="37">
        <v>93.016000000000005</v>
      </c>
      <c r="CZ26" s="37">
        <v>68.242000000000004</v>
      </c>
      <c r="DA26" s="37">
        <v>110.998</v>
      </c>
      <c r="DB26" s="37">
        <v>98.152000000000001</v>
      </c>
      <c r="DC26" s="37">
        <v>167.154</v>
      </c>
      <c r="DD26" s="37">
        <v>117.108</v>
      </c>
      <c r="DE26" s="37">
        <v>106.66</v>
      </c>
      <c r="DF26" s="37">
        <v>169.30600000000001</v>
      </c>
      <c r="DG26" s="37">
        <v>46.44</v>
      </c>
      <c r="DH26" s="37">
        <v>112.768</v>
      </c>
      <c r="DI26" s="37">
        <v>137.303</v>
      </c>
      <c r="DJ26" s="37">
        <v>122.422</v>
      </c>
      <c r="DK26" s="37">
        <v>149.68799999999999</v>
      </c>
      <c r="DL26" s="37">
        <v>197.61623</v>
      </c>
      <c r="DM26" s="37">
        <v>444.33004499999998</v>
      </c>
      <c r="DN26" s="37">
        <v>443.59343749999999</v>
      </c>
      <c r="DO26" s="37">
        <v>621.07889750000004</v>
      </c>
      <c r="DP26" s="37">
        <v>535.00334250000003</v>
      </c>
      <c r="DQ26" s="37">
        <v>538.55034000000001</v>
      </c>
      <c r="DR26" s="37">
        <v>472.00327750000002</v>
      </c>
      <c r="DS26" s="37">
        <v>420.35548999999997</v>
      </c>
      <c r="DT26" s="51">
        <v>405.89135299999998</v>
      </c>
      <c r="DU26" s="51">
        <v>398.65753999999998</v>
      </c>
      <c r="DV26" s="51">
        <v>407.5017105</v>
      </c>
      <c r="DW26" s="51">
        <v>376.21242000000001</v>
      </c>
      <c r="DX26" s="51">
        <v>363.39028000000002</v>
      </c>
      <c r="DY26" s="51">
        <v>312.69251000000003</v>
      </c>
      <c r="DZ26" s="51">
        <v>360.40602200000001</v>
      </c>
      <c r="EA26" s="51">
        <v>440.751215</v>
      </c>
      <c r="EB26" s="51">
        <v>392.93100149999998</v>
      </c>
      <c r="EC26" s="51">
        <v>555.49706300000003</v>
      </c>
      <c r="ED26" s="51">
        <v>549.58311100000003</v>
      </c>
      <c r="EE26" s="51">
        <v>502.60823499999998</v>
      </c>
      <c r="EF26" s="51">
        <v>477.31236200000001</v>
      </c>
      <c r="EG26" s="51">
        <v>718.07453480000004</v>
      </c>
      <c r="EH26" s="51">
        <v>690.92781660000003</v>
      </c>
      <c r="EI26" s="51">
        <v>816.80843276999997</v>
      </c>
      <c r="EJ26" s="51">
        <v>922.56311628000003</v>
      </c>
      <c r="EK26" s="51">
        <v>846.3822404</v>
      </c>
      <c r="EL26" s="51">
        <v>845.96505107999997</v>
      </c>
      <c r="EM26" s="51">
        <v>958.02523629999996</v>
      </c>
      <c r="EN26" s="51">
        <v>682.39565192999999</v>
      </c>
      <c r="EO26" s="51">
        <v>1261.774551</v>
      </c>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row>
    <row r="27" spans="2:275" ht="20.100000000000001" customHeight="1">
      <c r="B27" s="23" t="s">
        <v>906</v>
      </c>
      <c r="F27" s="36" t="s">
        <v>824</v>
      </c>
      <c r="G27" s="28" t="s">
        <v>116</v>
      </c>
      <c r="H27" s="37">
        <v>2.3E-5</v>
      </c>
      <c r="I27" s="37">
        <v>1.9999999999999999E-6</v>
      </c>
      <c r="J27" s="37">
        <v>0.21912000000000001</v>
      </c>
      <c r="K27" s="37">
        <v>0</v>
      </c>
      <c r="L27" s="37">
        <v>7.1000000000000002E-4</v>
      </c>
      <c r="M27" s="37">
        <v>0</v>
      </c>
      <c r="N27" s="37">
        <v>0</v>
      </c>
      <c r="O27" s="37">
        <v>0</v>
      </c>
      <c r="P27" s="37">
        <v>0</v>
      </c>
      <c r="Q27" s="37">
        <v>2E-3</v>
      </c>
      <c r="R27" s="37">
        <v>0</v>
      </c>
      <c r="S27" s="37">
        <v>1E-4</v>
      </c>
      <c r="T27" s="37">
        <v>2.4800000000000001E-4</v>
      </c>
      <c r="U27" s="37">
        <v>1.94E-4</v>
      </c>
      <c r="V27" s="37">
        <v>0</v>
      </c>
      <c r="W27" s="37">
        <v>5.4999999999999997E-3</v>
      </c>
      <c r="X27" s="37">
        <v>0</v>
      </c>
      <c r="Y27" s="37">
        <v>7.4899999999999999E-4</v>
      </c>
      <c r="Z27" s="37">
        <v>3.9899999999999999E-4</v>
      </c>
      <c r="AA27" s="37">
        <v>0</v>
      </c>
      <c r="AB27" s="37">
        <v>0</v>
      </c>
      <c r="AC27" s="37">
        <v>6.9999999999999999E-4</v>
      </c>
      <c r="AD27" s="37">
        <v>9.9999999999999995E-7</v>
      </c>
      <c r="AE27" s="37">
        <v>5.2500000000000003E-3</v>
      </c>
      <c r="AF27" s="37">
        <v>1.3129999999999999E-3</v>
      </c>
      <c r="AG27" s="37">
        <v>4.0000000000000001E-3</v>
      </c>
      <c r="AH27" s="37">
        <v>0</v>
      </c>
      <c r="AI27" s="37">
        <v>0</v>
      </c>
      <c r="AJ27" s="37">
        <v>0</v>
      </c>
      <c r="AK27" s="37">
        <v>2.5000000000000001E-4</v>
      </c>
      <c r="AL27" s="37">
        <v>5.0650000000000001E-3</v>
      </c>
      <c r="AM27" s="37">
        <v>5.9999999999999995E-4</v>
      </c>
      <c r="AN27" s="37">
        <v>2.6200000000000003E-4</v>
      </c>
      <c r="AO27" s="37">
        <v>4.0000000000000002E-4</v>
      </c>
      <c r="AP27" s="37">
        <v>5.0090000000000004E-3</v>
      </c>
      <c r="AQ27" s="37">
        <v>3.5034999999999998</v>
      </c>
      <c r="AR27" s="37">
        <v>1.1350000000000001E-2</v>
      </c>
      <c r="AS27" s="37">
        <v>0</v>
      </c>
      <c r="AT27" s="37">
        <v>9.9999999999999995E-7</v>
      </c>
      <c r="AU27" s="37">
        <v>2.0000000000000002E-5</v>
      </c>
      <c r="AV27" s="37">
        <v>0</v>
      </c>
      <c r="AW27" s="37">
        <v>1E-4</v>
      </c>
      <c r="AX27" s="37">
        <v>3.8249999999999998E-3</v>
      </c>
      <c r="AY27" s="37">
        <v>0</v>
      </c>
      <c r="AZ27" s="37">
        <v>3.0800000000000001E-4</v>
      </c>
      <c r="BA27" s="37">
        <v>2.0000000000000001E-4</v>
      </c>
      <c r="BB27" s="37">
        <v>1.9999999999999999E-6</v>
      </c>
      <c r="BC27" s="37">
        <v>3.9999999999999998E-6</v>
      </c>
      <c r="BD27" s="37">
        <v>1.0200000000000001E-3</v>
      </c>
      <c r="BE27" s="37">
        <v>1.75E-3</v>
      </c>
      <c r="BF27" s="37">
        <v>5.9999999999999995E-4</v>
      </c>
      <c r="BG27" s="37">
        <v>2.0799999999999999E-4</v>
      </c>
      <c r="BH27" s="37">
        <v>3.4E-5</v>
      </c>
      <c r="BI27" s="37">
        <v>1.1739999999999999E-3</v>
      </c>
      <c r="BJ27" s="37">
        <v>3.8999999999999999E-4</v>
      </c>
      <c r="BK27" s="37">
        <v>8.2999999999999998E-5</v>
      </c>
      <c r="BL27" s="37">
        <v>9.6000000000000002E-5</v>
      </c>
      <c r="BM27" s="37">
        <v>3.0400000000000002E-4</v>
      </c>
      <c r="BN27" s="37">
        <v>3.9999999999999998E-6</v>
      </c>
      <c r="BO27" s="37">
        <v>3.9999999999999998E-6</v>
      </c>
      <c r="BP27" s="37">
        <v>0</v>
      </c>
      <c r="BQ27" s="37">
        <v>2.0010000000000002E-3</v>
      </c>
      <c r="BR27" s="37">
        <v>1.9999999999999999E-6</v>
      </c>
      <c r="BS27" s="37">
        <v>9.0000000000000002E-6</v>
      </c>
      <c r="BT27" s="37">
        <v>0</v>
      </c>
      <c r="BU27" s="37">
        <v>0</v>
      </c>
      <c r="BV27" s="37">
        <v>4.7000000000000002E-3</v>
      </c>
      <c r="BW27" s="37">
        <v>0</v>
      </c>
      <c r="BX27" s="37">
        <v>0</v>
      </c>
      <c r="BY27" s="37">
        <v>0</v>
      </c>
      <c r="BZ27" s="37">
        <v>2.1999999999999999E-5</v>
      </c>
      <c r="CA27" s="37">
        <v>0</v>
      </c>
      <c r="CB27" s="37">
        <v>0</v>
      </c>
      <c r="CC27" s="37">
        <v>2.6999999999999999E-5</v>
      </c>
      <c r="CD27" s="37">
        <v>0</v>
      </c>
      <c r="CE27" s="37">
        <v>4.9999999999999998E-7</v>
      </c>
      <c r="CF27" s="37">
        <v>3.4999999999999997E-5</v>
      </c>
      <c r="CG27" s="37">
        <v>0</v>
      </c>
      <c r="CH27" s="37">
        <v>0</v>
      </c>
      <c r="CI27" s="37">
        <v>0</v>
      </c>
      <c r="CJ27" s="37">
        <v>0</v>
      </c>
      <c r="CK27" s="37">
        <v>1.5300000000000001E-4</v>
      </c>
      <c r="CL27" s="37">
        <v>3.9999999999999998E-7</v>
      </c>
      <c r="CM27" s="37">
        <v>1.4500000000000001E-6</v>
      </c>
      <c r="CN27" s="37">
        <v>0</v>
      </c>
      <c r="CO27" s="37">
        <v>0</v>
      </c>
      <c r="CP27" s="37">
        <v>4.9999999999999998E-7</v>
      </c>
      <c r="CQ27" s="37">
        <v>0</v>
      </c>
      <c r="CR27" s="37">
        <v>2.5000000000000001E-5</v>
      </c>
      <c r="CS27" s="37">
        <v>2.4999999999999999E-7</v>
      </c>
      <c r="CT27" s="37">
        <v>0</v>
      </c>
      <c r="CU27" s="37">
        <v>0</v>
      </c>
      <c r="CV27" s="37">
        <v>0</v>
      </c>
      <c r="CW27" s="37">
        <v>0</v>
      </c>
      <c r="CX27" s="37">
        <v>0</v>
      </c>
      <c r="CY27" s="37">
        <v>0</v>
      </c>
      <c r="CZ27" s="37">
        <v>5.9999999999999995E-4</v>
      </c>
      <c r="DA27" s="37">
        <v>0</v>
      </c>
      <c r="DB27" s="37">
        <v>0</v>
      </c>
      <c r="DC27" s="37">
        <v>0</v>
      </c>
      <c r="DD27" s="37">
        <v>0</v>
      </c>
      <c r="DE27" s="37">
        <v>0</v>
      </c>
      <c r="DF27" s="37">
        <v>2.9E-4</v>
      </c>
      <c r="DG27" s="37">
        <v>1E-8</v>
      </c>
      <c r="DH27" s="37">
        <v>0</v>
      </c>
      <c r="DI27" s="37">
        <v>0</v>
      </c>
      <c r="DJ27" s="37">
        <v>0</v>
      </c>
      <c r="DK27" s="37">
        <v>4.2000000000000002E-4</v>
      </c>
      <c r="DL27" s="37">
        <v>0</v>
      </c>
      <c r="DM27" s="37">
        <v>0</v>
      </c>
      <c r="DN27" s="37">
        <v>0</v>
      </c>
      <c r="DO27" s="37">
        <v>0</v>
      </c>
      <c r="DP27" s="37">
        <v>0</v>
      </c>
      <c r="DQ27" s="37">
        <v>0</v>
      </c>
      <c r="DR27" s="37">
        <v>1.6927999999999999E-2</v>
      </c>
      <c r="DS27" s="37">
        <v>0</v>
      </c>
      <c r="DT27" s="51">
        <v>0</v>
      </c>
      <c r="DU27" s="51">
        <v>0</v>
      </c>
      <c r="DV27" s="51">
        <v>7.0290000000000001E-4</v>
      </c>
      <c r="DW27" s="51">
        <v>0</v>
      </c>
      <c r="DX27" s="51">
        <v>2.0000000000000002E-5</v>
      </c>
      <c r="DY27" s="51">
        <v>1.405E-4</v>
      </c>
      <c r="DZ27" s="51">
        <v>0</v>
      </c>
      <c r="EA27" s="51">
        <v>0</v>
      </c>
      <c r="EB27" s="51">
        <v>0</v>
      </c>
      <c r="EC27" s="51">
        <v>0</v>
      </c>
      <c r="ED27" s="51">
        <v>8.9829999999999993E-2</v>
      </c>
      <c r="EE27" s="51">
        <v>3.7399999999999998E-4</v>
      </c>
      <c r="EF27" s="51">
        <v>0</v>
      </c>
      <c r="EG27" s="51">
        <v>0</v>
      </c>
      <c r="EH27" s="51">
        <v>0</v>
      </c>
      <c r="EI27" s="51">
        <v>0</v>
      </c>
      <c r="EJ27" s="51">
        <v>0</v>
      </c>
      <c r="EK27" s="51">
        <v>0</v>
      </c>
      <c r="EL27" s="51">
        <v>0.15414749999999999</v>
      </c>
      <c r="EM27" s="51">
        <v>1.2429223300000001</v>
      </c>
      <c r="EN27" s="51">
        <v>1.8022822700000001</v>
      </c>
      <c r="EO27" s="51">
        <v>3.3</v>
      </c>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row>
    <row r="28" spans="2:275" ht="28.35" customHeight="1">
      <c r="B28" t="s">
        <v>906</v>
      </c>
      <c r="F28" s="27" t="s">
        <v>137</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row>
    <row r="29" spans="2:275" ht="20.100000000000001" customHeight="1">
      <c r="B29" s="23" t="s">
        <v>906</v>
      </c>
      <c r="F29" s="36" t="s">
        <v>469</v>
      </c>
      <c r="G29" s="28" t="s">
        <v>116</v>
      </c>
      <c r="H29" s="37">
        <v>0</v>
      </c>
      <c r="I29" s="37">
        <v>0</v>
      </c>
      <c r="J29" s="37">
        <v>0</v>
      </c>
      <c r="K29" s="37">
        <v>0</v>
      </c>
      <c r="L29" s="37">
        <v>0</v>
      </c>
      <c r="M29" s="37">
        <v>0</v>
      </c>
      <c r="N29" s="37">
        <v>0</v>
      </c>
      <c r="O29" s="37">
        <v>0.04</v>
      </c>
      <c r="P29" s="37">
        <v>0</v>
      </c>
      <c r="Q29" s="37">
        <v>0</v>
      </c>
      <c r="R29" s="37">
        <v>0</v>
      </c>
      <c r="S29" s="37">
        <v>0</v>
      </c>
      <c r="T29" s="37">
        <v>11.4</v>
      </c>
      <c r="U29" s="37">
        <v>7</v>
      </c>
      <c r="V29" s="37">
        <v>20.440249999999999</v>
      </c>
      <c r="W29" s="37">
        <v>13.14</v>
      </c>
      <c r="X29" s="37">
        <v>12.7</v>
      </c>
      <c r="Y29" s="37">
        <v>12.58</v>
      </c>
      <c r="Z29" s="37">
        <v>17.451000000000001</v>
      </c>
      <c r="AA29" s="37">
        <v>19.294910000000002</v>
      </c>
      <c r="AB29" s="37">
        <v>23.403217999999999</v>
      </c>
      <c r="AC29" s="37">
        <v>36.332369999999997</v>
      </c>
      <c r="AD29" s="37">
        <v>25.291499999999999</v>
      </c>
      <c r="AE29" s="37">
        <v>37.011499999999998</v>
      </c>
      <c r="AF29" s="37">
        <v>38.180100000000003</v>
      </c>
      <c r="AG29" s="37">
        <v>31.509</v>
      </c>
      <c r="AH29" s="37">
        <v>61.07</v>
      </c>
      <c r="AI29" s="37">
        <v>24.987500000000001</v>
      </c>
      <c r="AJ29" s="37">
        <v>53.079500000000003</v>
      </c>
      <c r="AK29" s="37">
        <v>58.291379999999997</v>
      </c>
      <c r="AL29" s="37">
        <v>34.786000000000001</v>
      </c>
      <c r="AM29" s="37">
        <v>34.94218</v>
      </c>
      <c r="AN29" s="37">
        <v>55.250999999999998</v>
      </c>
      <c r="AO29" s="37">
        <v>43.7455</v>
      </c>
      <c r="AP29" s="37">
        <v>57.08</v>
      </c>
      <c r="AQ29" s="37">
        <v>60.654000000000003</v>
      </c>
      <c r="AR29" s="37">
        <v>73.308499999999995</v>
      </c>
      <c r="AS29" s="37">
        <v>40.744500000000002</v>
      </c>
      <c r="AT29" s="37">
        <v>57.659500000000001</v>
      </c>
      <c r="AU29" s="37">
        <v>46.171999999999997</v>
      </c>
      <c r="AV29" s="37">
        <v>31.308</v>
      </c>
      <c r="AW29" s="37">
        <v>56.441920000000003</v>
      </c>
      <c r="AX29" s="37">
        <v>53.770189999999999</v>
      </c>
      <c r="AY29" s="37">
        <v>87.743994999999998</v>
      </c>
      <c r="AZ29" s="37">
        <v>42.594250000000002</v>
      </c>
      <c r="BA29" s="37">
        <v>73.488249999999994</v>
      </c>
      <c r="BB29" s="37">
        <v>58.87</v>
      </c>
      <c r="BC29" s="37">
        <v>65.364500000000007</v>
      </c>
      <c r="BD29" s="37">
        <v>42.02449</v>
      </c>
      <c r="BE29" s="37">
        <v>90.762572000000006</v>
      </c>
      <c r="BF29" s="37">
        <v>49.11092</v>
      </c>
      <c r="BG29" s="37">
        <v>80.029989999999998</v>
      </c>
      <c r="BH29" s="37">
        <v>42.598959999999998</v>
      </c>
      <c r="BI29" s="37">
        <v>82.633716000000007</v>
      </c>
      <c r="BJ29" s="37">
        <v>38.209820000000001</v>
      </c>
      <c r="BK29" s="37">
        <v>89.134100000000004</v>
      </c>
      <c r="BL29" s="37">
        <v>49.818390000000001</v>
      </c>
      <c r="BM29" s="37">
        <v>71.301860000000005</v>
      </c>
      <c r="BN29" s="37">
        <v>57.697769999999998</v>
      </c>
      <c r="BO29" s="37">
        <v>87.758218999999997</v>
      </c>
      <c r="BP29" s="37">
        <v>82.011611000000002</v>
      </c>
      <c r="BQ29" s="37">
        <v>64.265349000000001</v>
      </c>
      <c r="BR29" s="37">
        <v>64.552214000000006</v>
      </c>
      <c r="BS29" s="37">
        <v>113.33752800000001</v>
      </c>
      <c r="BT29" s="37">
        <v>46.236942999999997</v>
      </c>
      <c r="BU29" s="37">
        <v>86.094172</v>
      </c>
      <c r="BV29" s="37">
        <v>54.778700999999998</v>
      </c>
      <c r="BW29" s="37">
        <v>83.484790000000004</v>
      </c>
      <c r="BX29" s="37">
        <v>73.180036999999999</v>
      </c>
      <c r="BY29" s="37">
        <v>51.618516</v>
      </c>
      <c r="BZ29" s="37">
        <v>79.307935999999998</v>
      </c>
      <c r="CA29" s="37">
        <v>59.164526000000002</v>
      </c>
      <c r="CB29" s="37">
        <v>94.374503000000004</v>
      </c>
      <c r="CC29" s="37">
        <v>146.568881</v>
      </c>
      <c r="CD29" s="37">
        <v>117.737741</v>
      </c>
      <c r="CE29" s="37">
        <v>151.650432</v>
      </c>
      <c r="CF29" s="37">
        <v>115.075078</v>
      </c>
      <c r="CG29" s="37">
        <v>92.456322</v>
      </c>
      <c r="CH29" s="37">
        <v>83.422240000000002</v>
      </c>
      <c r="CI29" s="37">
        <v>105.48536</v>
      </c>
      <c r="CJ29" s="37">
        <v>103.93351</v>
      </c>
      <c r="CK29" s="37">
        <v>89.982489999999999</v>
      </c>
      <c r="CL29" s="37">
        <v>96.247780000000006</v>
      </c>
      <c r="CM29" s="37">
        <v>57.628140000000002</v>
      </c>
      <c r="CN29" s="37">
        <v>99.663128999999998</v>
      </c>
      <c r="CO29" s="37">
        <v>109.61113</v>
      </c>
      <c r="CP29" s="37">
        <v>74.013189999999994</v>
      </c>
      <c r="CQ29" s="37">
        <v>152.48428699999999</v>
      </c>
      <c r="CR29" s="37">
        <v>129.82964699999999</v>
      </c>
      <c r="CS29" s="37">
        <v>173.67244764</v>
      </c>
      <c r="CT29" s="37">
        <v>145.02600200000001</v>
      </c>
      <c r="CU29" s="37">
        <v>155.25258099999999</v>
      </c>
      <c r="CV29" s="37">
        <v>137.555285</v>
      </c>
      <c r="CW29" s="37">
        <v>152.49253999999999</v>
      </c>
      <c r="CX29" s="37">
        <v>117.60742999999999</v>
      </c>
      <c r="CY29" s="37">
        <v>110.03254</v>
      </c>
      <c r="CZ29" s="37">
        <v>76.024879999999996</v>
      </c>
      <c r="DA29" s="37">
        <v>83.943510000000003</v>
      </c>
      <c r="DB29" s="37">
        <v>111.84092</v>
      </c>
      <c r="DC29" s="37">
        <v>96.508416999999994</v>
      </c>
      <c r="DD29" s="37">
        <v>68.727620000000002</v>
      </c>
      <c r="DE29" s="37">
        <v>76.452759999999998</v>
      </c>
      <c r="DF29" s="37">
        <v>94.534278999999998</v>
      </c>
      <c r="DG29" s="37">
        <v>99.988174000000001</v>
      </c>
      <c r="DH29" s="37">
        <v>86.921959999999999</v>
      </c>
      <c r="DI29" s="37">
        <v>57.325679999999998</v>
      </c>
      <c r="DJ29" s="37">
        <v>24.518791</v>
      </c>
      <c r="DK29" s="37">
        <v>41.351840000000003</v>
      </c>
      <c r="DL29" s="37">
        <v>35.340449999999997</v>
      </c>
      <c r="DM29" s="37">
        <v>46.152006</v>
      </c>
      <c r="DN29" s="37">
        <v>43.330860000000001</v>
      </c>
      <c r="DO29" s="37">
        <v>47.502929999999999</v>
      </c>
      <c r="DP29" s="37">
        <v>39.692</v>
      </c>
      <c r="DQ29" s="37">
        <v>42.61</v>
      </c>
      <c r="DR29" s="37">
        <v>42.31</v>
      </c>
      <c r="DS29" s="37">
        <v>39.706859999999999</v>
      </c>
      <c r="DT29" s="51">
        <v>65.215131999999997</v>
      </c>
      <c r="DU29" s="51">
        <v>64.149744999999996</v>
      </c>
      <c r="DV29" s="51">
        <v>57.428959999999996</v>
      </c>
      <c r="DW29" s="51">
        <v>70.790700000000001</v>
      </c>
      <c r="DX29" s="51">
        <v>61.014521500000001</v>
      </c>
      <c r="DY29" s="51">
        <v>59.315944999999999</v>
      </c>
      <c r="DZ29" s="51">
        <v>51.693868000000002</v>
      </c>
      <c r="EA29" s="51">
        <v>48.787081999999998</v>
      </c>
      <c r="EB29" s="51">
        <v>28.569224999999999</v>
      </c>
      <c r="EC29" s="51">
        <v>76.457836</v>
      </c>
      <c r="ED29" s="51">
        <v>57.5778818</v>
      </c>
      <c r="EE29" s="51">
        <v>41.865119</v>
      </c>
      <c r="EF29" s="51">
        <v>27.102786999999999</v>
      </c>
      <c r="EG29" s="51">
        <v>32.963279</v>
      </c>
      <c r="EH29" s="51">
        <v>53.045313999999998</v>
      </c>
      <c r="EI29" s="51">
        <v>0</v>
      </c>
      <c r="EJ29" s="51">
        <v>0</v>
      </c>
      <c r="EK29" s="51">
        <v>0</v>
      </c>
      <c r="EL29" s="51">
        <v>0</v>
      </c>
      <c r="EM29" s="51">
        <v>50.377960020499302</v>
      </c>
      <c r="EN29" s="51">
        <v>58.830637876287803</v>
      </c>
      <c r="EO29" s="51">
        <v>58.830637876287803</v>
      </c>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row>
    <row r="30" spans="2:275" ht="20.100000000000001" customHeight="1">
      <c r="B30" s="23" t="s">
        <v>906</v>
      </c>
      <c r="F30" s="36" t="s">
        <v>473</v>
      </c>
      <c r="G30" s="28" t="s">
        <v>116</v>
      </c>
      <c r="H30" s="37">
        <v>17.102536000000001</v>
      </c>
      <c r="I30" s="37">
        <v>18.088000000000001</v>
      </c>
      <c r="J30" s="37">
        <v>18.294</v>
      </c>
      <c r="K30" s="37">
        <v>20.175999999999998</v>
      </c>
      <c r="L30" s="37">
        <v>17.521999999999998</v>
      </c>
      <c r="M30" s="37">
        <v>21.895</v>
      </c>
      <c r="N30" s="37">
        <v>21.607762000000001</v>
      </c>
      <c r="O30" s="37">
        <v>21.697199999999999</v>
      </c>
      <c r="P30" s="37">
        <v>17.545000000000002</v>
      </c>
      <c r="Q30" s="37">
        <v>19.324000000000002</v>
      </c>
      <c r="R30" s="37">
        <v>18.108000000000001</v>
      </c>
      <c r="S30" s="37">
        <v>20.454000000000001</v>
      </c>
      <c r="T30" s="37">
        <v>22.178000000000001</v>
      </c>
      <c r="U30" s="37">
        <v>25.640999999999998</v>
      </c>
      <c r="V30" s="37">
        <v>23.7682</v>
      </c>
      <c r="W30" s="37">
        <v>23.682700000000001</v>
      </c>
      <c r="X30" s="37">
        <v>26.581344000000001</v>
      </c>
      <c r="Y30" s="37">
        <v>28.697818000000002</v>
      </c>
      <c r="Z30" s="37">
        <v>27.824207000000001</v>
      </c>
      <c r="AA30" s="37">
        <v>28.254188299999999</v>
      </c>
      <c r="AB30" s="37">
        <v>28.9942533</v>
      </c>
      <c r="AC30" s="37">
        <v>32.173229999999997</v>
      </c>
      <c r="AD30" s="37">
        <v>31.189627000000002</v>
      </c>
      <c r="AE30" s="37">
        <v>30.55594</v>
      </c>
      <c r="AF30" s="37">
        <v>28.500397</v>
      </c>
      <c r="AG30" s="37">
        <v>35.145575999999998</v>
      </c>
      <c r="AH30" s="37">
        <v>35.024366999999998</v>
      </c>
      <c r="AI30" s="37">
        <v>33.368118000000003</v>
      </c>
      <c r="AJ30" s="37">
        <v>41.263882000000002</v>
      </c>
      <c r="AK30" s="37">
        <v>28.306003700000002</v>
      </c>
      <c r="AL30" s="37">
        <v>37.255859999999998</v>
      </c>
      <c r="AM30" s="37">
        <v>37.619812400000001</v>
      </c>
      <c r="AN30" s="37">
        <v>43.345596</v>
      </c>
      <c r="AO30" s="37">
        <v>42.623078999999997</v>
      </c>
      <c r="AP30" s="37">
        <v>40.102353000000001</v>
      </c>
      <c r="AQ30" s="37">
        <v>45.5583946</v>
      </c>
      <c r="AR30" s="37">
        <v>27.733701</v>
      </c>
      <c r="AS30" s="37">
        <v>38.060505999999997</v>
      </c>
      <c r="AT30" s="37">
        <v>40.705486999999998</v>
      </c>
      <c r="AU30" s="37">
        <v>43.375953000000003</v>
      </c>
      <c r="AV30" s="37">
        <v>41.673999999999999</v>
      </c>
      <c r="AW30" s="37">
        <v>46.134999999999998</v>
      </c>
      <c r="AX30" s="37">
        <v>45.094999999999999</v>
      </c>
      <c r="AY30" s="37">
        <v>54.857999999999997</v>
      </c>
      <c r="AZ30" s="37">
        <v>41.37</v>
      </c>
      <c r="BA30" s="37">
        <v>54.043999999999997</v>
      </c>
      <c r="BB30" s="37">
        <v>54.197000000000003</v>
      </c>
      <c r="BC30" s="37">
        <v>47.81</v>
      </c>
      <c r="BD30" s="37">
        <v>42.917999999999999</v>
      </c>
      <c r="BE30" s="37">
        <v>56.567999999999998</v>
      </c>
      <c r="BF30" s="37">
        <v>47.613</v>
      </c>
      <c r="BG30" s="37">
        <v>53.176974120868003</v>
      </c>
      <c r="BH30" s="37">
        <v>46.758000000000003</v>
      </c>
      <c r="BI30" s="37">
        <v>55.177999999999997</v>
      </c>
      <c r="BJ30" s="37">
        <v>49.304000000000002</v>
      </c>
      <c r="BK30" s="37">
        <v>61.834000000000003</v>
      </c>
      <c r="BL30" s="37">
        <v>47.048000000000002</v>
      </c>
      <c r="BM30" s="37">
        <v>52.573999999999998</v>
      </c>
      <c r="BN30" s="37">
        <v>51.802</v>
      </c>
      <c r="BO30" s="37">
        <v>52.533999999999999</v>
      </c>
      <c r="BP30" s="37">
        <v>59.978000000000002</v>
      </c>
      <c r="BQ30" s="37">
        <v>49.369</v>
      </c>
      <c r="BR30" s="37">
        <v>46.536999999999999</v>
      </c>
      <c r="BS30" s="37">
        <v>65</v>
      </c>
      <c r="BT30" s="37">
        <v>46.433</v>
      </c>
      <c r="BU30" s="37">
        <v>48.798999999999999</v>
      </c>
      <c r="BV30" s="37">
        <v>48.078000000000003</v>
      </c>
      <c r="BW30" s="37">
        <v>56.517000000000003</v>
      </c>
      <c r="BX30" s="37">
        <v>50.171999999999997</v>
      </c>
      <c r="BY30" s="37">
        <v>52.061999999999998</v>
      </c>
      <c r="BZ30" s="37">
        <v>43.536000000000001</v>
      </c>
      <c r="CA30" s="37">
        <v>49.02</v>
      </c>
      <c r="CB30" s="37">
        <v>54.625</v>
      </c>
      <c r="CC30" s="37">
        <v>63.965000000000003</v>
      </c>
      <c r="CD30" s="37">
        <v>32.744</v>
      </c>
      <c r="CE30" s="37">
        <v>58.492919999999998</v>
      </c>
      <c r="CF30" s="37">
        <v>53.111139999999999</v>
      </c>
      <c r="CG30" s="37">
        <v>49.85774</v>
      </c>
      <c r="CH30" s="37">
        <v>48.925060000000002</v>
      </c>
      <c r="CI30" s="37">
        <v>63.10275</v>
      </c>
      <c r="CJ30" s="37">
        <v>53.390039999999999</v>
      </c>
      <c r="CK30" s="37">
        <v>55.3172860457789</v>
      </c>
      <c r="CL30" s="37">
        <v>55.588523859027198</v>
      </c>
      <c r="CM30" s="37">
        <v>50.129428544685801</v>
      </c>
      <c r="CN30" s="37">
        <v>57.102674959965299</v>
      </c>
      <c r="CO30" s="37">
        <v>64.229769030189303</v>
      </c>
      <c r="CP30" s="37">
        <v>66.513876031830804</v>
      </c>
      <c r="CQ30" s="37">
        <v>84.999993279321998</v>
      </c>
      <c r="CR30" s="37">
        <v>76.866541400569602</v>
      </c>
      <c r="CS30" s="37">
        <v>77.957822524206506</v>
      </c>
      <c r="CT30" s="37">
        <v>81.834263556094598</v>
      </c>
      <c r="CU30" s="37">
        <v>82.278716033140796</v>
      </c>
      <c r="CV30" s="37">
        <v>76.385783982855898</v>
      </c>
      <c r="CW30" s="37">
        <v>79.750133100020506</v>
      </c>
      <c r="CX30" s="37">
        <v>58.547146880373496</v>
      </c>
      <c r="CY30" s="37">
        <v>73.382982847407902</v>
      </c>
      <c r="CZ30" s="37">
        <v>64.025449039943595</v>
      </c>
      <c r="DA30" s="37">
        <v>69.032606804467704</v>
      </c>
      <c r="DB30" s="37">
        <v>73.067467784360701</v>
      </c>
      <c r="DC30" s="37">
        <v>69.060844307353307</v>
      </c>
      <c r="DD30" s="37">
        <v>54.892682055383801</v>
      </c>
      <c r="DE30" s="37">
        <v>57.527795023848398</v>
      </c>
      <c r="DF30" s="37">
        <v>66.2857727566157</v>
      </c>
      <c r="DG30" s="37">
        <v>68.041781859505093</v>
      </c>
      <c r="DH30" s="37">
        <v>62.106153663992202</v>
      </c>
      <c r="DI30" s="37">
        <v>53.856971869858903</v>
      </c>
      <c r="DJ30" s="37">
        <v>46.207892893834199</v>
      </c>
      <c r="DK30" s="37">
        <v>48.313654999999997</v>
      </c>
      <c r="DL30" s="37">
        <v>49.794034000000003</v>
      </c>
      <c r="DM30" s="37">
        <v>45.8882819431538</v>
      </c>
      <c r="DN30" s="37">
        <v>48.903137000000001</v>
      </c>
      <c r="DO30" s="37">
        <v>38.717899000000003</v>
      </c>
      <c r="DP30" s="37">
        <v>35.837781</v>
      </c>
      <c r="DQ30" s="37">
        <v>43.451531000000003</v>
      </c>
      <c r="DR30" s="37">
        <v>38.358310000000003</v>
      </c>
      <c r="DS30" s="37">
        <v>35.904302999999999</v>
      </c>
      <c r="DT30" s="51">
        <v>38.312171996699</v>
      </c>
      <c r="DU30" s="51">
        <v>48.118498080446699</v>
      </c>
      <c r="DV30" s="51">
        <v>41.950945700260199</v>
      </c>
      <c r="DW30" s="51">
        <v>33.240491046322397</v>
      </c>
      <c r="DX30" s="51">
        <v>39.950905378715902</v>
      </c>
      <c r="DY30" s="51">
        <v>46.977521983678997</v>
      </c>
      <c r="DZ30" s="51">
        <v>44.486672830633999</v>
      </c>
      <c r="EA30" s="51">
        <v>45.466087999999999</v>
      </c>
      <c r="EB30" s="51">
        <v>34.509522317148999</v>
      </c>
      <c r="EC30" s="51">
        <v>42.3496385007698</v>
      </c>
      <c r="ED30" s="51">
        <v>40.8769733089486</v>
      </c>
      <c r="EE30" s="51">
        <v>42.273629310912497</v>
      </c>
      <c r="EF30" s="51">
        <v>34.790177375784097</v>
      </c>
      <c r="EG30" s="51">
        <v>37.450595979191199</v>
      </c>
      <c r="EH30" s="51">
        <v>41.328672834238397</v>
      </c>
      <c r="EI30" s="51">
        <v>37.878749999999997</v>
      </c>
      <c r="EJ30" s="51">
        <v>39.360250000000001</v>
      </c>
      <c r="EK30" s="51">
        <v>41.975499999999997</v>
      </c>
      <c r="EL30" s="51">
        <v>42.819499999999998</v>
      </c>
      <c r="EM30" s="51">
        <v>42.222000000000001</v>
      </c>
      <c r="EN30" s="51">
        <v>38.091666666666697</v>
      </c>
      <c r="EO30" s="51">
        <v>35.205500000000001</v>
      </c>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row>
    <row r="31" spans="2:275" ht="28.35" customHeight="1">
      <c r="B31" s="23" t="s">
        <v>906</v>
      </c>
      <c r="F31" s="27" t="s">
        <v>474</v>
      </c>
      <c r="G31" s="28" t="s">
        <v>120</v>
      </c>
      <c r="H31" s="37">
        <v>2.2362069999999998</v>
      </c>
      <c r="I31" s="37">
        <v>4.4948540000000001</v>
      </c>
      <c r="J31" s="37">
        <v>3.8154690000000002</v>
      </c>
      <c r="K31" s="37">
        <v>5.035704</v>
      </c>
      <c r="L31" s="37">
        <v>3.7674240000000001</v>
      </c>
      <c r="M31" s="37">
        <v>22.064395000000001</v>
      </c>
      <c r="N31" s="37">
        <v>35.995241</v>
      </c>
      <c r="O31" s="37">
        <v>43.886007999999997</v>
      </c>
      <c r="P31" s="37">
        <v>64.109199000000004</v>
      </c>
      <c r="Q31" s="37">
        <v>53.874941</v>
      </c>
      <c r="R31" s="37">
        <v>53.021448999999997</v>
      </c>
      <c r="S31" s="37">
        <v>29.457516999999999</v>
      </c>
      <c r="T31" s="37">
        <v>84.006979999999999</v>
      </c>
      <c r="U31" s="37">
        <v>55.116438000000002</v>
      </c>
      <c r="V31" s="37">
        <v>43.725991</v>
      </c>
      <c r="W31" s="37">
        <v>74.437083000000001</v>
      </c>
      <c r="X31" s="37">
        <v>41.904680999999997</v>
      </c>
      <c r="Y31" s="37">
        <v>60.150607000000001</v>
      </c>
      <c r="Z31" s="37">
        <v>61.078983999999998</v>
      </c>
      <c r="AA31" s="37">
        <v>26.802765000000001</v>
      </c>
      <c r="AB31" s="37">
        <v>43.967624999999998</v>
      </c>
      <c r="AC31" s="37">
        <v>54.253838000000002</v>
      </c>
      <c r="AD31" s="37">
        <v>53.814599999999999</v>
      </c>
      <c r="AE31" s="37">
        <v>39.896393000000003</v>
      </c>
      <c r="AF31" s="37">
        <v>87.427850000000007</v>
      </c>
      <c r="AG31" s="37">
        <v>54.967199999999998</v>
      </c>
      <c r="AH31" s="37">
        <v>113.86118399999999</v>
      </c>
      <c r="AI31" s="37">
        <v>59.328215999999998</v>
      </c>
      <c r="AJ31" s="37">
        <v>75.030466000000004</v>
      </c>
      <c r="AK31" s="37">
        <v>57.531069000000002</v>
      </c>
      <c r="AL31" s="37">
        <v>53.392699</v>
      </c>
      <c r="AM31" s="37">
        <v>28.549477</v>
      </c>
      <c r="AN31" s="37">
        <v>97.703451000000001</v>
      </c>
      <c r="AO31" s="37">
        <v>77.561430000000001</v>
      </c>
      <c r="AP31" s="37">
        <v>87.236283</v>
      </c>
      <c r="AQ31" s="37">
        <v>102.61479</v>
      </c>
      <c r="AR31" s="37">
        <v>89.429843000000005</v>
      </c>
      <c r="AS31" s="37">
        <v>119.650744</v>
      </c>
      <c r="AT31" s="37">
        <v>117.1276</v>
      </c>
      <c r="AU31" s="37">
        <v>102.20081</v>
      </c>
      <c r="AV31" s="37">
        <v>122.362149</v>
      </c>
      <c r="AW31" s="37">
        <v>104.8275</v>
      </c>
      <c r="AX31" s="37">
        <v>91.3</v>
      </c>
      <c r="AY31" s="37">
        <v>108.896263</v>
      </c>
      <c r="AZ31" s="37">
        <v>114.93555600000001</v>
      </c>
      <c r="BA31" s="37">
        <v>134.52891500000001</v>
      </c>
      <c r="BB31" s="37">
        <v>162.616128</v>
      </c>
      <c r="BC31" s="37">
        <v>111.75344</v>
      </c>
      <c r="BD31" s="37">
        <v>124.41210100000001</v>
      </c>
      <c r="BE31" s="37">
        <v>148.18173100000001</v>
      </c>
      <c r="BF31" s="37">
        <v>139.67002099999999</v>
      </c>
      <c r="BG31" s="37">
        <v>128.13538</v>
      </c>
      <c r="BH31" s="37">
        <v>132.630785</v>
      </c>
      <c r="BI31" s="37">
        <v>111.00872099999999</v>
      </c>
      <c r="BJ31" s="37">
        <v>90.944826000000006</v>
      </c>
      <c r="BK31" s="37">
        <v>97.390843000000004</v>
      </c>
      <c r="BL31" s="37">
        <v>95.009078000000002</v>
      </c>
      <c r="BM31" s="37">
        <v>131.593289</v>
      </c>
      <c r="BN31" s="37">
        <v>103.50548000000001</v>
      </c>
      <c r="BO31" s="37">
        <v>146.61570900000001</v>
      </c>
      <c r="BP31" s="37">
        <v>136.15500599999999</v>
      </c>
      <c r="BQ31" s="37">
        <v>130.840878</v>
      </c>
      <c r="BR31" s="37">
        <v>137.009107</v>
      </c>
      <c r="BS31" s="37">
        <v>124.314042</v>
      </c>
      <c r="BT31" s="37">
        <v>106.75951499999999</v>
      </c>
      <c r="BU31" s="37">
        <v>114.325204</v>
      </c>
      <c r="BV31" s="37">
        <v>95.450287000000003</v>
      </c>
      <c r="BW31" s="37">
        <v>104.21922600000001</v>
      </c>
      <c r="BX31" s="37">
        <v>106.040064</v>
      </c>
      <c r="BY31" s="37">
        <v>125.705994</v>
      </c>
      <c r="BZ31" s="37">
        <v>91.247507999999996</v>
      </c>
      <c r="CA31" s="37">
        <v>90.211247999999998</v>
      </c>
      <c r="CB31" s="37">
        <v>95.561189999999996</v>
      </c>
      <c r="CC31" s="37">
        <v>57.767750999999997</v>
      </c>
      <c r="CD31" s="37">
        <v>79.910826999999998</v>
      </c>
      <c r="CE31" s="37">
        <v>113.49153800000001</v>
      </c>
      <c r="CF31" s="37">
        <v>109.317245</v>
      </c>
      <c r="CG31" s="37">
        <v>120.27748800000001</v>
      </c>
      <c r="CH31" s="37">
        <v>104.527463</v>
      </c>
      <c r="CI31" s="37">
        <v>121.80530899999999</v>
      </c>
      <c r="CJ31" s="37">
        <v>107.227659</v>
      </c>
      <c r="CK31" s="37">
        <v>85.985761999999994</v>
      </c>
      <c r="CL31" s="37">
        <v>70.751655</v>
      </c>
      <c r="CM31" s="37">
        <v>79.132878000000005</v>
      </c>
      <c r="CN31" s="37">
        <v>41.36177</v>
      </c>
      <c r="CO31" s="37">
        <v>6.9059470000000003</v>
      </c>
      <c r="CP31" s="37">
        <v>41.438170999999997</v>
      </c>
      <c r="CQ31" s="37">
        <v>44.116765000000001</v>
      </c>
      <c r="CR31" s="37">
        <v>56.196083000000002</v>
      </c>
      <c r="CS31" s="37">
        <v>127.14900777</v>
      </c>
      <c r="CT31" s="37">
        <v>65.190042840000004</v>
      </c>
      <c r="CU31" s="37">
        <v>11.239274999999999</v>
      </c>
      <c r="CV31" s="37">
        <v>141.13462369000001</v>
      </c>
      <c r="CW31" s="37">
        <v>278.98950515000001</v>
      </c>
      <c r="CX31" s="37">
        <v>31.328611510000002</v>
      </c>
      <c r="CY31" s="37">
        <v>3.3513823299999999</v>
      </c>
      <c r="CZ31" s="37">
        <v>23.678880119999999</v>
      </c>
      <c r="DA31" s="37">
        <v>5.0176079199999997</v>
      </c>
      <c r="DB31" s="37">
        <v>1.5619172400000001</v>
      </c>
      <c r="DC31" s="37">
        <v>117.45228763999999</v>
      </c>
      <c r="DD31" s="37">
        <v>99.310015759999999</v>
      </c>
      <c r="DE31" s="37">
        <v>2.7145795700000002</v>
      </c>
      <c r="DF31" s="37">
        <v>104.23903310999999</v>
      </c>
      <c r="DG31" s="37">
        <v>4.2961745699999998</v>
      </c>
      <c r="DH31" s="37">
        <v>19.584737659999998</v>
      </c>
      <c r="DI31" s="37">
        <v>3.9859455000000001</v>
      </c>
      <c r="DJ31" s="37">
        <v>5.7829851000000003</v>
      </c>
      <c r="DK31" s="37">
        <v>6.5922298100000001</v>
      </c>
      <c r="DL31" s="37">
        <v>99.990164309999997</v>
      </c>
      <c r="DM31" s="37">
        <v>213.63623738000001</v>
      </c>
      <c r="DN31" s="37">
        <v>193.67494427</v>
      </c>
      <c r="DO31" s="37">
        <v>5.6620766700000003</v>
      </c>
      <c r="DP31" s="37">
        <v>8.4133247600000001</v>
      </c>
      <c r="DQ31" s="37">
        <v>3.99603887</v>
      </c>
      <c r="DR31" s="37">
        <v>24.210414759999999</v>
      </c>
      <c r="DS31" s="37">
        <v>249.77705104</v>
      </c>
      <c r="DT31" s="51">
        <v>42.833642339999997</v>
      </c>
      <c r="DU31" s="51">
        <v>60.6766133</v>
      </c>
      <c r="DV31" s="51">
        <v>21.615329760000002</v>
      </c>
      <c r="DW31" s="51">
        <v>14.78438557</v>
      </c>
      <c r="DX31" s="51">
        <v>52.623912480000001</v>
      </c>
      <c r="DY31" s="51">
        <v>143.79086602000001</v>
      </c>
      <c r="DZ31" s="51">
        <v>22.83634593</v>
      </c>
      <c r="EA31" s="51">
        <v>22.43287943</v>
      </c>
      <c r="EB31" s="51">
        <v>182.39243350999999</v>
      </c>
      <c r="EC31" s="51">
        <v>33.770116979999997</v>
      </c>
      <c r="ED31" s="51">
        <v>34.465187389999997</v>
      </c>
      <c r="EE31" s="51">
        <v>23.23230693</v>
      </c>
      <c r="EF31" s="51">
        <v>25.53434571</v>
      </c>
      <c r="EG31" s="51">
        <v>53.938263880000001</v>
      </c>
      <c r="EH31" s="51">
        <v>19.914059640000001</v>
      </c>
      <c r="EI31" s="51">
        <v>23.41270214</v>
      </c>
      <c r="EJ31" s="51">
        <v>8.3699887000000004</v>
      </c>
      <c r="EK31" s="51">
        <v>62.174252580000001</v>
      </c>
      <c r="EL31" s="51">
        <v>4.0506507599999999</v>
      </c>
      <c r="EM31" s="51">
        <v>44.700724039999997</v>
      </c>
      <c r="EN31" s="51">
        <v>2.2618546400000001</v>
      </c>
      <c r="EO31" s="51">
        <v>2.8360627699999998</v>
      </c>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row>
    <row r="32" spans="2:275" ht="28.35" customHeight="1">
      <c r="B32" s="23" t="s">
        <v>906</v>
      </c>
      <c r="F32" s="27" t="s">
        <v>449</v>
      </c>
      <c r="G32" s="28" t="s">
        <v>116</v>
      </c>
      <c r="H32" s="37">
        <v>342.80901</v>
      </c>
      <c r="I32" s="37">
        <v>507.96499999999997</v>
      </c>
      <c r="J32" s="37">
        <v>507.01400000000001</v>
      </c>
      <c r="K32" s="37">
        <v>462.67</v>
      </c>
      <c r="L32" s="37">
        <v>387.26</v>
      </c>
      <c r="M32" s="37">
        <v>507.173</v>
      </c>
      <c r="N32" s="37">
        <v>523.55100000000004</v>
      </c>
      <c r="O32" s="37">
        <v>563.75300000000004</v>
      </c>
      <c r="P32" s="37">
        <v>718.60299999999995</v>
      </c>
      <c r="Q32" s="37">
        <v>586.72799999999995</v>
      </c>
      <c r="R32" s="37">
        <v>505.40300000000002</v>
      </c>
      <c r="S32" s="37">
        <v>551.12800000000004</v>
      </c>
      <c r="T32" s="37">
        <v>642.53499999999997</v>
      </c>
      <c r="U32" s="37">
        <v>710.91</v>
      </c>
      <c r="V32" s="37">
        <v>614.65</v>
      </c>
      <c r="W32" s="37">
        <v>711.76</v>
      </c>
      <c r="X32" s="37">
        <v>742.26</v>
      </c>
      <c r="Y32" s="37">
        <v>915.44799999999998</v>
      </c>
      <c r="Z32" s="37">
        <v>674.93299999999999</v>
      </c>
      <c r="AA32" s="37">
        <v>810.27</v>
      </c>
      <c r="AB32" s="37">
        <v>630.89499999999998</v>
      </c>
      <c r="AC32" s="37">
        <v>829.03300000000002</v>
      </c>
      <c r="AD32" s="37">
        <v>742.44200000000001</v>
      </c>
      <c r="AE32" s="37">
        <v>836.15300000000002</v>
      </c>
      <c r="AF32" s="37">
        <v>884.85299999999995</v>
      </c>
      <c r="AG32" s="37">
        <v>730.36099999999999</v>
      </c>
      <c r="AH32" s="37">
        <v>823.75</v>
      </c>
      <c r="AI32" s="37">
        <v>755.43100000000004</v>
      </c>
      <c r="AJ32" s="37">
        <v>805.61099999999999</v>
      </c>
      <c r="AK32" s="37">
        <v>916.09699999999998</v>
      </c>
      <c r="AL32" s="37">
        <v>691.42700000000002</v>
      </c>
      <c r="AM32" s="37">
        <v>874.15899999999999</v>
      </c>
      <c r="AN32" s="37">
        <v>905.48599999999999</v>
      </c>
      <c r="AO32" s="37">
        <v>972.03300000000002</v>
      </c>
      <c r="AP32" s="37">
        <v>828.81200000000001</v>
      </c>
      <c r="AQ32" s="37">
        <v>738.83799999999997</v>
      </c>
      <c r="AR32" s="37">
        <v>901.08600000000001</v>
      </c>
      <c r="AS32" s="37">
        <v>895.26800000000003</v>
      </c>
      <c r="AT32" s="37">
        <v>627.44399999999996</v>
      </c>
      <c r="AU32" s="37">
        <v>660.46199999999999</v>
      </c>
      <c r="AV32" s="37">
        <v>569.24300000000005</v>
      </c>
      <c r="AW32" s="37">
        <v>793.32299999999998</v>
      </c>
      <c r="AX32" s="37">
        <v>374.68900000000002</v>
      </c>
      <c r="AY32" s="37">
        <v>113.17400000000001</v>
      </c>
      <c r="AZ32" s="37">
        <v>154.774</v>
      </c>
      <c r="BA32" s="37">
        <v>181.077</v>
      </c>
      <c r="BB32" s="37">
        <v>186.072</v>
      </c>
      <c r="BC32" s="37">
        <v>254.95400000000001</v>
      </c>
      <c r="BD32" s="37">
        <v>344.70800000000003</v>
      </c>
      <c r="BE32" s="37">
        <v>211.321</v>
      </c>
      <c r="BF32" s="37">
        <v>335.52800000000002</v>
      </c>
      <c r="BG32" s="37">
        <v>296.41899999999998</v>
      </c>
      <c r="BH32" s="37">
        <v>298.25299999999999</v>
      </c>
      <c r="BI32" s="37">
        <v>311.38200000000001</v>
      </c>
      <c r="BJ32" s="37">
        <v>230.99100000000001</v>
      </c>
      <c r="BK32" s="37">
        <v>224.583</v>
      </c>
      <c r="BL32" s="37">
        <v>295.56400000000002</v>
      </c>
      <c r="BM32" s="37">
        <v>198.77099999999999</v>
      </c>
      <c r="BN32" s="37">
        <v>145.97200000000001</v>
      </c>
      <c r="BO32" s="37">
        <v>234.13300000000001</v>
      </c>
      <c r="BP32" s="37">
        <v>152.73699999999999</v>
      </c>
      <c r="BQ32" s="37">
        <v>218.012</v>
      </c>
      <c r="BR32" s="37">
        <v>288.07600000000002</v>
      </c>
      <c r="BS32" s="37">
        <v>233.93</v>
      </c>
      <c r="BT32" s="37">
        <v>332.82</v>
      </c>
      <c r="BU32" s="37">
        <v>322.18</v>
      </c>
      <c r="BV32" s="37">
        <v>219.80799999999999</v>
      </c>
      <c r="BW32" s="37">
        <v>326.94900000000001</v>
      </c>
      <c r="BX32" s="37">
        <v>294.12900000000002</v>
      </c>
      <c r="BY32" s="37">
        <v>299.92399999999998</v>
      </c>
      <c r="BZ32" s="37">
        <v>258.923</v>
      </c>
      <c r="CA32" s="37">
        <v>434.14400000000001</v>
      </c>
      <c r="CB32" s="37">
        <v>417.346</v>
      </c>
      <c r="CC32" s="37">
        <v>426.65451999999999</v>
      </c>
      <c r="CD32" s="37">
        <v>371.25948399999999</v>
      </c>
      <c r="CE32" s="37">
        <v>261.22321399999998</v>
      </c>
      <c r="CF32" s="37">
        <v>234.17300800000001</v>
      </c>
      <c r="CG32" s="37">
        <v>360.43388700000003</v>
      </c>
      <c r="CH32" s="37">
        <v>213.52047099999999</v>
      </c>
      <c r="CI32" s="37">
        <v>288.935204</v>
      </c>
      <c r="CJ32" s="37">
        <v>384.59009300000002</v>
      </c>
      <c r="CK32" s="37">
        <v>430.39757500000002</v>
      </c>
      <c r="CL32" s="37">
        <v>346.94482299999999</v>
      </c>
      <c r="CM32" s="37">
        <v>503.924645</v>
      </c>
      <c r="CN32" s="37">
        <v>342.616623</v>
      </c>
      <c r="CO32" s="37">
        <v>323.910371</v>
      </c>
      <c r="CP32" s="37">
        <v>382.18208900000002</v>
      </c>
      <c r="CQ32" s="37">
        <v>353.14218</v>
      </c>
      <c r="CR32" s="37">
        <v>98.085820999999996</v>
      </c>
      <c r="CS32" s="37">
        <v>241.64809299999999</v>
      </c>
      <c r="CT32" s="37">
        <v>78.134504999999805</v>
      </c>
      <c r="CU32" s="37">
        <v>237.11097799999999</v>
      </c>
      <c r="CV32" s="37">
        <v>160.40572800000001</v>
      </c>
      <c r="CW32" s="37">
        <v>257.954409</v>
      </c>
      <c r="CX32" s="37">
        <v>153.03097299999999</v>
      </c>
      <c r="CY32" s="37">
        <v>96.198768999999899</v>
      </c>
      <c r="CZ32" s="37">
        <v>103.35173500000001</v>
      </c>
      <c r="DA32" s="37">
        <v>216.85183499999999</v>
      </c>
      <c r="DB32" s="37">
        <v>172.33215999999999</v>
      </c>
      <c r="DC32" s="37">
        <v>245.111017</v>
      </c>
      <c r="DD32" s="37">
        <v>257.51745799999998</v>
      </c>
      <c r="DE32" s="37">
        <v>241.19878700000001</v>
      </c>
      <c r="DF32" s="37">
        <v>199.88993400000001</v>
      </c>
      <c r="DG32" s="37">
        <v>219.80755099999999</v>
      </c>
      <c r="DH32" s="37">
        <v>142.15548799999999</v>
      </c>
      <c r="DI32" s="37">
        <v>204.698815</v>
      </c>
      <c r="DJ32" s="37">
        <v>206.67544799999999</v>
      </c>
      <c r="DK32" s="37">
        <v>222.776228</v>
      </c>
      <c r="DL32" s="37">
        <v>234.63067699999999</v>
      </c>
      <c r="DM32" s="37">
        <v>334.25557500000002</v>
      </c>
      <c r="DN32" s="37">
        <v>209.87217699999999</v>
      </c>
      <c r="DO32" s="37">
        <v>186.68042600000001</v>
      </c>
      <c r="DP32" s="37">
        <v>276.11992800000002</v>
      </c>
      <c r="DQ32" s="37">
        <v>478.35472399999998</v>
      </c>
      <c r="DR32" s="37">
        <v>223.49362300000001</v>
      </c>
      <c r="DS32" s="37">
        <v>231.48964900000001</v>
      </c>
      <c r="DT32" s="51">
        <v>200.087312</v>
      </c>
      <c r="DU32" s="51">
        <v>556.27588400000002</v>
      </c>
      <c r="DV32" s="51">
        <v>178.16554099999999</v>
      </c>
      <c r="DW32" s="51">
        <v>212.99907200000001</v>
      </c>
      <c r="DX32" s="51">
        <v>222.40641500000001</v>
      </c>
      <c r="DY32" s="51">
        <v>264.09444200000002</v>
      </c>
      <c r="DZ32" s="51">
        <v>186.29686699999999</v>
      </c>
      <c r="EA32" s="51">
        <v>220.31975600000001</v>
      </c>
      <c r="EB32" s="51">
        <v>144.66809599999999</v>
      </c>
      <c r="EC32" s="51">
        <v>223.75910200000001</v>
      </c>
      <c r="ED32" s="51">
        <v>147.52109999999999</v>
      </c>
      <c r="EE32" s="51">
        <v>171.85152400000001</v>
      </c>
      <c r="EF32" s="51">
        <v>160.346125</v>
      </c>
      <c r="EG32" s="51">
        <v>329.88349299999999</v>
      </c>
      <c r="EH32" s="51">
        <v>251.71260799999999</v>
      </c>
      <c r="EI32" s="51">
        <v>411.39089300000001</v>
      </c>
      <c r="EJ32" s="51">
        <v>184.769428</v>
      </c>
      <c r="EK32" s="51">
        <v>366.76766900000001</v>
      </c>
      <c r="EL32" s="51">
        <v>312.05949199999998</v>
      </c>
      <c r="EM32" s="51">
        <v>209.18394499999999</v>
      </c>
      <c r="EN32" s="51">
        <v>273.74309499999998</v>
      </c>
      <c r="EO32" s="51">
        <v>275.62199199999998</v>
      </c>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row>
    <row r="33" spans="2:275" ht="27.75" customHeight="1">
      <c r="B33" s="23" t="s">
        <v>906</v>
      </c>
      <c r="F33" s="27" t="s">
        <v>475</v>
      </c>
      <c r="G33" s="28" t="s">
        <v>120</v>
      </c>
      <c r="H33" s="37">
        <v>2108.544143952</v>
      </c>
      <c r="I33" s="37">
        <v>1977.43553105</v>
      </c>
      <c r="J33" s="37">
        <v>1447.376355787</v>
      </c>
      <c r="K33" s="37">
        <v>653.69678717399995</v>
      </c>
      <c r="L33" s="37">
        <v>1206.9322230160001</v>
      </c>
      <c r="M33" s="37">
        <v>823.58613211199997</v>
      </c>
      <c r="N33" s="37">
        <v>1896.5197809440001</v>
      </c>
      <c r="O33" s="37">
        <v>1843.1440884839999</v>
      </c>
      <c r="P33" s="37">
        <v>936.92799969600003</v>
      </c>
      <c r="Q33" s="37">
        <v>1976.355000092</v>
      </c>
      <c r="R33" s="37">
        <v>2043.636189676</v>
      </c>
      <c r="S33" s="37">
        <v>1611.657706771</v>
      </c>
      <c r="T33" s="37">
        <v>1615.402791001</v>
      </c>
      <c r="U33" s="37">
        <v>2137.7522033</v>
      </c>
      <c r="V33" s="37">
        <v>1919.1895607040001</v>
      </c>
      <c r="W33" s="37">
        <v>2488.7208000000001</v>
      </c>
      <c r="X33" s="37">
        <v>1432.6878387199999</v>
      </c>
      <c r="Y33" s="37">
        <v>1690.25101488</v>
      </c>
      <c r="Z33" s="37">
        <v>1919.1612232800001</v>
      </c>
      <c r="AA33" s="37">
        <v>2192.2619121009998</v>
      </c>
      <c r="AB33" s="37">
        <v>1459.7643599999999</v>
      </c>
      <c r="AC33" s="37">
        <v>2330.6792089</v>
      </c>
      <c r="AD33" s="37">
        <v>2265.2443151000002</v>
      </c>
      <c r="AE33" s="37">
        <v>2518.5399335000002</v>
      </c>
      <c r="AF33" s="37">
        <v>1802.2103615999999</v>
      </c>
      <c r="AG33" s="37">
        <v>2422.0791439999998</v>
      </c>
      <c r="AH33" s="37">
        <v>2104.0729999999999</v>
      </c>
      <c r="AI33" s="37">
        <v>2450.3721999999998</v>
      </c>
      <c r="AJ33" s="37">
        <v>2233.9893999999999</v>
      </c>
      <c r="AK33" s="37">
        <v>2606.0694797000001</v>
      </c>
      <c r="AL33" s="37">
        <v>2985.2596684999999</v>
      </c>
      <c r="AM33" s="37">
        <v>2334.5536627500001</v>
      </c>
      <c r="AN33" s="37">
        <v>2259.7478615999999</v>
      </c>
      <c r="AO33" s="37">
        <v>2970.8598996800001</v>
      </c>
      <c r="AP33" s="37">
        <v>2326.4401139080001</v>
      </c>
      <c r="AQ33" s="37">
        <v>2508.7218775749998</v>
      </c>
      <c r="AR33" s="37">
        <v>2585.669947422</v>
      </c>
      <c r="AS33" s="37">
        <v>2580.6985844000001</v>
      </c>
      <c r="AT33" s="37">
        <v>2406.3431425839999</v>
      </c>
      <c r="AU33" s="37">
        <v>2983.2859982330001</v>
      </c>
      <c r="AV33" s="37">
        <v>2027.5245543020001</v>
      </c>
      <c r="AW33" s="37">
        <v>2516.5447600799998</v>
      </c>
      <c r="AX33" s="37">
        <v>2101.4986076260002</v>
      </c>
      <c r="AY33" s="37">
        <v>2411.3738305679999</v>
      </c>
      <c r="AZ33" s="37">
        <v>2401.4148129790001</v>
      </c>
      <c r="BA33" s="37">
        <v>2745.674944716</v>
      </c>
      <c r="BB33" s="37">
        <v>2076.912914084</v>
      </c>
      <c r="BC33" s="37">
        <v>2101.1134316480002</v>
      </c>
      <c r="BD33" s="37">
        <v>1977.02588543</v>
      </c>
      <c r="BE33" s="37">
        <v>1871.3067365209999</v>
      </c>
      <c r="BF33" s="37">
        <v>1845.5382713250001</v>
      </c>
      <c r="BG33" s="37">
        <v>1300.7342500709999</v>
      </c>
      <c r="BH33" s="37">
        <v>1804.8679306470001</v>
      </c>
      <c r="BI33" s="37">
        <v>1012.285998655</v>
      </c>
      <c r="BJ33" s="37">
        <v>24.98</v>
      </c>
      <c r="BK33" s="37">
        <v>43.07</v>
      </c>
      <c r="BL33" s="37">
        <v>51.295999999999999</v>
      </c>
      <c r="BM33" s="37">
        <v>23.617999999999999</v>
      </c>
      <c r="BN33" s="37">
        <v>72.73</v>
      </c>
      <c r="BO33" s="37">
        <v>70.450571410999999</v>
      </c>
      <c r="BP33" s="37">
        <v>588.43154690300003</v>
      </c>
      <c r="BQ33" s="37">
        <v>797.19566573199995</v>
      </c>
      <c r="BR33" s="37">
        <v>946.76089906000004</v>
      </c>
      <c r="BS33" s="37">
        <v>240.798562218</v>
      </c>
      <c r="BT33" s="37">
        <v>54.55</v>
      </c>
      <c r="BU33" s="37">
        <v>313.44064932499998</v>
      </c>
      <c r="BV33" s="37">
        <v>220.75243940999999</v>
      </c>
      <c r="BW33" s="37">
        <v>432.93099987300002</v>
      </c>
      <c r="BX33" s="37">
        <v>662.94672739999999</v>
      </c>
      <c r="BY33" s="37">
        <v>550.00172665800005</v>
      </c>
      <c r="BZ33" s="37">
        <v>569.41999999999996</v>
      </c>
      <c r="CA33" s="37">
        <v>751.04399999999998</v>
      </c>
      <c r="CB33" s="37">
        <v>1303.783570927</v>
      </c>
      <c r="CC33" s="37">
        <v>454.55069794100001</v>
      </c>
      <c r="CD33" s="37">
        <v>132.29435885000001</v>
      </c>
      <c r="CE33" s="37">
        <v>892.68288275500004</v>
      </c>
      <c r="CF33" s="37">
        <v>1650.9045671409999</v>
      </c>
      <c r="CG33" s="37">
        <v>1482.875109956</v>
      </c>
      <c r="CH33" s="37">
        <v>1699.6198581518499</v>
      </c>
      <c r="CI33" s="37">
        <v>1252.402</v>
      </c>
      <c r="CJ33" s="37">
        <v>1646.9682282644101</v>
      </c>
      <c r="CK33" s="37">
        <v>1432.4010000000001</v>
      </c>
      <c r="CL33" s="37">
        <v>1572.6292647058799</v>
      </c>
      <c r="CM33" s="37">
        <v>1358</v>
      </c>
      <c r="CN33" s="37">
        <v>1279</v>
      </c>
      <c r="CO33" s="37">
        <v>1216.50102501025</v>
      </c>
      <c r="CP33" s="37">
        <v>1234</v>
      </c>
      <c r="CQ33" s="37">
        <v>1239.64357574016</v>
      </c>
      <c r="CR33" s="37">
        <v>922</v>
      </c>
      <c r="CS33" s="37">
        <v>1498.9080520073001</v>
      </c>
      <c r="CT33" s="37">
        <v>1519.1893844226199</v>
      </c>
      <c r="CU33" s="37">
        <v>1766.0583440810401</v>
      </c>
      <c r="CV33" s="37">
        <v>1461.8591426568501</v>
      </c>
      <c r="CW33" s="37">
        <v>1575.06738173799</v>
      </c>
      <c r="CX33" s="37">
        <v>1801.0024060778601</v>
      </c>
      <c r="CY33" s="37">
        <v>1639.4190000000001</v>
      </c>
      <c r="CZ33" s="37">
        <v>1732.1418023172901</v>
      </c>
      <c r="DA33" s="37">
        <v>1755.86646387833</v>
      </c>
      <c r="DB33" s="37">
        <v>1763.19991253382</v>
      </c>
      <c r="DC33" s="37">
        <v>2012.1840014059801</v>
      </c>
      <c r="DD33" s="37">
        <v>4661.1598411687401</v>
      </c>
      <c r="DE33" s="37">
        <v>1507.0712417270699</v>
      </c>
      <c r="DF33" s="37">
        <v>1687.8271940587699</v>
      </c>
      <c r="DG33" s="37">
        <v>1751.9093333333301</v>
      </c>
      <c r="DH33" s="37">
        <v>1797.7485581754599</v>
      </c>
      <c r="DI33" s="37">
        <v>4232.6156617977504</v>
      </c>
      <c r="DJ33" s="37">
        <v>1488.1690909090901</v>
      </c>
      <c r="DK33" s="37">
        <v>1922.5796604203199</v>
      </c>
      <c r="DL33" s="37">
        <v>1545.38290561644</v>
      </c>
      <c r="DM33" s="37">
        <v>1975.78066821107</v>
      </c>
      <c r="DN33" s="37">
        <v>1687.5901113723701</v>
      </c>
      <c r="DO33" s="37">
        <v>1780.48331501706</v>
      </c>
      <c r="DP33" s="37">
        <v>2048.5743692790002</v>
      </c>
      <c r="DQ33" s="37">
        <v>1564.83797470489</v>
      </c>
      <c r="DR33" s="37">
        <v>1574.2552590120199</v>
      </c>
      <c r="DS33" s="37">
        <v>1723.4000695678601</v>
      </c>
      <c r="DT33" s="51">
        <v>2113.9911501893898</v>
      </c>
      <c r="DU33" s="51">
        <v>1652.0757087689699</v>
      </c>
      <c r="DV33" s="51">
        <v>2092.21771917464</v>
      </c>
      <c r="DW33" s="51">
        <v>1692.11926183844</v>
      </c>
      <c r="DX33" s="51">
        <v>1843.23519769934</v>
      </c>
      <c r="DY33" s="51">
        <v>1611.05474615514</v>
      </c>
      <c r="DZ33" s="51">
        <v>2131.5861368978999</v>
      </c>
      <c r="EA33" s="51">
        <v>2163.3584686592098</v>
      </c>
      <c r="EB33" s="51">
        <v>1516.88060390647</v>
      </c>
      <c r="EC33" s="51">
        <v>2239.0295701796999</v>
      </c>
      <c r="ED33" s="51">
        <v>2093.70090405768</v>
      </c>
      <c r="EE33" s="51">
        <v>2391.2843364284199</v>
      </c>
      <c r="EF33" s="51">
        <v>2681.8567975102101</v>
      </c>
      <c r="EG33" s="51">
        <v>2432.2198798283298</v>
      </c>
      <c r="EH33" s="51">
        <v>1555.25401675325</v>
      </c>
      <c r="EI33" s="51">
        <v>2241.1507354967798</v>
      </c>
      <c r="EJ33" s="51">
        <v>2095.0642288527802</v>
      </c>
      <c r="EK33" s="51">
        <v>2075.7766883100398</v>
      </c>
      <c r="EL33" s="51">
        <v>2389.3989085582798</v>
      </c>
      <c r="EM33" s="51">
        <v>2764.15631651376</v>
      </c>
      <c r="EN33" s="51">
        <v>2882.7339588336199</v>
      </c>
      <c r="EO33" s="51">
        <v>2650.58728788593</v>
      </c>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row>
    <row r="34" spans="2:275" ht="28.35" customHeight="1">
      <c r="B34" t="s">
        <v>906</v>
      </c>
      <c r="F34" s="27" t="s">
        <v>476</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row>
    <row r="35" spans="2:275" ht="20.100000000000001" customHeight="1">
      <c r="B35" s="23" t="s">
        <v>906</v>
      </c>
      <c r="F35" s="36" t="s">
        <v>145</v>
      </c>
      <c r="G35" s="28" t="s">
        <v>116</v>
      </c>
      <c r="H35" s="37">
        <v>226.506</v>
      </c>
      <c r="I35" s="37">
        <v>261.26600000000002</v>
      </c>
      <c r="J35" s="37">
        <v>274.67899999999997</v>
      </c>
      <c r="K35" s="37">
        <v>278.50400000000002</v>
      </c>
      <c r="L35" s="37">
        <v>206.30500000000001</v>
      </c>
      <c r="M35" s="37">
        <v>304.72300000000001</v>
      </c>
      <c r="N35" s="37">
        <v>210.28299999999999</v>
      </c>
      <c r="O35" s="37">
        <v>255.30699999999999</v>
      </c>
      <c r="P35" s="37">
        <v>244.11099999999999</v>
      </c>
      <c r="Q35" s="37">
        <v>238.447</v>
      </c>
      <c r="R35" s="37">
        <v>176.51</v>
      </c>
      <c r="S35" s="37">
        <v>285.43299999999999</v>
      </c>
      <c r="T35" s="37">
        <v>141.239</v>
      </c>
      <c r="U35" s="37">
        <v>277.661</v>
      </c>
      <c r="V35" s="37">
        <v>267.43799999999999</v>
      </c>
      <c r="W35" s="37">
        <v>276.048</v>
      </c>
      <c r="X35" s="37">
        <v>214.28299999999999</v>
      </c>
      <c r="Y35" s="37">
        <v>296.137</v>
      </c>
      <c r="Z35" s="37">
        <v>263.19400000000002</v>
      </c>
      <c r="AA35" s="37">
        <v>310.47300000000001</v>
      </c>
      <c r="AB35" s="37">
        <v>163.119</v>
      </c>
      <c r="AC35" s="37">
        <v>276.87900000000002</v>
      </c>
      <c r="AD35" s="37">
        <v>292.07499999999999</v>
      </c>
      <c r="AE35" s="37">
        <v>343.16800000000001</v>
      </c>
      <c r="AF35" s="37">
        <v>235.90700000000001</v>
      </c>
      <c r="AG35" s="37">
        <v>320.41000000000003</v>
      </c>
      <c r="AH35" s="37">
        <v>216.14500000000001</v>
      </c>
      <c r="AI35" s="37">
        <v>289.904</v>
      </c>
      <c r="AJ35" s="37">
        <v>236.65199999999999</v>
      </c>
      <c r="AK35" s="37">
        <v>404.68400000000003</v>
      </c>
      <c r="AL35" s="37">
        <v>362.19099999999997</v>
      </c>
      <c r="AM35" s="37">
        <v>346.36599999999999</v>
      </c>
      <c r="AN35" s="37">
        <v>291.19200000000001</v>
      </c>
      <c r="AO35" s="37">
        <v>303.95100000000002</v>
      </c>
      <c r="AP35" s="37">
        <v>278.34100000000001</v>
      </c>
      <c r="AQ35" s="37">
        <v>412.39</v>
      </c>
      <c r="AR35" s="37">
        <v>224.12299999999999</v>
      </c>
      <c r="AS35" s="37">
        <v>301.339</v>
      </c>
      <c r="AT35" s="37">
        <v>213.68899999999999</v>
      </c>
      <c r="AU35" s="37">
        <v>312.08100000000002</v>
      </c>
      <c r="AV35" s="37">
        <v>247.31800000000001</v>
      </c>
      <c r="AW35" s="37">
        <v>360.25700000000001</v>
      </c>
      <c r="AX35" s="37">
        <v>241.33199999999999</v>
      </c>
      <c r="AY35" s="37">
        <v>298.71600000000001</v>
      </c>
      <c r="AZ35" s="37">
        <v>258</v>
      </c>
      <c r="BA35" s="37">
        <v>214.21899999999999</v>
      </c>
      <c r="BB35" s="37">
        <v>206.30199999999999</v>
      </c>
      <c r="BC35" s="37">
        <v>236.17500000000001</v>
      </c>
      <c r="BD35" s="37">
        <v>207.56800000000001</v>
      </c>
      <c r="BE35" s="37">
        <v>264.44799999999998</v>
      </c>
      <c r="BF35" s="37">
        <v>242.756</v>
      </c>
      <c r="BG35" s="37">
        <v>253.88399999999999</v>
      </c>
      <c r="BH35" s="37">
        <v>194.99</v>
      </c>
      <c r="BI35" s="37">
        <v>328.20400000000001</v>
      </c>
      <c r="BJ35" s="37">
        <v>151.708</v>
      </c>
      <c r="BK35" s="37">
        <v>193.161</v>
      </c>
      <c r="BL35" s="37">
        <v>232.00399999999999</v>
      </c>
      <c r="BM35" s="37">
        <v>205.75</v>
      </c>
      <c r="BN35" s="37">
        <v>142.21100000000001</v>
      </c>
      <c r="BO35" s="37">
        <v>176.03899999999999</v>
      </c>
      <c r="BP35" s="37">
        <v>169.03399999999999</v>
      </c>
      <c r="BQ35" s="37">
        <v>146.21199999999999</v>
      </c>
      <c r="BR35" s="37">
        <v>190.93199999999999</v>
      </c>
      <c r="BS35" s="37">
        <v>208.21199999999999</v>
      </c>
      <c r="BT35" s="37">
        <v>19.812999999999999</v>
      </c>
      <c r="BU35" s="37">
        <v>302.625</v>
      </c>
      <c r="BV35" s="37">
        <v>269.95699999999999</v>
      </c>
      <c r="BW35" s="37">
        <v>312.25299999999999</v>
      </c>
      <c r="BX35" s="37">
        <v>247.905</v>
      </c>
      <c r="BY35" s="37">
        <v>168.523</v>
      </c>
      <c r="BZ35" s="37">
        <v>223.535</v>
      </c>
      <c r="CA35" s="37">
        <v>234.2</v>
      </c>
      <c r="CB35" s="37">
        <v>386.92861499999998</v>
      </c>
      <c r="CC35" s="37">
        <v>386.92861499999998</v>
      </c>
      <c r="CD35" s="37">
        <v>278.34005000000002</v>
      </c>
      <c r="CE35" s="37">
        <v>278.34005000000002</v>
      </c>
      <c r="CF35" s="37">
        <v>213.16197500000001</v>
      </c>
      <c r="CG35" s="37">
        <v>213.16197500000001</v>
      </c>
      <c r="CH35" s="37">
        <v>240.846025</v>
      </c>
      <c r="CI35" s="37">
        <v>240.846025</v>
      </c>
      <c r="CJ35" s="37">
        <v>268.117525</v>
      </c>
      <c r="CK35" s="37">
        <v>268.117525</v>
      </c>
      <c r="CL35" s="37">
        <v>234.07597999999999</v>
      </c>
      <c r="CM35" s="37">
        <v>234.07597999999999</v>
      </c>
      <c r="CN35" s="37">
        <v>238.36776</v>
      </c>
      <c r="CO35" s="37">
        <v>238.36776</v>
      </c>
      <c r="CP35" s="37">
        <v>276.93624999999997</v>
      </c>
      <c r="CQ35" s="37">
        <v>276.93624999999997</v>
      </c>
      <c r="CR35" s="37">
        <v>268.40658000000002</v>
      </c>
      <c r="CS35" s="37">
        <v>268.40658000000002</v>
      </c>
      <c r="CT35" s="37">
        <v>246.27857</v>
      </c>
      <c r="CU35" s="37">
        <v>246.27857</v>
      </c>
      <c r="CV35" s="37">
        <v>271.37539500000003</v>
      </c>
      <c r="CW35" s="37">
        <v>271.37539500000003</v>
      </c>
      <c r="CX35" s="37">
        <v>304.51936000000001</v>
      </c>
      <c r="CY35" s="37">
        <v>304.51936000000001</v>
      </c>
      <c r="CZ35" s="37">
        <v>246.91261</v>
      </c>
      <c r="DA35" s="37">
        <v>246.91261</v>
      </c>
      <c r="DB35" s="37">
        <v>252.71422000000001</v>
      </c>
      <c r="DC35" s="37">
        <v>252.71422000000001</v>
      </c>
      <c r="DD35" s="37">
        <v>298.35626500000001</v>
      </c>
      <c r="DE35" s="37">
        <v>298.35626500000001</v>
      </c>
      <c r="DF35" s="37">
        <v>203.18233499999999</v>
      </c>
      <c r="DG35" s="37">
        <v>203.18233499999999</v>
      </c>
      <c r="DH35" s="37">
        <v>148.34797499999999</v>
      </c>
      <c r="DI35" s="37">
        <v>148.34797499999999</v>
      </c>
      <c r="DJ35" s="37">
        <v>157.05576500000001</v>
      </c>
      <c r="DK35" s="37">
        <v>157.05576500000001</v>
      </c>
      <c r="DL35" s="37">
        <v>260.16928000000001</v>
      </c>
      <c r="DM35" s="37">
        <v>260.16928000000001</v>
      </c>
      <c r="DN35" s="37">
        <v>224.88385</v>
      </c>
      <c r="DO35" s="37">
        <v>224.88385</v>
      </c>
      <c r="DP35" s="37">
        <v>217.19212999999999</v>
      </c>
      <c r="DQ35" s="37">
        <v>217.19212999999999</v>
      </c>
      <c r="DR35" s="37">
        <v>184.905055</v>
      </c>
      <c r="DS35" s="37">
        <v>184.905055</v>
      </c>
      <c r="DT35" s="51">
        <v>173.265635</v>
      </c>
      <c r="DU35" s="51">
        <v>173.265635</v>
      </c>
      <c r="DV35" s="51">
        <v>164.5949</v>
      </c>
      <c r="DW35" s="51">
        <v>164.5949</v>
      </c>
      <c r="DX35" s="51">
        <v>388.995644108683</v>
      </c>
      <c r="DY35" s="68">
        <v>388.97556791347802</v>
      </c>
      <c r="DZ35" s="68">
        <v>389.00277243265299</v>
      </c>
      <c r="EA35" s="68">
        <v>389.00835021376901</v>
      </c>
      <c r="EB35" s="68">
        <v>388.98983225177199</v>
      </c>
      <c r="EC35" s="68">
        <v>388.99221356875103</v>
      </c>
      <c r="ED35" s="68">
        <v>389.00020932406397</v>
      </c>
      <c r="EE35" s="68">
        <v>389.00340301255898</v>
      </c>
      <c r="EF35" s="68" t="s">
        <v>904</v>
      </c>
      <c r="EG35" s="68" t="s">
        <v>904</v>
      </c>
      <c r="EH35" s="68" t="s">
        <v>904</v>
      </c>
      <c r="EI35" s="68" t="s">
        <v>904</v>
      </c>
      <c r="EJ35" s="68" t="s">
        <v>904</v>
      </c>
      <c r="EK35" s="68" t="s">
        <v>904</v>
      </c>
      <c r="EL35" s="68" t="s">
        <v>904</v>
      </c>
      <c r="EM35" s="68" t="s">
        <v>904</v>
      </c>
      <c r="EN35" s="68" t="s">
        <v>904</v>
      </c>
      <c r="EO35" s="68" t="s">
        <v>904</v>
      </c>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row>
    <row r="36" spans="2:275" ht="20.100000000000001" customHeight="1">
      <c r="B36" s="23" t="s">
        <v>906</v>
      </c>
      <c r="F36" s="36" t="s">
        <v>146</v>
      </c>
      <c r="G36" s="28" t="s">
        <v>116</v>
      </c>
      <c r="H36" s="37">
        <v>1.22</v>
      </c>
      <c r="I36" s="37">
        <v>14.901</v>
      </c>
      <c r="J36" s="37">
        <v>9.4339999999999993</v>
      </c>
      <c r="K36" s="37">
        <v>3</v>
      </c>
      <c r="L36" s="37">
        <v>3.04</v>
      </c>
      <c r="M36" s="37">
        <v>3.7280000000000002</v>
      </c>
      <c r="N36" s="37">
        <v>2.04</v>
      </c>
      <c r="O36" s="37">
        <v>1.82</v>
      </c>
      <c r="P36" s="37">
        <v>3.1970000000000001</v>
      </c>
      <c r="Q36" s="37">
        <v>2.5190000000000001</v>
      </c>
      <c r="R36" s="37">
        <v>2.0659999999999998</v>
      </c>
      <c r="S36" s="37">
        <v>2.92</v>
      </c>
      <c r="T36" s="37">
        <v>1.748</v>
      </c>
      <c r="U36" s="37">
        <v>3.2549999999999999</v>
      </c>
      <c r="V36" s="37">
        <v>3.9729999999999999</v>
      </c>
      <c r="W36" s="37">
        <v>2.5129999999999999</v>
      </c>
      <c r="X36" s="37">
        <v>5.8760000000000003</v>
      </c>
      <c r="Y36" s="37">
        <v>5.343</v>
      </c>
      <c r="Z36" s="37">
        <v>2.77</v>
      </c>
      <c r="AA36" s="37">
        <v>4.4240000000000004</v>
      </c>
      <c r="AB36" s="37">
        <v>3.3690000000000002</v>
      </c>
      <c r="AC36" s="37">
        <v>6.5410000000000004</v>
      </c>
      <c r="AD36" s="37">
        <v>3.2559999999999998</v>
      </c>
      <c r="AE36" s="37">
        <v>5.3840000000000003</v>
      </c>
      <c r="AF36" s="37">
        <v>4.3899999999999997</v>
      </c>
      <c r="AG36" s="37">
        <v>3.9569999999999999</v>
      </c>
      <c r="AH36" s="37">
        <v>5.28</v>
      </c>
      <c r="AI36" s="37">
        <v>15.071999999999999</v>
      </c>
      <c r="AJ36" s="37">
        <v>2.87</v>
      </c>
      <c r="AK36" s="37">
        <v>13.13</v>
      </c>
      <c r="AL36" s="37">
        <v>3.7410000000000001</v>
      </c>
      <c r="AM36" s="37">
        <v>13.882</v>
      </c>
      <c r="AN36" s="37">
        <v>3.6419999999999999</v>
      </c>
      <c r="AO36" s="37">
        <v>3.2229999999999999</v>
      </c>
      <c r="AP36" s="37">
        <v>12.45</v>
      </c>
      <c r="AQ36" s="37">
        <v>1.778</v>
      </c>
      <c r="AR36" s="37">
        <v>2.1469999999999998</v>
      </c>
      <c r="AS36" s="37">
        <v>1.86</v>
      </c>
      <c r="AT36" s="37">
        <v>3.7759999999999998</v>
      </c>
      <c r="AU36" s="37">
        <v>23.172000000000001</v>
      </c>
      <c r="AV36" s="37">
        <v>6.907</v>
      </c>
      <c r="AW36" s="37">
        <v>7.2439999999999998</v>
      </c>
      <c r="AX36" s="37">
        <v>14.680999999999999</v>
      </c>
      <c r="AY36" s="37">
        <v>24.597000000000001</v>
      </c>
      <c r="AZ36" s="37">
        <v>2.9060000000000001</v>
      </c>
      <c r="BA36" s="37">
        <v>27.762</v>
      </c>
      <c r="BB36" s="37">
        <v>15.151</v>
      </c>
      <c r="BC36" s="37">
        <v>2.9590000000000001</v>
      </c>
      <c r="BD36" s="37">
        <v>33.384</v>
      </c>
      <c r="BE36" s="37">
        <v>8.6389999999999993</v>
      </c>
      <c r="BF36" s="37">
        <v>4.3380000000000001</v>
      </c>
      <c r="BG36" s="37">
        <v>8.2279999999999998</v>
      </c>
      <c r="BH36" s="37">
        <v>19.169</v>
      </c>
      <c r="BI36" s="37">
        <v>9.4659999999999993</v>
      </c>
      <c r="BJ36" s="37">
        <v>36.210999999999999</v>
      </c>
      <c r="BK36" s="37">
        <v>48.104999999999997</v>
      </c>
      <c r="BL36" s="37">
        <v>36.393000000000001</v>
      </c>
      <c r="BM36" s="37">
        <v>3.9470000000000001</v>
      </c>
      <c r="BN36" s="37">
        <v>15.965999999999999</v>
      </c>
      <c r="BO36" s="37">
        <v>41.715000000000003</v>
      </c>
      <c r="BP36" s="37">
        <v>1.9039999999999999</v>
      </c>
      <c r="BQ36" s="37">
        <v>33.566000000000003</v>
      </c>
      <c r="BR36" s="37">
        <v>27.411999999999999</v>
      </c>
      <c r="BS36" s="37">
        <v>28.981999999999999</v>
      </c>
      <c r="BT36" s="37">
        <v>2.476</v>
      </c>
      <c r="BU36" s="37">
        <v>27.555</v>
      </c>
      <c r="BV36" s="37">
        <v>28.067</v>
      </c>
      <c r="BW36" s="37">
        <v>22.917000000000002</v>
      </c>
      <c r="BX36" s="37">
        <v>46.189</v>
      </c>
      <c r="BY36" s="37">
        <v>26.228999999999999</v>
      </c>
      <c r="BZ36" s="37">
        <v>46.712000000000003</v>
      </c>
      <c r="CA36" s="37">
        <v>6.8239999999999998</v>
      </c>
      <c r="CB36" s="37">
        <v>5.86</v>
      </c>
      <c r="CC36" s="37">
        <v>6.82</v>
      </c>
      <c r="CD36" s="37">
        <v>17.542369999999998</v>
      </c>
      <c r="CE36" s="37">
        <v>12.46312</v>
      </c>
      <c r="CF36" s="37">
        <v>4.6781300000000003</v>
      </c>
      <c r="CG36" s="37">
        <v>26.568760000000001</v>
      </c>
      <c r="CH36" s="37">
        <v>4.4104526699999997</v>
      </c>
      <c r="CI36" s="37">
        <v>4.3831961499999998</v>
      </c>
      <c r="CJ36" s="37">
        <v>4.0999999999999996</v>
      </c>
      <c r="CK36" s="37">
        <v>5.3826779454351499</v>
      </c>
      <c r="CL36" s="37">
        <v>5.6084197022811599</v>
      </c>
      <c r="CM36" s="37">
        <v>6.6660529612082504</v>
      </c>
      <c r="CN36" s="37">
        <v>7.1782254361007602</v>
      </c>
      <c r="CO36" s="37">
        <v>7.97103322968238</v>
      </c>
      <c r="CP36" s="37">
        <v>7.80409147365887</v>
      </c>
      <c r="CQ36" s="37">
        <v>7.8746442066028504</v>
      </c>
      <c r="CR36" s="37">
        <v>7.8434893698910804</v>
      </c>
      <c r="CS36" s="37">
        <v>7.8559862368507902</v>
      </c>
      <c r="CT36" s="37">
        <v>7.8445528217509004</v>
      </c>
      <c r="CU36" s="37">
        <v>11.087</v>
      </c>
      <c r="CV36" s="37">
        <v>17.682099999999998</v>
      </c>
      <c r="CW36" s="37">
        <v>16</v>
      </c>
      <c r="CX36" s="37">
        <v>25</v>
      </c>
      <c r="CY36" s="37">
        <v>12.004</v>
      </c>
      <c r="CZ36" s="37">
        <v>20.004999999999999</v>
      </c>
      <c r="DA36" s="37">
        <v>0.3</v>
      </c>
      <c r="DB36" s="37">
        <v>25</v>
      </c>
      <c r="DC36" s="37">
        <v>2</v>
      </c>
      <c r="DD36" s="37">
        <v>56.155000000000001</v>
      </c>
      <c r="DE36" s="37">
        <v>10.553000000000001</v>
      </c>
      <c r="DF36" s="37">
        <v>23.387</v>
      </c>
      <c r="DG36" s="37">
        <v>7.9379999999999997</v>
      </c>
      <c r="DH36" s="37">
        <v>17.4786</v>
      </c>
      <c r="DI36" s="37">
        <v>40.954749999999997</v>
      </c>
      <c r="DJ36" s="37">
        <v>17.09675</v>
      </c>
      <c r="DK36" s="37">
        <v>24.297000000000001</v>
      </c>
      <c r="DL36" s="37">
        <v>31.007999999999999</v>
      </c>
      <c r="DM36" s="37">
        <v>43.783250000000002</v>
      </c>
      <c r="DN36" s="37">
        <v>54.948250000000002</v>
      </c>
      <c r="DO36" s="37">
        <v>24.173999999999999</v>
      </c>
      <c r="DP36" s="37">
        <v>32.5</v>
      </c>
      <c r="DQ36" s="37">
        <v>26.28275</v>
      </c>
      <c r="DR36" s="37">
        <v>34.805999999999997</v>
      </c>
      <c r="DS36" s="37">
        <v>26.367999999999999</v>
      </c>
      <c r="DT36" s="51">
        <v>24.925000000000001</v>
      </c>
      <c r="DU36" s="51">
        <v>14.28</v>
      </c>
      <c r="DV36" s="51">
        <v>23.885999999999999</v>
      </c>
      <c r="DW36" s="51">
        <v>33.173999999999999</v>
      </c>
      <c r="DX36" s="51">
        <v>47.802999999999997</v>
      </c>
      <c r="DY36" s="51">
        <v>37.637</v>
      </c>
      <c r="DZ36" s="51">
        <v>32.744999999999997</v>
      </c>
      <c r="EA36" s="51">
        <v>26.326000000000001</v>
      </c>
      <c r="EB36" s="51">
        <v>17.995999999999999</v>
      </c>
      <c r="EC36" s="51">
        <v>35.659999999999997</v>
      </c>
      <c r="ED36" s="51">
        <v>11.1815</v>
      </c>
      <c r="EE36" s="51">
        <v>30.771999999999998</v>
      </c>
      <c r="EF36" s="51">
        <v>42.848500000000001</v>
      </c>
      <c r="EG36" s="51">
        <v>18.984120000000001</v>
      </c>
      <c r="EH36" s="51">
        <v>14.56404</v>
      </c>
      <c r="EI36" s="51">
        <v>21.354500000000002</v>
      </c>
      <c r="EJ36" s="51">
        <v>40.064</v>
      </c>
      <c r="EK36" s="51">
        <v>21.158999999999999</v>
      </c>
      <c r="EL36" s="51">
        <v>9.9770000000000003</v>
      </c>
      <c r="EM36" s="51">
        <v>14.192</v>
      </c>
      <c r="EN36" s="51">
        <v>9.6355000000000004</v>
      </c>
      <c r="EO36" s="51">
        <v>25.706499999999998</v>
      </c>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row>
    <row r="37" spans="2:275" ht="20.100000000000001" customHeight="1">
      <c r="B37" s="23" t="s">
        <v>906</v>
      </c>
      <c r="F37" s="36" t="s">
        <v>147</v>
      </c>
      <c r="G37" s="28" t="s">
        <v>116</v>
      </c>
      <c r="H37" s="37">
        <v>52.256999999999998</v>
      </c>
      <c r="I37" s="37">
        <v>49.459000000000003</v>
      </c>
      <c r="J37" s="37">
        <v>53.561</v>
      </c>
      <c r="K37" s="37">
        <v>30.344000000000001</v>
      </c>
      <c r="L37" s="37">
        <v>65.259</v>
      </c>
      <c r="M37" s="37">
        <v>26.974</v>
      </c>
      <c r="N37" s="37">
        <v>48.448999999999998</v>
      </c>
      <c r="O37" s="37">
        <v>34.457000000000001</v>
      </c>
      <c r="P37" s="37">
        <v>52.392000000000003</v>
      </c>
      <c r="Q37" s="37">
        <v>42.283999999999999</v>
      </c>
      <c r="R37" s="37">
        <v>50.076999999999998</v>
      </c>
      <c r="S37" s="37">
        <v>51.561</v>
      </c>
      <c r="T37" s="37">
        <v>47.375</v>
      </c>
      <c r="U37" s="37">
        <v>31.492000000000001</v>
      </c>
      <c r="V37" s="37">
        <v>47.098999999999997</v>
      </c>
      <c r="W37" s="37">
        <v>56.168999999999997</v>
      </c>
      <c r="X37" s="37">
        <v>22.786000000000001</v>
      </c>
      <c r="Y37" s="37">
        <v>81.760999999999996</v>
      </c>
      <c r="Z37" s="37">
        <v>16.38</v>
      </c>
      <c r="AA37" s="37">
        <v>88.566999999999993</v>
      </c>
      <c r="AB37" s="37">
        <v>64.48</v>
      </c>
      <c r="AC37" s="37">
        <v>43.070999999999998</v>
      </c>
      <c r="AD37" s="37">
        <v>51.195</v>
      </c>
      <c r="AE37" s="37">
        <v>62.192999999999998</v>
      </c>
      <c r="AF37" s="37">
        <v>47.192</v>
      </c>
      <c r="AG37" s="37">
        <v>42.511000000000003</v>
      </c>
      <c r="AH37" s="37">
        <v>28.34</v>
      </c>
      <c r="AI37" s="37">
        <v>50.722000000000001</v>
      </c>
      <c r="AJ37" s="37">
        <v>43.036999999999999</v>
      </c>
      <c r="AK37" s="37">
        <v>63.713999999999999</v>
      </c>
      <c r="AL37" s="37">
        <v>56.637</v>
      </c>
      <c r="AM37" s="37">
        <v>44.216000000000001</v>
      </c>
      <c r="AN37" s="37">
        <v>51.241</v>
      </c>
      <c r="AO37" s="37">
        <v>55.01</v>
      </c>
      <c r="AP37" s="37">
        <v>48.185000000000002</v>
      </c>
      <c r="AQ37" s="37">
        <v>63.47</v>
      </c>
      <c r="AR37" s="37">
        <v>35.93</v>
      </c>
      <c r="AS37" s="37">
        <v>40.228000000000002</v>
      </c>
      <c r="AT37" s="37">
        <v>38.49</v>
      </c>
      <c r="AU37" s="37">
        <v>42.811999999999998</v>
      </c>
      <c r="AV37" s="37">
        <v>47.045180000000002</v>
      </c>
      <c r="AW37" s="37">
        <v>50.572339999999997</v>
      </c>
      <c r="AX37" s="37">
        <v>46.182499999999997</v>
      </c>
      <c r="AY37" s="37">
        <v>44.783830000000002</v>
      </c>
      <c r="AZ37" s="37">
        <v>50.970010000000002</v>
      </c>
      <c r="BA37" s="37">
        <v>47.756799999999998</v>
      </c>
      <c r="BB37" s="37">
        <v>45.637410000000003</v>
      </c>
      <c r="BC37" s="37">
        <v>44.017609999999998</v>
      </c>
      <c r="BD37" s="37">
        <v>46.244720000000001</v>
      </c>
      <c r="BE37" s="37">
        <v>53.950229999999998</v>
      </c>
      <c r="BF37" s="37">
        <v>50.672910000000002</v>
      </c>
      <c r="BG37" s="37">
        <v>53.439</v>
      </c>
      <c r="BH37" s="37">
        <v>49.961939999999998</v>
      </c>
      <c r="BI37" s="37">
        <v>40.519640000000003</v>
      </c>
      <c r="BJ37" s="37">
        <v>34.869750000000003</v>
      </c>
      <c r="BK37" s="37">
        <v>38.160550000000001</v>
      </c>
      <c r="BL37" s="37">
        <v>36.4116</v>
      </c>
      <c r="BM37" s="37">
        <v>36.525599999999997</v>
      </c>
      <c r="BN37" s="37">
        <v>39.282499999999999</v>
      </c>
      <c r="BO37" s="37">
        <v>35.15</v>
      </c>
      <c r="BP37" s="37">
        <v>39.818300000000001</v>
      </c>
      <c r="BQ37" s="37">
        <v>44.043900000000001</v>
      </c>
      <c r="BR37" s="37">
        <v>44.397300000000001</v>
      </c>
      <c r="BS37" s="37">
        <v>40.172649999999997</v>
      </c>
      <c r="BT37" s="37">
        <v>41.405749999999998</v>
      </c>
      <c r="BU37" s="37">
        <v>42.974200000000003</v>
      </c>
      <c r="BV37" s="37">
        <v>67.307500000000005</v>
      </c>
      <c r="BW37" s="37">
        <v>79.657499999999999</v>
      </c>
      <c r="BX37" s="37">
        <v>77.472499999999997</v>
      </c>
      <c r="BY37" s="37">
        <v>82.268364700000006</v>
      </c>
      <c r="BZ37" s="37">
        <v>87.362211299999998</v>
      </c>
      <c r="CA37" s="37">
        <v>99.032130699999996</v>
      </c>
      <c r="CB37" s="37">
        <v>102.40117499999999</v>
      </c>
      <c r="CC37" s="37">
        <v>110.673694</v>
      </c>
      <c r="CD37" s="37">
        <v>109.656071</v>
      </c>
      <c r="CE37" s="37">
        <v>115.645655</v>
      </c>
      <c r="CF37" s="37">
        <v>147.96355600000001</v>
      </c>
      <c r="CG37" s="37">
        <v>176.757541</v>
      </c>
      <c r="CH37" s="37">
        <v>121.910156</v>
      </c>
      <c r="CI37" s="37">
        <v>139.80426299999999</v>
      </c>
      <c r="CJ37" s="37">
        <v>147.040937269881</v>
      </c>
      <c r="CK37" s="37">
        <v>165.81585548704999</v>
      </c>
      <c r="CL37" s="37">
        <v>140.50424999852399</v>
      </c>
      <c r="CM37" s="37">
        <v>129.558144893216</v>
      </c>
      <c r="CN37" s="37">
        <v>122.617757058398</v>
      </c>
      <c r="CO37" s="37">
        <v>98.436925650019205</v>
      </c>
      <c r="CP37" s="37">
        <v>84.918810149606401</v>
      </c>
      <c r="CQ37" s="37">
        <v>81.571192190820099</v>
      </c>
      <c r="CR37" s="37">
        <v>74.237864999999999</v>
      </c>
      <c r="CS37" s="37">
        <v>74.237864999999999</v>
      </c>
      <c r="CT37" s="37">
        <v>43.081249999999997</v>
      </c>
      <c r="CU37" s="37">
        <v>43.081249999999997</v>
      </c>
      <c r="CV37" s="37">
        <v>35.206919999999997</v>
      </c>
      <c r="CW37" s="37">
        <v>35.206919999999997</v>
      </c>
      <c r="CX37" s="37">
        <v>86.706940000000003</v>
      </c>
      <c r="CY37" s="37">
        <v>86.706940000000003</v>
      </c>
      <c r="CZ37" s="37">
        <v>62.917000000000002</v>
      </c>
      <c r="DA37" s="37">
        <v>62.917000000000002</v>
      </c>
      <c r="DB37" s="37">
        <v>43.178294999999999</v>
      </c>
      <c r="DC37" s="37">
        <v>43.178294999999999</v>
      </c>
      <c r="DD37" s="37">
        <v>56.757860000000001</v>
      </c>
      <c r="DE37" s="37">
        <v>56.757860000000001</v>
      </c>
      <c r="DF37" s="37">
        <v>66.028890000000004</v>
      </c>
      <c r="DG37" s="37">
        <v>66.028890000000004</v>
      </c>
      <c r="DH37" s="37">
        <v>64.692156124682199</v>
      </c>
      <c r="DI37" s="37">
        <v>47.917021617813099</v>
      </c>
      <c r="DJ37" s="37">
        <v>52.423800279874101</v>
      </c>
      <c r="DK37" s="37">
        <v>52.196821342430702</v>
      </c>
      <c r="DL37" s="37">
        <v>66.4549566588245</v>
      </c>
      <c r="DM37" s="37">
        <v>65.032333511038601</v>
      </c>
      <c r="DN37" s="37">
        <v>78.059823256605398</v>
      </c>
      <c r="DO37" s="37">
        <v>78.105520228461401</v>
      </c>
      <c r="DP37" s="37">
        <v>78.246937348218395</v>
      </c>
      <c r="DQ37" s="37">
        <v>77.993778979155607</v>
      </c>
      <c r="DR37" s="37">
        <v>78.101514953110197</v>
      </c>
      <c r="DS37" s="37">
        <v>78.1119378772364</v>
      </c>
      <c r="DT37" s="51">
        <v>78.1135422894301</v>
      </c>
      <c r="DU37" s="51">
        <v>78.080193524733104</v>
      </c>
      <c r="DV37" s="51">
        <v>78.101797161127493</v>
      </c>
      <c r="DW37" s="51">
        <v>78.101867713131796</v>
      </c>
      <c r="DX37" s="51">
        <v>78.099350172105602</v>
      </c>
      <c r="DY37" s="68">
        <v>78.095802142774502</v>
      </c>
      <c r="DZ37" s="68">
        <v>78.099704297284802</v>
      </c>
      <c r="EA37" s="68">
        <v>78.099181081324204</v>
      </c>
      <c r="EB37" s="68">
        <v>78.098509423372306</v>
      </c>
      <c r="EC37" s="68">
        <v>78.098299236188893</v>
      </c>
      <c r="ED37" s="68">
        <v>78.098923509542601</v>
      </c>
      <c r="EE37" s="68">
        <v>78.098728312606994</v>
      </c>
      <c r="EF37" s="68" t="s">
        <v>904</v>
      </c>
      <c r="EG37" s="68" t="s">
        <v>904</v>
      </c>
      <c r="EH37" s="68" t="s">
        <v>904</v>
      </c>
      <c r="EI37" s="68" t="s">
        <v>904</v>
      </c>
      <c r="EJ37" s="68" t="s">
        <v>904</v>
      </c>
      <c r="EK37" s="68" t="s">
        <v>904</v>
      </c>
      <c r="EL37" s="68" t="s">
        <v>904</v>
      </c>
      <c r="EM37" s="68" t="s">
        <v>904</v>
      </c>
      <c r="EN37" s="68" t="s">
        <v>904</v>
      </c>
      <c r="EO37" s="68" t="s">
        <v>904</v>
      </c>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row>
    <row r="38" spans="2:275" ht="20.100000000000001" customHeight="1">
      <c r="B38" s="23" t="s">
        <v>906</v>
      </c>
      <c r="F38" s="36" t="s">
        <v>148</v>
      </c>
      <c r="G38" s="28" t="s">
        <v>116</v>
      </c>
      <c r="H38" s="37">
        <v>29.625</v>
      </c>
      <c r="I38" s="37">
        <v>29.625</v>
      </c>
      <c r="J38" s="37">
        <v>37.107500000000002</v>
      </c>
      <c r="K38" s="37">
        <v>54.2605</v>
      </c>
      <c r="L38" s="37">
        <v>38.853499999999997</v>
      </c>
      <c r="M38" s="37">
        <v>62.702500000000001</v>
      </c>
      <c r="N38" s="37">
        <v>66.409000000000006</v>
      </c>
      <c r="O38" s="37">
        <v>81.971999999999994</v>
      </c>
      <c r="P38" s="37">
        <v>60.448999999999998</v>
      </c>
      <c r="Q38" s="37">
        <v>65.241</v>
      </c>
      <c r="R38" s="37">
        <v>75.983000000000004</v>
      </c>
      <c r="S38" s="37">
        <v>50.491</v>
      </c>
      <c r="T38" s="37">
        <v>50.445999999999998</v>
      </c>
      <c r="U38" s="37">
        <v>61.902000000000001</v>
      </c>
      <c r="V38" s="37">
        <v>71.427000000000007</v>
      </c>
      <c r="W38" s="37">
        <v>26.3965</v>
      </c>
      <c r="X38" s="37">
        <v>34.554000000000002</v>
      </c>
      <c r="Y38" s="37">
        <v>54.162500000000001</v>
      </c>
      <c r="Z38" s="37">
        <v>63.89575</v>
      </c>
      <c r="AA38" s="37">
        <v>77.41</v>
      </c>
      <c r="AB38" s="37">
        <v>86.477800000000002</v>
      </c>
      <c r="AC38" s="37">
        <v>71.803100000000001</v>
      </c>
      <c r="AD38" s="37">
        <v>80.0197</v>
      </c>
      <c r="AE38" s="37">
        <v>95.593800000000002</v>
      </c>
      <c r="AF38" s="37">
        <v>87.024000000000001</v>
      </c>
      <c r="AG38" s="37">
        <v>41.678699999999999</v>
      </c>
      <c r="AH38" s="37">
        <v>87.780699999999996</v>
      </c>
      <c r="AI38" s="37">
        <v>108.105</v>
      </c>
      <c r="AJ38" s="37">
        <v>79.977599999999995</v>
      </c>
      <c r="AK38" s="37">
        <v>75.212100000000007</v>
      </c>
      <c r="AL38" s="37">
        <v>110.596</v>
      </c>
      <c r="AM38" s="37">
        <v>112.6729</v>
      </c>
      <c r="AN38" s="37">
        <v>114.563</v>
      </c>
      <c r="AO38" s="37">
        <v>137.81659999999999</v>
      </c>
      <c r="AP38" s="37">
        <v>88.646600000000007</v>
      </c>
      <c r="AQ38" s="37">
        <v>93.160200000000003</v>
      </c>
      <c r="AR38" s="37">
        <v>104.3668</v>
      </c>
      <c r="AS38" s="37">
        <v>94.545299999999997</v>
      </c>
      <c r="AT38" s="37">
        <v>103.05500000000001</v>
      </c>
      <c r="AU38" s="37">
        <v>84.097800000000007</v>
      </c>
      <c r="AV38" s="37">
        <v>80.707700000000003</v>
      </c>
      <c r="AW38" s="37">
        <v>100.74290000000001</v>
      </c>
      <c r="AX38" s="37">
        <v>120.3826</v>
      </c>
      <c r="AY38" s="37">
        <v>109.7902</v>
      </c>
      <c r="AZ38" s="37">
        <v>111.4693</v>
      </c>
      <c r="BA38" s="37">
        <v>101.0398</v>
      </c>
      <c r="BB38" s="37">
        <v>119.51779999999999</v>
      </c>
      <c r="BC38" s="37">
        <v>116.19840000000001</v>
      </c>
      <c r="BD38" s="37">
        <v>82.157300000000006</v>
      </c>
      <c r="BE38" s="37">
        <v>80.5916</v>
      </c>
      <c r="BF38" s="37">
        <v>121.6397</v>
      </c>
      <c r="BG38" s="37">
        <v>123.4837</v>
      </c>
      <c r="BH38" s="37">
        <v>102.4298</v>
      </c>
      <c r="BI38" s="37">
        <v>108.137</v>
      </c>
      <c r="BJ38" s="37">
        <v>116.9696</v>
      </c>
      <c r="BK38" s="37">
        <v>120.4744</v>
      </c>
      <c r="BL38" s="37">
        <v>104.202</v>
      </c>
      <c r="BM38" s="37">
        <v>128.45670000000001</v>
      </c>
      <c r="BN38" s="37">
        <v>107.3439</v>
      </c>
      <c r="BO38" s="37">
        <v>147.70830000000001</v>
      </c>
      <c r="BP38" s="37">
        <v>124.8694</v>
      </c>
      <c r="BQ38" s="37">
        <v>136.7912</v>
      </c>
      <c r="BR38" s="37">
        <v>134.98400000000001</v>
      </c>
      <c r="BS38" s="37">
        <v>117.5224</v>
      </c>
      <c r="BT38" s="37">
        <v>123.532</v>
      </c>
      <c r="BU38" s="37">
        <v>96.153000000000006</v>
      </c>
      <c r="BV38" s="37">
        <v>139.53800000000001</v>
      </c>
      <c r="BW38" s="37">
        <v>130.751</v>
      </c>
      <c r="BX38" s="37">
        <v>111.75</v>
      </c>
      <c r="BY38" s="37">
        <v>126.402536</v>
      </c>
      <c r="BZ38" s="37">
        <v>131.20769799999999</v>
      </c>
      <c r="CA38" s="37">
        <v>127.70818</v>
      </c>
      <c r="CB38" s="37">
        <v>125.542703</v>
      </c>
      <c r="CC38" s="37">
        <v>128.42074500000001</v>
      </c>
      <c r="CD38" s="37">
        <v>128.882758</v>
      </c>
      <c r="CE38" s="37">
        <v>127.833448</v>
      </c>
      <c r="CF38" s="37">
        <v>127.176605</v>
      </c>
      <c r="CG38" s="37">
        <v>128.23028400000001</v>
      </c>
      <c r="CH38" s="37">
        <v>129.750564</v>
      </c>
      <c r="CI38" s="37">
        <v>130.42544899999999</v>
      </c>
      <c r="CJ38" s="37">
        <v>118.582096713151</v>
      </c>
      <c r="CK38" s="37">
        <v>134.01959673380301</v>
      </c>
      <c r="CL38" s="37">
        <v>131.41985401848899</v>
      </c>
      <c r="CM38" s="37">
        <v>131.722863664892</v>
      </c>
      <c r="CN38" s="37">
        <v>131.174885152337</v>
      </c>
      <c r="CO38" s="37">
        <v>122.76775753898499</v>
      </c>
      <c r="CP38" s="37">
        <v>135.671047451531</v>
      </c>
      <c r="CQ38" s="37">
        <v>136.07297010711201</v>
      </c>
      <c r="CR38" s="37">
        <v>140.83849045138399</v>
      </c>
      <c r="CS38" s="37">
        <v>123.31044502532799</v>
      </c>
      <c r="CT38" s="37">
        <v>125.93607187665199</v>
      </c>
      <c r="CU38" s="37">
        <v>120.73947826016899</v>
      </c>
      <c r="CV38" s="37">
        <v>83.655264047783604</v>
      </c>
      <c r="CW38" s="37">
        <v>85.878948494184002</v>
      </c>
      <c r="CX38" s="37">
        <v>55.644869325683601</v>
      </c>
      <c r="CY38" s="37">
        <v>56.5960866571045</v>
      </c>
      <c r="CZ38" s="37">
        <v>55.4687919529431</v>
      </c>
      <c r="DA38" s="37">
        <v>86.690194654108097</v>
      </c>
      <c r="DB38" s="37">
        <v>86.893006194089196</v>
      </c>
      <c r="DC38" s="37">
        <v>86.976586338179004</v>
      </c>
      <c r="DD38" s="37">
        <v>81.3480972228989</v>
      </c>
      <c r="DE38" s="37">
        <v>172.61319041869601</v>
      </c>
      <c r="DF38" s="37">
        <v>66.057500000000005</v>
      </c>
      <c r="DG38" s="37">
        <v>66.057500000000005</v>
      </c>
      <c r="DH38" s="37">
        <v>2.0944250000000002</v>
      </c>
      <c r="DI38" s="37">
        <v>2.0944250000000002</v>
      </c>
      <c r="DJ38" s="37">
        <v>33.505499999999998</v>
      </c>
      <c r="DK38" s="37">
        <v>33.505499999999998</v>
      </c>
      <c r="DL38" s="37">
        <v>25.285499999999999</v>
      </c>
      <c r="DM38" s="37">
        <v>25.285499999999999</v>
      </c>
      <c r="DN38" s="37">
        <v>22.51</v>
      </c>
      <c r="DO38" s="37">
        <v>22.51</v>
      </c>
      <c r="DP38" s="37">
        <v>16.510999999999999</v>
      </c>
      <c r="DQ38" s="37">
        <v>16.510999999999999</v>
      </c>
      <c r="DR38" s="37">
        <v>24.003</v>
      </c>
      <c r="DS38" s="37">
        <v>24.003</v>
      </c>
      <c r="DT38" s="51">
        <v>32.292000000000002</v>
      </c>
      <c r="DU38" s="51">
        <v>32.292000000000002</v>
      </c>
      <c r="DV38" s="51">
        <v>9.5145</v>
      </c>
      <c r="DW38" s="51">
        <v>9.5145</v>
      </c>
      <c r="DX38" s="51">
        <v>131.81039901205301</v>
      </c>
      <c r="DY38" s="68">
        <v>131.814940131622</v>
      </c>
      <c r="DZ38" s="68">
        <v>131.824036745591</v>
      </c>
      <c r="EA38" s="68">
        <v>131.827094402661</v>
      </c>
      <c r="EB38" s="68">
        <v>131.815408213278</v>
      </c>
      <c r="EC38" s="68">
        <v>131.81913338968499</v>
      </c>
      <c r="ED38" s="68">
        <v>131.822654599967</v>
      </c>
      <c r="EE38" s="68">
        <v>131.82478195284401</v>
      </c>
      <c r="EF38" s="68" t="s">
        <v>904</v>
      </c>
      <c r="EG38" s="68" t="s">
        <v>904</v>
      </c>
      <c r="EH38" s="68" t="s">
        <v>904</v>
      </c>
      <c r="EI38" s="68" t="s">
        <v>904</v>
      </c>
      <c r="EJ38" s="68" t="s">
        <v>904</v>
      </c>
      <c r="EK38" s="68" t="s">
        <v>904</v>
      </c>
      <c r="EL38" s="68" t="s">
        <v>904</v>
      </c>
      <c r="EM38" s="68" t="s">
        <v>904</v>
      </c>
      <c r="EN38" s="68" t="s">
        <v>904</v>
      </c>
      <c r="EO38" s="68" t="s">
        <v>904</v>
      </c>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row>
    <row r="39" spans="2:275" ht="20.100000000000001" customHeight="1">
      <c r="B39" s="23" t="s">
        <v>906</v>
      </c>
      <c r="F39" s="36" t="s">
        <v>149</v>
      </c>
      <c r="G39" s="28" t="s">
        <v>116</v>
      </c>
      <c r="H39" s="37">
        <v>16.12444</v>
      </c>
      <c r="I39" s="37">
        <v>14.154033999999999</v>
      </c>
      <c r="J39" s="37">
        <v>11.152445</v>
      </c>
      <c r="K39" s="37">
        <v>15.059117000000001</v>
      </c>
      <c r="L39" s="37">
        <v>14.298945</v>
      </c>
      <c r="M39" s="37">
        <v>11.863334999999999</v>
      </c>
      <c r="N39" s="37">
        <v>13.294832</v>
      </c>
      <c r="O39" s="37">
        <v>21.384744000000001</v>
      </c>
      <c r="P39" s="37">
        <v>26.456150000000001</v>
      </c>
      <c r="Q39" s="37">
        <v>22.566008</v>
      </c>
      <c r="R39" s="37">
        <v>27.427396000000002</v>
      </c>
      <c r="S39" s="37">
        <v>26.724620999999999</v>
      </c>
      <c r="T39" s="37">
        <v>27.154945999999999</v>
      </c>
      <c r="U39" s="37">
        <v>31.134650000000001</v>
      </c>
      <c r="V39" s="37">
        <v>27.912590999999999</v>
      </c>
      <c r="W39" s="37">
        <v>28.104424000000002</v>
      </c>
      <c r="X39" s="37">
        <v>29.604648999999998</v>
      </c>
      <c r="Y39" s="37">
        <v>28.115507000000001</v>
      </c>
      <c r="Z39" s="37">
        <v>26.405652</v>
      </c>
      <c r="AA39" s="37">
        <v>32.507095999999997</v>
      </c>
      <c r="AB39" s="37">
        <v>32.713734000000002</v>
      </c>
      <c r="AC39" s="37">
        <v>30.707225000000001</v>
      </c>
      <c r="AD39" s="37">
        <v>30.162457</v>
      </c>
      <c r="AE39" s="37">
        <v>28.572513000000001</v>
      </c>
      <c r="AF39" s="37">
        <v>30.376472</v>
      </c>
      <c r="AG39" s="37">
        <v>37.600462999999998</v>
      </c>
      <c r="AH39" s="37">
        <v>28.940079000000001</v>
      </c>
      <c r="AI39" s="37">
        <v>33.767533999999998</v>
      </c>
      <c r="AJ39" s="37">
        <v>36.185937000000003</v>
      </c>
      <c r="AK39" s="37">
        <v>31.381398000000001</v>
      </c>
      <c r="AL39" s="37">
        <v>35.63053</v>
      </c>
      <c r="AM39" s="37">
        <v>28.954464000000002</v>
      </c>
      <c r="AN39" s="37">
        <v>31.298061000000001</v>
      </c>
      <c r="AO39" s="37">
        <v>39.635086999999999</v>
      </c>
      <c r="AP39" s="37">
        <v>28.701497</v>
      </c>
      <c r="AQ39" s="37">
        <v>33.939858000000001</v>
      </c>
      <c r="AR39" s="37">
        <v>34.011688999999997</v>
      </c>
      <c r="AS39" s="37">
        <v>36.333753999999999</v>
      </c>
      <c r="AT39" s="37">
        <v>32.294853000000003</v>
      </c>
      <c r="AU39" s="37">
        <v>33.782825000000003</v>
      </c>
      <c r="AV39" s="37">
        <v>30.830199</v>
      </c>
      <c r="AW39" s="37">
        <v>38.149203</v>
      </c>
      <c r="AX39" s="37">
        <v>38.252291</v>
      </c>
      <c r="AY39" s="37">
        <v>32.646225000000001</v>
      </c>
      <c r="AZ39" s="37">
        <v>36.300151999999997</v>
      </c>
      <c r="BA39" s="37">
        <v>32.366075000000002</v>
      </c>
      <c r="BB39" s="37">
        <v>33.240336999999997</v>
      </c>
      <c r="BC39" s="37">
        <v>29.058748999999999</v>
      </c>
      <c r="BD39" s="37">
        <v>41.039107999999999</v>
      </c>
      <c r="BE39" s="37">
        <v>41.886913</v>
      </c>
      <c r="BF39" s="37">
        <v>35.626285000000003</v>
      </c>
      <c r="BG39" s="37">
        <v>36.438197000000002</v>
      </c>
      <c r="BH39" s="37">
        <v>37.589703</v>
      </c>
      <c r="BI39" s="37">
        <v>36.865803999999997</v>
      </c>
      <c r="BJ39" s="37">
        <v>33.767350999999998</v>
      </c>
      <c r="BK39" s="37">
        <v>41.976131000000002</v>
      </c>
      <c r="BL39" s="37">
        <v>41.690848000000003</v>
      </c>
      <c r="BM39" s="37">
        <v>47.928747999999999</v>
      </c>
      <c r="BN39" s="37">
        <v>46.371243</v>
      </c>
      <c r="BO39" s="37">
        <v>41.920851999999996</v>
      </c>
      <c r="BP39" s="37">
        <v>41.603909999999999</v>
      </c>
      <c r="BQ39" s="37">
        <v>45.235765000000001</v>
      </c>
      <c r="BR39" s="37">
        <v>40.908391000000002</v>
      </c>
      <c r="BS39" s="37">
        <v>46.498978999999999</v>
      </c>
      <c r="BT39" s="37">
        <v>41.301842000000001</v>
      </c>
      <c r="BU39" s="37">
        <v>48.521203</v>
      </c>
      <c r="BV39" s="37">
        <v>43.566017000000002</v>
      </c>
      <c r="BW39" s="37">
        <v>39.312280000000001</v>
      </c>
      <c r="BX39" s="37">
        <v>40.212392999999999</v>
      </c>
      <c r="BY39" s="37">
        <v>47.509354999999999</v>
      </c>
      <c r="BZ39" s="37">
        <v>44.834000000000003</v>
      </c>
      <c r="CA39" s="37">
        <v>44.292831999999997</v>
      </c>
      <c r="CB39" s="37">
        <v>42.980209000000002</v>
      </c>
      <c r="CC39" s="37">
        <v>43.36347</v>
      </c>
      <c r="CD39" s="37">
        <v>30.930906</v>
      </c>
      <c r="CE39" s="37">
        <v>29.078016000000002</v>
      </c>
      <c r="CF39" s="37">
        <v>26.283667999999999</v>
      </c>
      <c r="CG39" s="37">
        <v>54.595354999999998</v>
      </c>
      <c r="CH39" s="37">
        <v>52.313001</v>
      </c>
      <c r="CI39" s="37">
        <v>45.911372999999998</v>
      </c>
      <c r="CJ39" s="37">
        <v>40.993639000000002</v>
      </c>
      <c r="CK39" s="37">
        <v>41.783864999999999</v>
      </c>
      <c r="CL39" s="37">
        <v>46.369312000000001</v>
      </c>
      <c r="CM39" s="37">
        <v>44.361614000000003</v>
      </c>
      <c r="CN39" s="37">
        <v>50.481434</v>
      </c>
      <c r="CO39" s="37">
        <v>53.311304</v>
      </c>
      <c r="CP39" s="37">
        <v>50.944243</v>
      </c>
      <c r="CQ39" s="37">
        <v>40.540660000000003</v>
      </c>
      <c r="CR39" s="37">
        <v>50.604455999999999</v>
      </c>
      <c r="CS39" s="37">
        <v>36.909723720000002</v>
      </c>
      <c r="CT39" s="37">
        <v>26.87070447</v>
      </c>
      <c r="CU39" s="37">
        <v>33.00015294</v>
      </c>
      <c r="CV39" s="37">
        <v>38.451548799999998</v>
      </c>
      <c r="CW39" s="37">
        <v>43.262746290000003</v>
      </c>
      <c r="CX39" s="37">
        <v>42.906034200000001</v>
      </c>
      <c r="CY39" s="37">
        <v>44.807225299999999</v>
      </c>
      <c r="CZ39" s="37">
        <v>45.367560930000003</v>
      </c>
      <c r="DA39" s="37">
        <v>52.767688970000002</v>
      </c>
      <c r="DB39" s="37">
        <v>48.4462142</v>
      </c>
      <c r="DC39" s="37">
        <v>47.735681200000002</v>
      </c>
      <c r="DD39" s="37">
        <v>47.172816879999999</v>
      </c>
      <c r="DE39" s="37">
        <v>57.357401899999999</v>
      </c>
      <c r="DF39" s="37">
        <v>53.071931900000003</v>
      </c>
      <c r="DG39" s="37">
        <v>40.87024006</v>
      </c>
      <c r="DH39" s="37">
        <v>43.1432</v>
      </c>
      <c r="DI39" s="37">
        <v>50.755811350000002</v>
      </c>
      <c r="DJ39" s="37">
        <v>51.852694159999999</v>
      </c>
      <c r="DK39" s="37">
        <v>49.626260000000002</v>
      </c>
      <c r="DL39" s="37">
        <v>53.889922230000003</v>
      </c>
      <c r="DM39" s="37">
        <v>57.604060140000001</v>
      </c>
      <c r="DN39" s="37">
        <v>57.891758940000003</v>
      </c>
      <c r="DO39" s="37">
        <v>49.575092310000002</v>
      </c>
      <c r="DP39" s="37">
        <v>57.729823519999997</v>
      </c>
      <c r="DQ39" s="37">
        <v>55.37343225</v>
      </c>
      <c r="DR39" s="37">
        <v>53.076420130000002</v>
      </c>
      <c r="DS39" s="37">
        <v>43.364671880000003</v>
      </c>
      <c r="DT39" s="51">
        <v>48.189679589999997</v>
      </c>
      <c r="DU39" s="51">
        <v>52.999986380000003</v>
      </c>
      <c r="DV39" s="51">
        <v>54.26278946</v>
      </c>
      <c r="DW39" s="51">
        <v>39.551120249999997</v>
      </c>
      <c r="DX39" s="51">
        <v>50.95279146</v>
      </c>
      <c r="DY39" s="51">
        <v>47.913848909999999</v>
      </c>
      <c r="DZ39" s="51">
        <v>26.201884830000001</v>
      </c>
      <c r="EA39" s="51">
        <v>42.044724530000003</v>
      </c>
      <c r="EB39" s="51">
        <v>55.188355960000003</v>
      </c>
      <c r="EC39" s="51">
        <v>53.174296839999997</v>
      </c>
      <c r="ED39" s="51">
        <v>47.975273340000001</v>
      </c>
      <c r="EE39" s="51">
        <v>46.858282420000002</v>
      </c>
      <c r="EF39" s="51">
        <v>58.23321</v>
      </c>
      <c r="EG39" s="51">
        <v>45.105203600000003</v>
      </c>
      <c r="EH39" s="51">
        <v>44.099554820000002</v>
      </c>
      <c r="EI39" s="51">
        <v>22.275526670000001</v>
      </c>
      <c r="EJ39" s="51">
        <v>24.728650630000001</v>
      </c>
      <c r="EK39" s="51">
        <v>39.188747169999999</v>
      </c>
      <c r="EL39" s="51">
        <v>31.526852609999999</v>
      </c>
      <c r="EM39" s="51">
        <v>40.159241100000003</v>
      </c>
      <c r="EN39" s="51">
        <v>41.916578919999999</v>
      </c>
      <c r="EO39" s="51">
        <v>42.675189699999997</v>
      </c>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row>
    <row r="40" spans="2:275" ht="28.35" customHeight="1">
      <c r="B40" t="s">
        <v>906</v>
      </c>
      <c r="F40" s="27" t="s">
        <v>150</v>
      </c>
      <c r="G40" s="28"/>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row>
    <row r="41" spans="2:275" ht="20.100000000000001" customHeight="1">
      <c r="B41" s="23" t="s">
        <v>906</v>
      </c>
      <c r="F41" s="36" t="s">
        <v>469</v>
      </c>
      <c r="G41" s="28" t="s">
        <v>116</v>
      </c>
      <c r="H41" s="37">
        <v>305.053</v>
      </c>
      <c r="I41" s="37">
        <v>282.89100000000002</v>
      </c>
      <c r="J41" s="37">
        <v>268.44200000000001</v>
      </c>
      <c r="K41" s="37">
        <v>398.77</v>
      </c>
      <c r="L41" s="37">
        <v>238.53899999999999</v>
      </c>
      <c r="M41" s="37">
        <v>390.00299999999999</v>
      </c>
      <c r="N41" s="37">
        <v>381.291</v>
      </c>
      <c r="O41" s="37">
        <v>396.17399999999998</v>
      </c>
      <c r="P41" s="37">
        <v>377.47500000000002</v>
      </c>
      <c r="Q41" s="37">
        <v>405.15</v>
      </c>
      <c r="R41" s="37">
        <v>292.11399999999998</v>
      </c>
      <c r="S41" s="37">
        <v>415.01299999999998</v>
      </c>
      <c r="T41" s="37">
        <v>251.67500000000001</v>
      </c>
      <c r="U41" s="37">
        <v>371.52</v>
      </c>
      <c r="V41" s="37">
        <v>372.60500000000002</v>
      </c>
      <c r="W41" s="37">
        <v>416.83300000000003</v>
      </c>
      <c r="X41" s="37">
        <v>322.04899999999998</v>
      </c>
      <c r="Y41" s="37">
        <v>404.71600000000001</v>
      </c>
      <c r="Z41" s="37">
        <v>315.94200000000001</v>
      </c>
      <c r="AA41" s="37">
        <v>342.44099999999997</v>
      </c>
      <c r="AB41" s="37">
        <v>307.08499999999998</v>
      </c>
      <c r="AC41" s="37">
        <v>320.78699999999998</v>
      </c>
      <c r="AD41" s="37">
        <v>341.99299999999999</v>
      </c>
      <c r="AE41" s="37">
        <v>383.851</v>
      </c>
      <c r="AF41" s="37">
        <v>356.84699999999998</v>
      </c>
      <c r="AG41" s="37">
        <v>355.75200000000001</v>
      </c>
      <c r="AH41" s="37">
        <v>403.54199999999997</v>
      </c>
      <c r="AI41" s="37">
        <v>371.50599999999997</v>
      </c>
      <c r="AJ41" s="37">
        <v>322.61799999999999</v>
      </c>
      <c r="AK41" s="37">
        <v>457.09699999999998</v>
      </c>
      <c r="AL41" s="37">
        <v>309.18599999999998</v>
      </c>
      <c r="AM41" s="37">
        <v>389.88799999999998</v>
      </c>
      <c r="AN41" s="37">
        <v>343.97800000000001</v>
      </c>
      <c r="AO41" s="37">
        <v>407.37900000000002</v>
      </c>
      <c r="AP41" s="37">
        <v>374.64100000000002</v>
      </c>
      <c r="AQ41" s="37">
        <v>429.16899999999998</v>
      </c>
      <c r="AR41" s="37">
        <v>422.00599999999997</v>
      </c>
      <c r="AS41" s="37">
        <v>503.14699999999999</v>
      </c>
      <c r="AT41" s="37">
        <v>289.423</v>
      </c>
      <c r="AU41" s="37">
        <v>406.92099999999999</v>
      </c>
      <c r="AV41" s="37">
        <v>367.79199999999997</v>
      </c>
      <c r="AW41" s="37">
        <v>431.86399999999998</v>
      </c>
      <c r="AX41" s="37">
        <v>401.13099999999997</v>
      </c>
      <c r="AY41" s="37">
        <v>501.39</v>
      </c>
      <c r="AZ41" s="37">
        <v>469.27800000000002</v>
      </c>
      <c r="BA41" s="37">
        <v>531.101</v>
      </c>
      <c r="BB41" s="37">
        <v>409.82600000000002</v>
      </c>
      <c r="BC41" s="37">
        <v>519.35299999999995</v>
      </c>
      <c r="BD41" s="37">
        <v>477.36500000000001</v>
      </c>
      <c r="BE41" s="37">
        <v>442.34</v>
      </c>
      <c r="BF41" s="37">
        <v>470.26499999999999</v>
      </c>
      <c r="BG41" s="37">
        <v>523.32500000000005</v>
      </c>
      <c r="BH41" s="37">
        <v>435.62900000000002</v>
      </c>
      <c r="BI41" s="37">
        <v>483.63</v>
      </c>
      <c r="BJ41" s="37">
        <v>486.69499999999999</v>
      </c>
      <c r="BK41" s="37">
        <v>499.28</v>
      </c>
      <c r="BL41" s="37">
        <v>457.07799999999997</v>
      </c>
      <c r="BM41" s="37">
        <v>401.28199999999998</v>
      </c>
      <c r="BN41" s="37">
        <v>447.18599999999998</v>
      </c>
      <c r="BO41" s="37">
        <v>575.41399999999999</v>
      </c>
      <c r="BP41" s="37">
        <v>472.27199999999999</v>
      </c>
      <c r="BQ41" s="37">
        <v>458.09500000000003</v>
      </c>
      <c r="BR41" s="37">
        <v>405.56799999999998</v>
      </c>
      <c r="BS41" s="37">
        <v>556.34400000000005</v>
      </c>
      <c r="BT41" s="37">
        <v>412.1</v>
      </c>
      <c r="BU41" s="37">
        <v>447.33499999999998</v>
      </c>
      <c r="BV41" s="37">
        <v>441.09199999999998</v>
      </c>
      <c r="BW41" s="37">
        <v>530.702</v>
      </c>
      <c r="BX41" s="37">
        <v>398.02600000000001</v>
      </c>
      <c r="BY41" s="37">
        <v>578.12300000000005</v>
      </c>
      <c r="BZ41" s="37">
        <v>568.30999999999995</v>
      </c>
      <c r="CA41" s="37">
        <v>669.29399999999998</v>
      </c>
      <c r="CB41" s="37">
        <v>484.62799999999999</v>
      </c>
      <c r="CC41" s="37">
        <v>600.36</v>
      </c>
      <c r="CD41" s="37">
        <v>628.32100000000003</v>
      </c>
      <c r="CE41" s="37">
        <v>532.697</v>
      </c>
      <c r="CF41" s="37">
        <v>375.53899999999999</v>
      </c>
      <c r="CG41" s="37">
        <v>564.38699999999994</v>
      </c>
      <c r="CH41" s="37">
        <v>534.875</v>
      </c>
      <c r="CI41" s="37">
        <v>639.85299999999995</v>
      </c>
      <c r="CJ41" s="37">
        <v>443.822</v>
      </c>
      <c r="CK41" s="37">
        <v>652.83699999999999</v>
      </c>
      <c r="CL41" s="37">
        <v>545.77599999999995</v>
      </c>
      <c r="CM41" s="37">
        <v>639.36300000000006</v>
      </c>
      <c r="CN41" s="37">
        <v>514.346</v>
      </c>
      <c r="CO41" s="37">
        <v>617.32399999999996</v>
      </c>
      <c r="CP41" s="37">
        <v>594.27099999999996</v>
      </c>
      <c r="CQ41" s="37">
        <v>647.34500000000003</v>
      </c>
      <c r="CR41" s="37">
        <v>542.33699999999999</v>
      </c>
      <c r="CS41" s="37">
        <v>598.42915000000005</v>
      </c>
      <c r="CT41" s="37">
        <v>571.51490999999999</v>
      </c>
      <c r="CU41" s="37">
        <v>641.04083000000003</v>
      </c>
      <c r="CV41" s="37">
        <v>507.08301999999998</v>
      </c>
      <c r="CW41" s="37">
        <v>751.91575999999998</v>
      </c>
      <c r="CX41" s="37">
        <v>521.40634999999997</v>
      </c>
      <c r="CY41" s="37">
        <v>714.69826999999998</v>
      </c>
      <c r="CZ41" s="37">
        <v>613.53983000000005</v>
      </c>
      <c r="DA41" s="37">
        <v>479.09539000000001</v>
      </c>
      <c r="DB41" s="37">
        <v>621.02743999999996</v>
      </c>
      <c r="DC41" s="37">
        <v>842.38810999999998</v>
      </c>
      <c r="DD41" s="37">
        <v>633.53234999999995</v>
      </c>
      <c r="DE41" s="37">
        <v>821.77113999999995</v>
      </c>
      <c r="DF41" s="37">
        <v>728.18583999999998</v>
      </c>
      <c r="DG41" s="37">
        <v>739.54984999999999</v>
      </c>
      <c r="DH41" s="37">
        <v>393.04575999999997</v>
      </c>
      <c r="DI41" s="37">
        <v>360.96314999999998</v>
      </c>
      <c r="DJ41" s="37">
        <v>350.55318999999997</v>
      </c>
      <c r="DK41" s="37">
        <v>451.37421000000001</v>
      </c>
      <c r="DL41" s="37">
        <v>342.57222000000002</v>
      </c>
      <c r="DM41" s="37">
        <v>334.62959000000001</v>
      </c>
      <c r="DN41" s="37">
        <v>385.71575000000001</v>
      </c>
      <c r="DO41" s="37">
        <v>488.56988999999999</v>
      </c>
      <c r="DP41" s="37">
        <v>424.91363000000001</v>
      </c>
      <c r="DQ41" s="37">
        <v>438.47521999999998</v>
      </c>
      <c r="DR41" s="37">
        <v>465.95531999999997</v>
      </c>
      <c r="DS41" s="37">
        <v>688.06253000000004</v>
      </c>
      <c r="DT41" s="51">
        <v>468.21749999999997</v>
      </c>
      <c r="DU41" s="51">
        <v>468.97829999999999</v>
      </c>
      <c r="DV41" s="51">
        <v>595.09718999999996</v>
      </c>
      <c r="DW41" s="51">
        <v>778.08461999999997</v>
      </c>
      <c r="DX41" s="51">
        <v>508.06905999999998</v>
      </c>
      <c r="DY41" s="51">
        <v>674.95073000000002</v>
      </c>
      <c r="DZ41" s="51">
        <v>457.13324</v>
      </c>
      <c r="EA41" s="51">
        <v>599.58016999999995</v>
      </c>
      <c r="EB41" s="51">
        <v>497.85737999999998</v>
      </c>
      <c r="EC41" s="51">
        <v>563.28107999999997</v>
      </c>
      <c r="ED41" s="51">
        <v>476.13533000000001</v>
      </c>
      <c r="EE41" s="51">
        <v>565.30196999999998</v>
      </c>
      <c r="EF41" s="51">
        <v>560.37174000000005</v>
      </c>
      <c r="EG41" s="51">
        <v>431.21247</v>
      </c>
      <c r="EH41" s="51">
        <v>496.55076000000003</v>
      </c>
      <c r="EI41" s="51">
        <v>551.10132999999996</v>
      </c>
      <c r="EJ41" s="51">
        <v>398.39711</v>
      </c>
      <c r="EK41" s="51">
        <v>439.75452999999999</v>
      </c>
      <c r="EL41" s="51">
        <v>654.47622999999999</v>
      </c>
      <c r="EM41" s="51">
        <v>514.33010999999999</v>
      </c>
      <c r="EN41" s="51">
        <v>353.16417999999999</v>
      </c>
      <c r="EO41" s="51">
        <v>373.05426999999997</v>
      </c>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row>
    <row r="42" spans="2:275" ht="20.100000000000001" customHeight="1">
      <c r="B42" s="23" t="s">
        <v>906</v>
      </c>
      <c r="F42" s="36" t="s">
        <v>123</v>
      </c>
      <c r="G42" s="28" t="s">
        <v>116</v>
      </c>
      <c r="H42" s="37">
        <v>38.244</v>
      </c>
      <c r="I42" s="37">
        <v>35.161999999999999</v>
      </c>
      <c r="J42" s="37">
        <v>46.906999999999996</v>
      </c>
      <c r="K42" s="37">
        <v>40.616</v>
      </c>
      <c r="L42" s="37">
        <v>42.457999999999998</v>
      </c>
      <c r="M42" s="37">
        <v>29.542999999999999</v>
      </c>
      <c r="N42" s="37">
        <v>0.26700000000000002</v>
      </c>
      <c r="O42" s="37">
        <v>15.135</v>
      </c>
      <c r="P42" s="37">
        <v>35.841000000000001</v>
      </c>
      <c r="Q42" s="37">
        <v>40.728000000000002</v>
      </c>
      <c r="R42" s="37">
        <v>40.683999999999997</v>
      </c>
      <c r="S42" s="37">
        <v>44.719000000000001</v>
      </c>
      <c r="T42" s="37">
        <v>45.970999999999997</v>
      </c>
      <c r="U42" s="37">
        <v>37.670999999999999</v>
      </c>
      <c r="V42" s="37">
        <v>30.881</v>
      </c>
      <c r="W42" s="37">
        <v>34.265000000000001</v>
      </c>
      <c r="X42" s="37">
        <v>34.857999999999997</v>
      </c>
      <c r="Y42" s="37">
        <v>40.131</v>
      </c>
      <c r="Z42" s="37">
        <v>35.037999999999997</v>
      </c>
      <c r="AA42" s="37">
        <v>32.369</v>
      </c>
      <c r="AB42" s="37">
        <v>26.724</v>
      </c>
      <c r="AC42" s="37">
        <v>24.943999999999999</v>
      </c>
      <c r="AD42" s="37">
        <v>29.475999999999999</v>
      </c>
      <c r="AE42" s="37">
        <v>30.603000000000002</v>
      </c>
      <c r="AF42" s="37">
        <v>33.276000000000003</v>
      </c>
      <c r="AG42" s="37">
        <v>51.046999999999997</v>
      </c>
      <c r="AH42" s="37">
        <v>36.884</v>
      </c>
      <c r="AI42" s="37">
        <v>33.985999999999997</v>
      </c>
      <c r="AJ42" s="37">
        <v>42.052</v>
      </c>
      <c r="AK42" s="37">
        <v>36.128999999999998</v>
      </c>
      <c r="AL42" s="37">
        <v>28.56</v>
      </c>
      <c r="AM42" s="37">
        <v>27.696000000000002</v>
      </c>
      <c r="AN42" s="37">
        <v>23.158000000000001</v>
      </c>
      <c r="AO42" s="37">
        <v>25.369</v>
      </c>
      <c r="AP42" s="37">
        <v>41.645000000000003</v>
      </c>
      <c r="AQ42" s="37">
        <v>40.701000000000001</v>
      </c>
      <c r="AR42" s="37">
        <v>50.802999999999997</v>
      </c>
      <c r="AS42" s="37">
        <v>50.35</v>
      </c>
      <c r="AT42" s="37">
        <v>50.128</v>
      </c>
      <c r="AU42" s="37">
        <v>49.174999999999997</v>
      </c>
      <c r="AV42" s="37">
        <v>71.667000000000002</v>
      </c>
      <c r="AW42" s="37">
        <v>48.731000000000002</v>
      </c>
      <c r="AX42" s="37">
        <v>75.007000000000005</v>
      </c>
      <c r="AY42" s="37">
        <v>102.983</v>
      </c>
      <c r="AZ42" s="37">
        <v>60.576000000000001</v>
      </c>
      <c r="BA42" s="37">
        <v>79.341999999999999</v>
      </c>
      <c r="BB42" s="37">
        <v>85.040999999999997</v>
      </c>
      <c r="BC42" s="37">
        <v>89.209000000000003</v>
      </c>
      <c r="BD42" s="37">
        <v>102.089</v>
      </c>
      <c r="BE42" s="37">
        <v>74.147000000000006</v>
      </c>
      <c r="BF42" s="37">
        <v>72.882000000000005</v>
      </c>
      <c r="BG42" s="37">
        <v>77.662999999999997</v>
      </c>
      <c r="BH42" s="37">
        <v>60.584000000000003</v>
      </c>
      <c r="BI42" s="37">
        <v>111.60899999999999</v>
      </c>
      <c r="BJ42" s="37">
        <v>49.383000000000003</v>
      </c>
      <c r="BK42" s="37">
        <v>83.602000000000004</v>
      </c>
      <c r="BL42" s="37">
        <v>27.658999999999999</v>
      </c>
      <c r="BM42" s="37">
        <v>79.698999999999998</v>
      </c>
      <c r="BN42" s="37">
        <v>25.959</v>
      </c>
      <c r="BO42" s="37">
        <v>26.06</v>
      </c>
      <c r="BP42" s="37">
        <v>95.527000000000001</v>
      </c>
      <c r="BQ42" s="37">
        <v>55.59</v>
      </c>
      <c r="BR42" s="37">
        <v>45.073</v>
      </c>
      <c r="BS42" s="37">
        <v>71.632999999999996</v>
      </c>
      <c r="BT42" s="37">
        <v>42.017000000000003</v>
      </c>
      <c r="BU42" s="37">
        <v>55.503999999999998</v>
      </c>
      <c r="BV42" s="37">
        <v>31.651</v>
      </c>
      <c r="BW42" s="37">
        <v>58.271000000000001</v>
      </c>
      <c r="BX42" s="37">
        <v>63.863</v>
      </c>
      <c r="BY42" s="37">
        <v>72.03</v>
      </c>
      <c r="BZ42" s="37">
        <v>86.119</v>
      </c>
      <c r="CA42" s="37">
        <v>61.555999999999997</v>
      </c>
      <c r="CB42" s="37">
        <v>74.173000000000002</v>
      </c>
      <c r="CC42" s="37">
        <v>76.991870000000006</v>
      </c>
      <c r="CD42" s="37">
        <v>116.11754999999999</v>
      </c>
      <c r="CE42" s="37">
        <v>93.000749999999996</v>
      </c>
      <c r="CF42" s="37">
        <v>104.2963</v>
      </c>
      <c r="CG42" s="37">
        <v>137.96863999999999</v>
      </c>
      <c r="CH42" s="37">
        <v>106.80546</v>
      </c>
      <c r="CI42" s="37">
        <v>107.26442</v>
      </c>
      <c r="CJ42" s="37">
        <v>101.85834</v>
      </c>
      <c r="CK42" s="37">
        <v>109.41713</v>
      </c>
      <c r="CL42" s="37">
        <v>112.53751</v>
      </c>
      <c r="CM42" s="37">
        <v>72.852559999999997</v>
      </c>
      <c r="CN42" s="37">
        <v>103.48275</v>
      </c>
      <c r="CO42" s="37">
        <v>121.39664</v>
      </c>
      <c r="CP42" s="37">
        <v>100.36185</v>
      </c>
      <c r="CQ42" s="37">
        <v>121.58902</v>
      </c>
      <c r="CR42" s="37">
        <v>115.02495999999999</v>
      </c>
      <c r="CS42" s="37">
        <v>119.30145</v>
      </c>
      <c r="CT42" s="37">
        <v>121.3708</v>
      </c>
      <c r="CU42" s="37">
        <v>99.855180000000004</v>
      </c>
      <c r="CV42" s="37">
        <v>107.89111</v>
      </c>
      <c r="CW42" s="37">
        <v>103.67155</v>
      </c>
      <c r="CX42" s="37">
        <v>119.41284</v>
      </c>
      <c r="CY42" s="37">
        <v>101.11221</v>
      </c>
      <c r="CZ42" s="37">
        <v>108.88211</v>
      </c>
      <c r="DA42" s="37">
        <v>108.71075999999999</v>
      </c>
      <c r="DB42" s="37">
        <v>83.079189999999997</v>
      </c>
      <c r="DC42" s="37">
        <v>115.55114</v>
      </c>
      <c r="DD42" s="37">
        <v>50.954680000000003</v>
      </c>
      <c r="DE42" s="37">
        <v>79.24776</v>
      </c>
      <c r="DF42" s="37">
        <v>83.593360000000004</v>
      </c>
      <c r="DG42" s="37">
        <v>181.37431000000001</v>
      </c>
      <c r="DH42" s="37">
        <v>141.78464</v>
      </c>
      <c r="DI42" s="37">
        <v>90.555070000000001</v>
      </c>
      <c r="DJ42" s="37">
        <v>70.304910000000007</v>
      </c>
      <c r="DK42" s="37">
        <v>94.762619999999998</v>
      </c>
      <c r="DL42" s="37">
        <v>89.435879999999997</v>
      </c>
      <c r="DM42" s="37">
        <v>118.16683</v>
      </c>
      <c r="DN42" s="37">
        <v>107.24937</v>
      </c>
      <c r="DO42" s="37">
        <v>120.66398</v>
      </c>
      <c r="DP42" s="37">
        <v>86.018600000000006</v>
      </c>
      <c r="DQ42" s="37">
        <v>103.45834000000001</v>
      </c>
      <c r="DR42" s="37">
        <v>110.73182</v>
      </c>
      <c r="DS42" s="37">
        <v>117.90951</v>
      </c>
      <c r="DT42" s="51">
        <v>95.696510000000004</v>
      </c>
      <c r="DU42" s="51">
        <v>96.032499999999999</v>
      </c>
      <c r="DV42" s="51">
        <v>105.92371900000001</v>
      </c>
      <c r="DW42" s="51">
        <v>81.810640000000006</v>
      </c>
      <c r="DX42" s="51">
        <v>85.775670000000005</v>
      </c>
      <c r="DY42" s="51">
        <v>116.10225</v>
      </c>
      <c r="DZ42" s="51">
        <v>101.58767</v>
      </c>
      <c r="EA42" s="51">
        <v>161.01485</v>
      </c>
      <c r="EB42" s="51">
        <v>129.18170000000001</v>
      </c>
      <c r="EC42" s="51">
        <v>104.18053999999999</v>
      </c>
      <c r="ED42" s="51">
        <v>86.47551</v>
      </c>
      <c r="EE42" s="51">
        <v>85.086100000000002</v>
      </c>
      <c r="EF42" s="51">
        <v>72.805170000000004</v>
      </c>
      <c r="EG42" s="51">
        <v>68.861509999999996</v>
      </c>
      <c r="EH42" s="51">
        <v>66.221890000000002</v>
      </c>
      <c r="EI42" s="51">
        <v>106.78452</v>
      </c>
      <c r="EJ42" s="51">
        <v>104.7959</v>
      </c>
      <c r="EK42" s="51">
        <v>110.42331</v>
      </c>
      <c r="EL42" s="51">
        <v>116.62542000000001</v>
      </c>
      <c r="EM42" s="51">
        <v>104.72154999999999</v>
      </c>
      <c r="EN42" s="51">
        <v>105.71973</v>
      </c>
      <c r="EO42" s="51">
        <v>105.89771</v>
      </c>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row>
    <row r="43" spans="2:275" ht="20.100000000000001" customHeight="1">
      <c r="B43" s="23" t="s">
        <v>906</v>
      </c>
      <c r="F43" s="36" t="s">
        <v>470</v>
      </c>
      <c r="G43" s="28" t="s">
        <v>116</v>
      </c>
      <c r="H43" s="37">
        <v>186.39070460303</v>
      </c>
      <c r="I43" s="37">
        <v>174.16510397330001</v>
      </c>
      <c r="J43" s="37">
        <v>179.40760622598</v>
      </c>
      <c r="K43" s="37">
        <v>234.8578918389</v>
      </c>
      <c r="L43" s="37">
        <v>159.24430900999999</v>
      </c>
      <c r="M43" s="37">
        <v>227.05836573728001</v>
      </c>
      <c r="N43" s="37">
        <v>180.98109339410999</v>
      </c>
      <c r="O43" s="37">
        <v>205.54312971281999</v>
      </c>
      <c r="P43" s="37">
        <v>215.0818858065</v>
      </c>
      <c r="Q43" s="37">
        <v>239.54589414450001</v>
      </c>
      <c r="R43" s="37">
        <v>182.45011700602001</v>
      </c>
      <c r="S43" s="37">
        <v>252.21549403656999</v>
      </c>
      <c r="T43" s="37">
        <v>176.72471441650001</v>
      </c>
      <c r="U43" s="37">
        <v>230.33459207039999</v>
      </c>
      <c r="V43" s="37">
        <v>218.04652397494999</v>
      </c>
      <c r="W43" s="37">
        <v>249.04936186941001</v>
      </c>
      <c r="X43" s="37">
        <v>203.41864949087</v>
      </c>
      <c r="Y43" s="37">
        <v>255.52553371696001</v>
      </c>
      <c r="Z43" s="37">
        <v>195.43435087893999</v>
      </c>
      <c r="AA43" s="37">
        <v>204.18671367959001</v>
      </c>
      <c r="AB43" s="37">
        <v>179.8687512246</v>
      </c>
      <c r="AC43" s="37">
        <v>185.9635158305</v>
      </c>
      <c r="AD43" s="37">
        <v>199.5741185883</v>
      </c>
      <c r="AE43" s="37">
        <v>222.78636726329</v>
      </c>
      <c r="AF43" s="37">
        <v>210.89406420476999</v>
      </c>
      <c r="AG43" s="37">
        <v>223.35586185464001</v>
      </c>
      <c r="AH43" s="37">
        <v>235.94695877143999</v>
      </c>
      <c r="AI43" s="37">
        <v>219.15839184789999</v>
      </c>
      <c r="AJ43" s="37">
        <v>204.13778994186001</v>
      </c>
      <c r="AK43" s="37">
        <v>264.10371070687</v>
      </c>
      <c r="AL43" s="37">
        <v>182.97599410686001</v>
      </c>
      <c r="AM43" s="37">
        <v>221.24302739711999</v>
      </c>
      <c r="AN43" s="37">
        <v>193.07914185519999</v>
      </c>
      <c r="AO43" s="37">
        <v>226.65684599098</v>
      </c>
      <c r="AP43" s="37">
        <v>231.65669428619501</v>
      </c>
      <c r="AQ43" s="37">
        <v>248.20576466261099</v>
      </c>
      <c r="AR43" s="37">
        <v>254.22955916762399</v>
      </c>
      <c r="AS43" s="37">
        <v>298.45043173142301</v>
      </c>
      <c r="AT43" s="37">
        <v>226.65788722982199</v>
      </c>
      <c r="AU43" s="37">
        <v>248.20541048346601</v>
      </c>
      <c r="AV43" s="37">
        <v>256.69770415476802</v>
      </c>
      <c r="AW43" s="37">
        <v>274.851721621384</v>
      </c>
      <c r="AX43" s="37">
        <v>287.43352168018799</v>
      </c>
      <c r="AY43" s="37">
        <v>368.36770266023001</v>
      </c>
      <c r="AZ43" s="37">
        <v>306.24491762044801</v>
      </c>
      <c r="BA43" s="37">
        <v>357.52080341989301</v>
      </c>
      <c r="BB43" s="37">
        <v>308.45958688506602</v>
      </c>
      <c r="BC43" s="37">
        <v>365.47629754283099</v>
      </c>
      <c r="BD43" s="37">
        <v>356.80762865074502</v>
      </c>
      <c r="BE43" s="37">
        <v>292.36490069183998</v>
      </c>
      <c r="BF43" s="37">
        <v>327.08304364435497</v>
      </c>
      <c r="BG43" s="37">
        <v>355.51284812557498</v>
      </c>
      <c r="BH43" s="37">
        <v>293.99405217906201</v>
      </c>
      <c r="BI43" s="37">
        <v>368.34939828696002</v>
      </c>
      <c r="BJ43" s="37">
        <v>302.446207827595</v>
      </c>
      <c r="BK43" s="37">
        <v>344.54643014592</v>
      </c>
      <c r="BL43" s="37">
        <v>266.67679562420398</v>
      </c>
      <c r="BM43" s="37">
        <v>288.29769132022199</v>
      </c>
      <c r="BN43" s="37">
        <v>258.63978320582999</v>
      </c>
      <c r="BO43" s="37">
        <v>315.37180835568199</v>
      </c>
      <c r="BP43" s="37">
        <v>339.50912251422398</v>
      </c>
      <c r="BQ43" s="37">
        <v>291.07540817103501</v>
      </c>
      <c r="BR43" s="37">
        <v>253.66422679999999</v>
      </c>
      <c r="BS43" s="37">
        <v>353.71472359397598</v>
      </c>
      <c r="BT43" s="37">
        <v>256.02587823379997</v>
      </c>
      <c r="BU43" s="37">
        <v>288.24155083690999</v>
      </c>
      <c r="BV43" s="37">
        <v>252.35433310548001</v>
      </c>
      <c r="BW43" s="37">
        <v>312.091918992714</v>
      </c>
      <c r="BX43" s="37">
        <v>256.968618709878</v>
      </c>
      <c r="BY43" s="37">
        <v>345.207014420674</v>
      </c>
      <c r="BZ43" s="37">
        <v>361.00918476093</v>
      </c>
      <c r="CA43" s="37">
        <v>371.91559507577603</v>
      </c>
      <c r="CB43" s="37">
        <v>305.153618987676</v>
      </c>
      <c r="CC43" s="37">
        <v>354.18930152768002</v>
      </c>
      <c r="CD43" s="37">
        <v>424.55436299210498</v>
      </c>
      <c r="CE43" s="37">
        <v>354.873938384599</v>
      </c>
      <c r="CF43" s="37">
        <v>290.10300823813901</v>
      </c>
      <c r="CG43" s="37">
        <v>397.28247854686703</v>
      </c>
      <c r="CH43" s="37">
        <v>348.29968618556501</v>
      </c>
      <c r="CI43" s="37">
        <v>383.07721989623502</v>
      </c>
      <c r="CJ43" s="37">
        <v>316.32566509710199</v>
      </c>
      <c r="CK43" s="37">
        <v>431.060793556943</v>
      </c>
      <c r="CL43" s="37">
        <v>382.18673928037998</v>
      </c>
      <c r="CM43" s="37">
        <v>356.68819651129598</v>
      </c>
      <c r="CN43" s="37">
        <v>341.91896049615099</v>
      </c>
      <c r="CO43" s="37">
        <v>410.13762620469703</v>
      </c>
      <c r="CP43" s="37">
        <v>371.23063090506901</v>
      </c>
      <c r="CQ43" s="37">
        <v>422.39472933263602</v>
      </c>
      <c r="CR43" s="37">
        <v>371.789676974217</v>
      </c>
      <c r="CS43" s="37">
        <v>402.12408537011498</v>
      </c>
      <c r="CT43" s="37">
        <v>379.49260046597499</v>
      </c>
      <c r="CU43" s="37">
        <v>406.78648031715801</v>
      </c>
      <c r="CV43" s="37">
        <v>343.37307334013201</v>
      </c>
      <c r="CW43" s="37">
        <v>458.98709684856999</v>
      </c>
      <c r="CX43" s="37">
        <v>361.48039405913801</v>
      </c>
      <c r="CY43" s="37">
        <v>429.90186240559899</v>
      </c>
      <c r="CZ43" s="37">
        <v>404.44539678147299</v>
      </c>
      <c r="DA43" s="37">
        <v>333.183746442055</v>
      </c>
      <c r="DB43" s="37">
        <v>372.33217848621803</v>
      </c>
      <c r="DC43" s="37">
        <v>518.26621777600201</v>
      </c>
      <c r="DD43" s="37">
        <v>356.22007656457703</v>
      </c>
      <c r="DE43" s="37">
        <v>470.74486768102702</v>
      </c>
      <c r="DF43" s="37">
        <v>417.80934976934202</v>
      </c>
      <c r="DG43" s="37">
        <v>524.55342745598296</v>
      </c>
      <c r="DH43" s="37">
        <v>320.715815869724</v>
      </c>
      <c r="DI43" s="37">
        <v>241.67598236820601</v>
      </c>
      <c r="DJ43" s="37">
        <v>216.88315243136199</v>
      </c>
      <c r="DK43" s="37">
        <v>289.41180624025202</v>
      </c>
      <c r="DL43" s="37">
        <v>244.293153892417</v>
      </c>
      <c r="DM43" s="37">
        <v>256.03341646518697</v>
      </c>
      <c r="DN43" s="37">
        <v>266.935194304785</v>
      </c>
      <c r="DO43" s="37">
        <v>330.81954434802702</v>
      </c>
      <c r="DP43" s="37">
        <v>267.33495738925899</v>
      </c>
      <c r="DQ43" s="37">
        <v>299.03773819199898</v>
      </c>
      <c r="DR43" s="37">
        <v>304.52452649656499</v>
      </c>
      <c r="DS43" s="37">
        <v>412.80660651290401</v>
      </c>
      <c r="DT43" s="51">
        <v>306.97128827639301</v>
      </c>
      <c r="DU43" s="51">
        <v>297.83864674848002</v>
      </c>
      <c r="DV43" s="51">
        <v>367.35586440603998</v>
      </c>
      <c r="DW43" s="51">
        <v>422.11428842341599</v>
      </c>
      <c r="DX43" s="51">
        <v>329.81896110191002</v>
      </c>
      <c r="DY43" s="51">
        <v>410.80837980100199</v>
      </c>
      <c r="DZ43" s="51">
        <v>319.92881034612901</v>
      </c>
      <c r="EA43" s="51">
        <v>435.616637441308</v>
      </c>
      <c r="EB43" s="51">
        <v>366.90194783067801</v>
      </c>
      <c r="EC43" s="51">
        <v>357.82629170074898</v>
      </c>
      <c r="ED43" s="51">
        <v>301.64705583795501</v>
      </c>
      <c r="EE43" s="51">
        <v>350.37678472150702</v>
      </c>
      <c r="EF43" s="51">
        <v>309.95299099210098</v>
      </c>
      <c r="EG43" s="51">
        <v>257.93755461304198</v>
      </c>
      <c r="EH43" s="51">
        <v>291.029009718861</v>
      </c>
      <c r="EI43" s="51">
        <v>358.248969610514</v>
      </c>
      <c r="EJ43" s="51">
        <v>290.13194360376701</v>
      </c>
      <c r="EK43" s="51">
        <v>308.04899578200002</v>
      </c>
      <c r="EL43" s="51">
        <v>429.090590390697</v>
      </c>
      <c r="EM43" s="51">
        <v>343.94290373857899</v>
      </c>
      <c r="EN43" s="51">
        <v>274.31336678527703</v>
      </c>
      <c r="EO43" s="51">
        <v>274.3366415955</v>
      </c>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row>
    <row r="44" spans="2:275" ht="28.35" customHeight="1">
      <c r="B44" s="23" t="s">
        <v>906</v>
      </c>
      <c r="F44" s="27" t="s">
        <v>477</v>
      </c>
      <c r="G44" s="28" t="s">
        <v>116</v>
      </c>
      <c r="H44" s="37">
        <v>102.21899999999999</v>
      </c>
      <c r="I44" s="37">
        <v>76.935000000000002</v>
      </c>
      <c r="J44" s="37">
        <v>82.683999999999997</v>
      </c>
      <c r="K44" s="37">
        <v>70.635999999999996</v>
      </c>
      <c r="L44" s="37">
        <v>81.792000000000002</v>
      </c>
      <c r="M44" s="37">
        <v>91.456999999999994</v>
      </c>
      <c r="N44" s="37">
        <v>87.179000000000002</v>
      </c>
      <c r="O44" s="37">
        <v>63.914999999999999</v>
      </c>
      <c r="P44" s="37">
        <v>74.227000000000004</v>
      </c>
      <c r="Q44" s="37">
        <v>66.653000000000006</v>
      </c>
      <c r="R44" s="37">
        <v>90.305000000000007</v>
      </c>
      <c r="S44" s="37">
        <v>78.879000000000005</v>
      </c>
      <c r="T44" s="37">
        <v>60.360999999999997</v>
      </c>
      <c r="U44" s="37">
        <v>86.150999999999996</v>
      </c>
      <c r="V44" s="37">
        <v>123.69499999999999</v>
      </c>
      <c r="W44" s="37">
        <v>77.688000000000002</v>
      </c>
      <c r="X44" s="37">
        <v>137.398</v>
      </c>
      <c r="Y44" s="37">
        <v>115.654</v>
      </c>
      <c r="Z44" s="37">
        <v>124.44499999999999</v>
      </c>
      <c r="AA44" s="37">
        <v>126.732</v>
      </c>
      <c r="AB44" s="37">
        <v>119.54600000000001</v>
      </c>
      <c r="AC44" s="37">
        <v>153.71899999999999</v>
      </c>
      <c r="AD44" s="37">
        <v>103.48399999999999</v>
      </c>
      <c r="AE44" s="37">
        <v>136.78399999999999</v>
      </c>
      <c r="AF44" s="37">
        <v>86.066999999999993</v>
      </c>
      <c r="AG44" s="37">
        <v>123.283</v>
      </c>
      <c r="AH44" s="37">
        <v>100.57599999999999</v>
      </c>
      <c r="AI44" s="37">
        <v>113.93</v>
      </c>
      <c r="AJ44" s="37">
        <v>65.13</v>
      </c>
      <c r="AK44" s="37">
        <v>102.011</v>
      </c>
      <c r="AL44" s="37">
        <v>71.581000000000003</v>
      </c>
      <c r="AM44" s="37">
        <v>103.081</v>
      </c>
      <c r="AN44" s="37">
        <v>104.85599999999999</v>
      </c>
      <c r="AO44" s="37">
        <v>116.85299999999999</v>
      </c>
      <c r="AP44" s="37">
        <v>69.66</v>
      </c>
      <c r="AQ44" s="37">
        <v>107.39</v>
      </c>
      <c r="AR44" s="37">
        <v>99.504999999999995</v>
      </c>
      <c r="AS44" s="37">
        <v>87.539000000000001</v>
      </c>
      <c r="AT44" s="37">
        <v>84.245999999999995</v>
      </c>
      <c r="AU44" s="37">
        <v>98.494</v>
      </c>
      <c r="AV44" s="37">
        <v>86</v>
      </c>
      <c r="AW44" s="37">
        <v>105</v>
      </c>
      <c r="AX44" s="37">
        <v>96</v>
      </c>
      <c r="AY44" s="37">
        <v>85</v>
      </c>
      <c r="AZ44" s="37">
        <v>95</v>
      </c>
      <c r="BA44" s="37">
        <v>99.084999999999994</v>
      </c>
      <c r="BB44" s="37">
        <v>104</v>
      </c>
      <c r="BC44" s="37">
        <v>93</v>
      </c>
      <c r="BD44" s="37">
        <v>92</v>
      </c>
      <c r="BE44" s="37">
        <v>98.5</v>
      </c>
      <c r="BF44" s="37">
        <v>109.5</v>
      </c>
      <c r="BG44" s="37">
        <v>107</v>
      </c>
      <c r="BH44" s="37">
        <v>100</v>
      </c>
      <c r="BI44" s="37">
        <v>128</v>
      </c>
      <c r="BJ44" s="37">
        <v>119</v>
      </c>
      <c r="BK44" s="37">
        <v>105</v>
      </c>
      <c r="BL44" s="37">
        <v>108.61686</v>
      </c>
      <c r="BM44" s="37">
        <v>110.56122000000001</v>
      </c>
      <c r="BN44" s="37">
        <v>111.36708</v>
      </c>
      <c r="BO44" s="37">
        <v>106.25769</v>
      </c>
      <c r="BP44" s="37">
        <v>100.84238999999999</v>
      </c>
      <c r="BQ44" s="37">
        <v>109.13364</v>
      </c>
      <c r="BR44" s="37">
        <v>106.05771</v>
      </c>
      <c r="BS44" s="37">
        <v>106.2963</v>
      </c>
      <c r="BT44" s="37">
        <v>109.50489</v>
      </c>
      <c r="BU44" s="37">
        <v>115.73496</v>
      </c>
      <c r="BV44" s="37">
        <v>123.50646</v>
      </c>
      <c r="BW44" s="37">
        <v>136.58610200000001</v>
      </c>
      <c r="BX44" s="37">
        <v>143.20349999999999</v>
      </c>
      <c r="BY44" s="37">
        <v>151.75785099999999</v>
      </c>
      <c r="BZ44" s="37">
        <v>151.639152</v>
      </c>
      <c r="CA44" s="37">
        <v>163.316228</v>
      </c>
      <c r="CB44" s="37">
        <v>161.066135</v>
      </c>
      <c r="CC44" s="37">
        <v>161.34733</v>
      </c>
      <c r="CD44" s="37">
        <v>165.71190200000001</v>
      </c>
      <c r="CE44" s="37">
        <v>167.33468099999999</v>
      </c>
      <c r="CF44" s="37">
        <v>174.29006699999999</v>
      </c>
      <c r="CG44" s="37">
        <v>177.168207</v>
      </c>
      <c r="CH44" s="37">
        <v>193.069242</v>
      </c>
      <c r="CI44" s="37">
        <v>199.684473</v>
      </c>
      <c r="CJ44" s="37">
        <v>183.916364180854</v>
      </c>
      <c r="CK44" s="37">
        <v>171.41056465608801</v>
      </c>
      <c r="CL44" s="37">
        <v>227.74649051670701</v>
      </c>
      <c r="CM44" s="37">
        <v>228.42728248575801</v>
      </c>
      <c r="CN44" s="37">
        <v>259.68941154215099</v>
      </c>
      <c r="CO44" s="37">
        <v>247.32760805609601</v>
      </c>
      <c r="CP44" s="37">
        <v>236.86638661486199</v>
      </c>
      <c r="CQ44" s="37">
        <v>219.089561443278</v>
      </c>
      <c r="CR44" s="37">
        <v>136.44804500000001</v>
      </c>
      <c r="CS44" s="37">
        <v>136.44804500000001</v>
      </c>
      <c r="CT44" s="37">
        <v>160.92794499999999</v>
      </c>
      <c r="CU44" s="37">
        <v>160.92794499999999</v>
      </c>
      <c r="CV44" s="37">
        <v>155.72149999999999</v>
      </c>
      <c r="CW44" s="37">
        <v>155.72149999999999</v>
      </c>
      <c r="CX44" s="37">
        <v>185.01367500000001</v>
      </c>
      <c r="CY44" s="37">
        <v>185.01367500000001</v>
      </c>
      <c r="CZ44" s="37">
        <v>186.86432500000001</v>
      </c>
      <c r="DA44" s="37">
        <v>186.86432500000001</v>
      </c>
      <c r="DB44" s="37">
        <v>212.371465</v>
      </c>
      <c r="DC44" s="37">
        <v>212.371465</v>
      </c>
      <c r="DD44" s="37">
        <v>141.003005</v>
      </c>
      <c r="DE44" s="37">
        <v>141.003005</v>
      </c>
      <c r="DF44" s="37">
        <v>202.65990500000001</v>
      </c>
      <c r="DG44" s="37">
        <v>202.65990500000001</v>
      </c>
      <c r="DH44" s="37">
        <v>108.5915</v>
      </c>
      <c r="DI44" s="37">
        <v>108.5915</v>
      </c>
      <c r="DJ44" s="37">
        <v>171.31168500000001</v>
      </c>
      <c r="DK44" s="37">
        <v>171.31168500000001</v>
      </c>
      <c r="DL44" s="37">
        <v>125.13958</v>
      </c>
      <c r="DM44" s="37">
        <v>125.13958</v>
      </c>
      <c r="DN44" s="37">
        <v>158.90526500000001</v>
      </c>
      <c r="DO44" s="37">
        <v>158.90526500000001</v>
      </c>
      <c r="DP44" s="37">
        <v>152.54882000000001</v>
      </c>
      <c r="DQ44" s="37">
        <v>152.54882000000001</v>
      </c>
      <c r="DR44" s="37">
        <v>156.15247500000001</v>
      </c>
      <c r="DS44" s="37">
        <v>156.15247500000001</v>
      </c>
      <c r="DT44" s="51">
        <v>170.720045</v>
      </c>
      <c r="DU44" s="51">
        <v>170.720045</v>
      </c>
      <c r="DV44" s="51">
        <v>184.25277500000001</v>
      </c>
      <c r="DW44" s="51">
        <v>184.25277500000001</v>
      </c>
      <c r="DX44" s="51">
        <v>215.01695173853301</v>
      </c>
      <c r="DY44" s="51">
        <v>215.09697877664399</v>
      </c>
      <c r="DZ44" s="51">
        <v>215.219602852679</v>
      </c>
      <c r="EA44" s="51">
        <v>215.26002979906801</v>
      </c>
      <c r="EB44" s="51">
        <v>215.20595328709101</v>
      </c>
      <c r="EC44" s="51">
        <v>215.168569018255</v>
      </c>
      <c r="ED44" s="51">
        <v>215.140811160086</v>
      </c>
      <c r="EE44" s="51">
        <v>215.158413804622</v>
      </c>
      <c r="EF44" s="51" t="s">
        <v>904</v>
      </c>
      <c r="EG44" s="51" t="s">
        <v>904</v>
      </c>
      <c r="EH44" s="51" t="s">
        <v>904</v>
      </c>
      <c r="EI44" s="51" t="s">
        <v>904</v>
      </c>
      <c r="EJ44" s="51" t="s">
        <v>904</v>
      </c>
      <c r="EK44" s="51" t="s">
        <v>904</v>
      </c>
      <c r="EL44" s="51" t="s">
        <v>904</v>
      </c>
      <c r="EM44" s="51" t="s">
        <v>904</v>
      </c>
      <c r="EN44" s="51" t="s">
        <v>904</v>
      </c>
      <c r="EO44" s="51" t="s">
        <v>904</v>
      </c>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row>
    <row r="45" spans="2:275" ht="28.35" customHeight="1">
      <c r="B45" t="s">
        <v>906</v>
      </c>
      <c r="F45" s="34" t="s">
        <v>152</v>
      </c>
      <c r="G45" s="32"/>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row>
    <row r="46" spans="2:275" ht="28.35" customHeight="1">
      <c r="B46" t="s">
        <v>906</v>
      </c>
      <c r="F46" s="27" t="s">
        <v>478</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row>
    <row r="47" spans="2:275" ht="20.100000000000001" customHeight="1">
      <c r="B47" s="23" t="s">
        <v>906</v>
      </c>
      <c r="F47" s="36" t="s">
        <v>479</v>
      </c>
      <c r="G47" s="28" t="s">
        <v>133</v>
      </c>
      <c r="H47" s="37">
        <v>14.754854</v>
      </c>
      <c r="I47" s="37">
        <v>16.027611</v>
      </c>
      <c r="J47" s="37">
        <v>13.938955</v>
      </c>
      <c r="K47" s="37">
        <v>13.976955</v>
      </c>
      <c r="L47" s="37">
        <v>16.324815000000001</v>
      </c>
      <c r="M47" s="37">
        <v>17.662891999999999</v>
      </c>
      <c r="N47" s="37">
        <v>15.944341</v>
      </c>
      <c r="O47" s="37">
        <v>16.570475999999999</v>
      </c>
      <c r="P47" s="37">
        <v>15.534924999999999</v>
      </c>
      <c r="Q47" s="37">
        <v>17.027242999999999</v>
      </c>
      <c r="R47" s="37">
        <v>17.364038000000001</v>
      </c>
      <c r="S47" s="37">
        <v>16.490552000000001</v>
      </c>
      <c r="T47" s="37">
        <v>16.826999000000001</v>
      </c>
      <c r="U47" s="37">
        <v>18.851310999999999</v>
      </c>
      <c r="V47" s="37">
        <v>17.499808000000002</v>
      </c>
      <c r="W47" s="37">
        <v>19.285404</v>
      </c>
      <c r="X47" s="37">
        <v>16.156841</v>
      </c>
      <c r="Y47" s="37">
        <v>16.946717</v>
      </c>
      <c r="Z47" s="37">
        <v>18.613871</v>
      </c>
      <c r="AA47" s="37">
        <v>18.040619</v>
      </c>
      <c r="AB47" s="37">
        <v>17.940261</v>
      </c>
      <c r="AC47" s="37">
        <v>18.740317000000001</v>
      </c>
      <c r="AD47" s="37">
        <v>19.097456999999999</v>
      </c>
      <c r="AE47" s="37">
        <v>19.181204999999999</v>
      </c>
      <c r="AF47" s="37">
        <v>18.805645999999999</v>
      </c>
      <c r="AG47" s="37">
        <v>20.327316</v>
      </c>
      <c r="AH47" s="37">
        <v>19.013971999999999</v>
      </c>
      <c r="AI47" s="37">
        <v>19.688167</v>
      </c>
      <c r="AJ47" s="37">
        <v>19.442924999999999</v>
      </c>
      <c r="AK47" s="37">
        <v>20.542811</v>
      </c>
      <c r="AL47" s="37">
        <v>22.271891</v>
      </c>
      <c r="AM47" s="37">
        <v>21.113091000000001</v>
      </c>
      <c r="AN47" s="37">
        <v>19.654813000000001</v>
      </c>
      <c r="AO47" s="37">
        <v>21.033294000000001</v>
      </c>
      <c r="AP47" s="37">
        <v>20.772798999999999</v>
      </c>
      <c r="AQ47" s="37">
        <v>21.201753</v>
      </c>
      <c r="AR47" s="37">
        <v>20.933872999999998</v>
      </c>
      <c r="AS47" s="37">
        <v>22.351551000000001</v>
      </c>
      <c r="AT47" s="37">
        <v>24.631782999999999</v>
      </c>
      <c r="AU47" s="37">
        <v>24.039528000000001</v>
      </c>
      <c r="AV47" s="37">
        <v>23.398547000000001</v>
      </c>
      <c r="AW47" s="37">
        <v>24.737833999999999</v>
      </c>
      <c r="AX47" s="37">
        <v>26.485627000000001</v>
      </c>
      <c r="AY47" s="37">
        <v>26.138577000000002</v>
      </c>
      <c r="AZ47" s="37">
        <v>25.754676</v>
      </c>
      <c r="BA47" s="37">
        <v>27.147870999999999</v>
      </c>
      <c r="BB47" s="37">
        <v>27.459893999999998</v>
      </c>
      <c r="BC47" s="37">
        <v>25.717497999999999</v>
      </c>
      <c r="BD47" s="37">
        <v>26.386490999999999</v>
      </c>
      <c r="BE47" s="37">
        <v>26.268984</v>
      </c>
      <c r="BF47" s="37">
        <v>25.277933000000001</v>
      </c>
      <c r="BG47" s="37">
        <v>26.423093000000001</v>
      </c>
      <c r="BH47" s="37">
        <v>27.682148000000002</v>
      </c>
      <c r="BI47" s="37">
        <v>28.410523999999999</v>
      </c>
      <c r="BJ47" s="37">
        <v>27.127127999999999</v>
      </c>
      <c r="BK47" s="37">
        <v>28.275509</v>
      </c>
      <c r="BL47" s="37">
        <v>26.504956</v>
      </c>
      <c r="BM47" s="37">
        <v>29.824345999999998</v>
      </c>
      <c r="BN47" s="37">
        <v>29.505132</v>
      </c>
      <c r="BO47" s="37">
        <v>30.895325</v>
      </c>
      <c r="BP47" s="37">
        <v>31.212330999999999</v>
      </c>
      <c r="BQ47" s="37">
        <v>33.302585000000001</v>
      </c>
      <c r="BR47" s="37">
        <v>29.994947</v>
      </c>
      <c r="BS47" s="37">
        <v>30.424447000000001</v>
      </c>
      <c r="BT47" s="37">
        <v>29.601327000000001</v>
      </c>
      <c r="BU47" s="37">
        <v>30.458286999999999</v>
      </c>
      <c r="BV47" s="37">
        <v>32.767381</v>
      </c>
      <c r="BW47" s="37">
        <v>31.564620999999999</v>
      </c>
      <c r="BX47" s="37">
        <v>32.554225000000002</v>
      </c>
      <c r="BY47" s="37">
        <v>35.079255000000003</v>
      </c>
      <c r="BZ47" s="37">
        <v>34.709687000000002</v>
      </c>
      <c r="CA47" s="37">
        <v>35.856985999999999</v>
      </c>
      <c r="CB47" s="37">
        <v>29.606739000000001</v>
      </c>
      <c r="CC47" s="37">
        <v>36.748057000000003</v>
      </c>
      <c r="CD47" s="37">
        <v>36.307127999999999</v>
      </c>
      <c r="CE47" s="37">
        <v>32.144269000000001</v>
      </c>
      <c r="CF47" s="37">
        <v>23.743264</v>
      </c>
      <c r="CG47" s="37">
        <v>33.043512999999997</v>
      </c>
      <c r="CH47" s="37">
        <v>38.795220999999998</v>
      </c>
      <c r="CI47" s="37">
        <v>39.450104000000003</v>
      </c>
      <c r="CJ47" s="37">
        <v>35.428054000000003</v>
      </c>
      <c r="CK47" s="37">
        <v>43.591267999999999</v>
      </c>
      <c r="CL47" s="37">
        <v>39.954791</v>
      </c>
      <c r="CM47" s="37">
        <v>39.983583000000003</v>
      </c>
      <c r="CN47" s="37">
        <v>27.474921999999999</v>
      </c>
      <c r="CO47" s="37">
        <v>33.041952000000002</v>
      </c>
      <c r="CP47" s="37">
        <v>35.332751999999999</v>
      </c>
      <c r="CQ47" s="37">
        <v>36.857627999999998</v>
      </c>
      <c r="CR47" s="37">
        <v>34.348756000000002</v>
      </c>
      <c r="CS47" s="37">
        <v>35.857197999999997</v>
      </c>
      <c r="CT47" s="37">
        <v>34.380894810000001</v>
      </c>
      <c r="CU47" s="37">
        <v>39.990206839999999</v>
      </c>
      <c r="CV47" s="37">
        <v>37.56467688</v>
      </c>
      <c r="CW47" s="37">
        <v>42.25725516</v>
      </c>
      <c r="CX47" s="37">
        <v>42.838147309999997</v>
      </c>
      <c r="CY47" s="37">
        <v>47.349518590000002</v>
      </c>
      <c r="CZ47" s="37">
        <v>42.904034619999997</v>
      </c>
      <c r="DA47" s="37">
        <v>47.366073909999997</v>
      </c>
      <c r="DB47" s="37">
        <v>46.766991560000001</v>
      </c>
      <c r="DC47" s="37">
        <v>49.327880460000003</v>
      </c>
      <c r="DD47" s="37">
        <v>45.124525650000002</v>
      </c>
      <c r="DE47" s="37">
        <v>46.444744880000002</v>
      </c>
      <c r="DF47" s="37">
        <v>47.612857939999998</v>
      </c>
      <c r="DG47" s="37">
        <v>46.918716439999997</v>
      </c>
      <c r="DH47" s="37">
        <v>44.104618600000002</v>
      </c>
      <c r="DI47" s="37">
        <v>49.361570810000003</v>
      </c>
      <c r="DJ47" s="37">
        <v>46.267215980000003</v>
      </c>
      <c r="DK47" s="37">
        <v>49.494650640000003</v>
      </c>
      <c r="DL47" s="37">
        <v>42.94855476</v>
      </c>
      <c r="DM47" s="37">
        <v>38.488994060000003</v>
      </c>
      <c r="DN47" s="37">
        <v>47.242117520000001</v>
      </c>
      <c r="DO47" s="37">
        <v>43.995107709999999</v>
      </c>
      <c r="DP47" s="37">
        <v>43.325854990000003</v>
      </c>
      <c r="DQ47" s="37">
        <v>44.680063130000001</v>
      </c>
      <c r="DR47" s="37">
        <v>43.961688090000003</v>
      </c>
      <c r="DS47" s="37">
        <v>46.885203490000002</v>
      </c>
      <c r="DT47" s="51">
        <v>43.887837789999999</v>
      </c>
      <c r="DU47" s="51">
        <v>48.78518167</v>
      </c>
      <c r="DV47" s="51">
        <v>45.60653387</v>
      </c>
      <c r="DW47" s="51">
        <v>46.075140670000003</v>
      </c>
      <c r="DX47" s="51">
        <v>42.838048030000003</v>
      </c>
      <c r="DY47" s="51">
        <v>42.784313539999999</v>
      </c>
      <c r="DZ47" s="51">
        <v>42.791311790000002</v>
      </c>
      <c r="EA47" s="51">
        <v>43.40844499</v>
      </c>
      <c r="EB47" s="51">
        <v>41.057996250000002</v>
      </c>
      <c r="EC47" s="51">
        <v>44.015059239999999</v>
      </c>
      <c r="ED47" s="51">
        <v>41.279584739999997</v>
      </c>
      <c r="EE47" s="51">
        <v>40.640116079999999</v>
      </c>
      <c r="EF47" s="51">
        <v>39.692863029999998</v>
      </c>
      <c r="EG47" s="51">
        <v>40.90856385</v>
      </c>
      <c r="EH47" s="51">
        <v>38.866666629999997</v>
      </c>
      <c r="EI47" s="51">
        <v>41.06372915</v>
      </c>
      <c r="EJ47" s="51">
        <v>34.608764290000003</v>
      </c>
      <c r="EK47" s="51">
        <v>41.747871609999997</v>
      </c>
      <c r="EL47" s="51">
        <v>35.850692979999998</v>
      </c>
      <c r="EM47" s="51">
        <v>39.04424693</v>
      </c>
      <c r="EN47" s="51">
        <v>36.476180550000002</v>
      </c>
      <c r="EO47" s="51">
        <v>39.839613749999998</v>
      </c>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row>
    <row r="48" spans="2:275" ht="20.100000000000001" customHeight="1">
      <c r="B48" s="23" t="s">
        <v>906</v>
      </c>
      <c r="F48" s="36" t="s">
        <v>480</v>
      </c>
      <c r="G48" s="28" t="s">
        <v>133</v>
      </c>
      <c r="H48" s="37">
        <v>11.330602000000001</v>
      </c>
      <c r="I48" s="37">
        <v>11.050592</v>
      </c>
      <c r="J48" s="37">
        <v>13.082280000000001</v>
      </c>
      <c r="K48" s="37">
        <v>12.051925000000001</v>
      </c>
      <c r="L48" s="37">
        <v>13.589354999999999</v>
      </c>
      <c r="M48" s="37">
        <v>13.001440000000001</v>
      </c>
      <c r="N48" s="37">
        <v>14.989106</v>
      </c>
      <c r="O48" s="37">
        <v>12.744533000000001</v>
      </c>
      <c r="P48" s="37">
        <v>15.68876</v>
      </c>
      <c r="Q48" s="37">
        <v>15.189472</v>
      </c>
      <c r="R48" s="37">
        <v>14.429251000000001</v>
      </c>
      <c r="S48" s="37">
        <v>15.313814000000001</v>
      </c>
      <c r="T48" s="37">
        <v>15.575951</v>
      </c>
      <c r="U48" s="37">
        <v>14.504797</v>
      </c>
      <c r="V48" s="37">
        <v>14.744019</v>
      </c>
      <c r="W48" s="37">
        <v>15.776825000000001</v>
      </c>
      <c r="X48" s="37">
        <v>14.738356</v>
      </c>
      <c r="Y48" s="37">
        <v>14.19713</v>
      </c>
      <c r="Z48" s="37">
        <v>15.654311</v>
      </c>
      <c r="AA48" s="37">
        <v>16.783852</v>
      </c>
      <c r="AB48" s="37">
        <v>15.943921</v>
      </c>
      <c r="AC48" s="37">
        <v>14.846864999999999</v>
      </c>
      <c r="AD48" s="37">
        <v>15.560523</v>
      </c>
      <c r="AE48" s="37">
        <v>15.087128</v>
      </c>
      <c r="AF48" s="37">
        <v>15.385043</v>
      </c>
      <c r="AG48" s="37">
        <v>15.413575</v>
      </c>
      <c r="AH48" s="37">
        <v>15.037494000000001</v>
      </c>
      <c r="AI48" s="37">
        <v>17.114495999999999</v>
      </c>
      <c r="AJ48" s="37">
        <v>17.890620999999999</v>
      </c>
      <c r="AK48" s="37">
        <v>17.505998000000002</v>
      </c>
      <c r="AL48" s="37">
        <v>19.236260999999999</v>
      </c>
      <c r="AM48" s="37">
        <v>19.735658999999998</v>
      </c>
      <c r="AN48" s="37">
        <v>19.495643000000001</v>
      </c>
      <c r="AO48" s="37">
        <v>20.535829</v>
      </c>
      <c r="AP48" s="37">
        <v>22.366309000000001</v>
      </c>
      <c r="AQ48" s="37">
        <v>21.954222999999999</v>
      </c>
      <c r="AR48" s="37">
        <v>20.661819000000001</v>
      </c>
      <c r="AS48" s="37">
        <v>19.845856000000001</v>
      </c>
      <c r="AT48" s="37">
        <v>19.908031000000001</v>
      </c>
      <c r="AU48" s="37">
        <v>18.990041999999999</v>
      </c>
      <c r="AV48" s="37">
        <v>19.070008999999999</v>
      </c>
      <c r="AW48" s="37">
        <v>21.686140999999999</v>
      </c>
      <c r="AX48" s="37">
        <v>23.922101999999999</v>
      </c>
      <c r="AY48" s="37">
        <v>21.300732</v>
      </c>
      <c r="AZ48" s="37">
        <v>20.571252000000001</v>
      </c>
      <c r="BA48" s="37">
        <v>22.772918000000001</v>
      </c>
      <c r="BB48" s="37">
        <v>22.805689000000001</v>
      </c>
      <c r="BC48" s="37">
        <v>21.671804000000002</v>
      </c>
      <c r="BD48" s="37">
        <v>25.293654</v>
      </c>
      <c r="BE48" s="37">
        <v>23.575306000000001</v>
      </c>
      <c r="BF48" s="37">
        <v>25.125153999999998</v>
      </c>
      <c r="BG48" s="37">
        <v>25.514818999999999</v>
      </c>
      <c r="BH48" s="37">
        <v>26.094781000000001</v>
      </c>
      <c r="BI48" s="37">
        <v>24.195592000000001</v>
      </c>
      <c r="BJ48" s="37">
        <v>26.06109</v>
      </c>
      <c r="BK48" s="37">
        <v>27.601618999999999</v>
      </c>
      <c r="BL48" s="37">
        <v>26.849031</v>
      </c>
      <c r="BM48" s="37">
        <v>27.098924</v>
      </c>
      <c r="BN48" s="37">
        <v>27.226178000000001</v>
      </c>
      <c r="BO48" s="37">
        <v>26.767644000000001</v>
      </c>
      <c r="BP48" s="37">
        <v>26.646933000000001</v>
      </c>
      <c r="BQ48" s="37">
        <v>26.773474</v>
      </c>
      <c r="BR48" s="37">
        <v>28.941348999999999</v>
      </c>
      <c r="BS48" s="37">
        <v>26.459696000000001</v>
      </c>
      <c r="BT48" s="37">
        <v>27.095421000000002</v>
      </c>
      <c r="BU48" s="37">
        <v>29.489535</v>
      </c>
      <c r="BV48" s="37">
        <v>27.686979000000001</v>
      </c>
      <c r="BW48" s="37">
        <v>28.491796000000001</v>
      </c>
      <c r="BX48" s="37">
        <v>28.583742000000001</v>
      </c>
      <c r="BY48" s="37">
        <v>27.662106999999999</v>
      </c>
      <c r="BZ48" s="37">
        <v>27.789256999999999</v>
      </c>
      <c r="CA48" s="37">
        <v>28.546780999999999</v>
      </c>
      <c r="CB48" s="37">
        <v>29.424367</v>
      </c>
      <c r="CC48" s="37">
        <v>29.506758000000001</v>
      </c>
      <c r="CD48" s="37">
        <v>32.454604400000001</v>
      </c>
      <c r="CE48" s="37">
        <v>35.015195759999997</v>
      </c>
      <c r="CF48" s="37">
        <v>34.309487900000001</v>
      </c>
      <c r="CG48" s="37">
        <v>34.725343299999999</v>
      </c>
      <c r="CH48" s="37">
        <v>34.679038120000001</v>
      </c>
      <c r="CI48" s="37">
        <v>35.79839612</v>
      </c>
      <c r="CJ48" s="37">
        <v>30.938133570000002</v>
      </c>
      <c r="CK48" s="37">
        <v>33.93644974</v>
      </c>
      <c r="CL48" s="37">
        <v>39.255606110000002</v>
      </c>
      <c r="CM48" s="37">
        <v>37.929787089999998</v>
      </c>
      <c r="CN48" s="37">
        <v>30.281915210000001</v>
      </c>
      <c r="CO48" s="37">
        <v>36.588416969999997</v>
      </c>
      <c r="CP48" s="37">
        <v>39.818038729999998</v>
      </c>
      <c r="CQ48" s="37">
        <v>41.393504980000003</v>
      </c>
      <c r="CR48" s="37">
        <v>37.109497609999998</v>
      </c>
      <c r="CS48" s="37">
        <v>40.831126019999999</v>
      </c>
      <c r="CT48" s="37">
        <v>44.917738370000002</v>
      </c>
      <c r="CU48" s="37">
        <v>48.594481020000003</v>
      </c>
      <c r="CV48" s="37">
        <v>41.711303880000003</v>
      </c>
      <c r="CW48" s="37">
        <v>46.779895430000003</v>
      </c>
      <c r="CX48" s="37">
        <v>48.831865090000001</v>
      </c>
      <c r="CY48" s="37">
        <v>51.085578599999998</v>
      </c>
      <c r="CZ48" s="37">
        <v>46.961275260000001</v>
      </c>
      <c r="DA48" s="37">
        <v>47.707894850000002</v>
      </c>
      <c r="DB48" s="37">
        <v>53.088887759999999</v>
      </c>
      <c r="DC48" s="37">
        <v>53.28664414</v>
      </c>
      <c r="DD48" s="37">
        <v>49.866542559999999</v>
      </c>
      <c r="DE48" s="37">
        <v>48.442464209999997</v>
      </c>
      <c r="DF48" s="37">
        <v>52.183090739999997</v>
      </c>
      <c r="DG48" s="37">
        <v>51.754795340000001</v>
      </c>
      <c r="DH48" s="37">
        <v>48.818056300000002</v>
      </c>
      <c r="DI48" s="37">
        <v>48.546497479999999</v>
      </c>
      <c r="DJ48" s="37">
        <v>52.683618869999997</v>
      </c>
      <c r="DK48" s="37">
        <v>51.876062750000003</v>
      </c>
      <c r="DL48" s="37">
        <v>48.530078529999997</v>
      </c>
      <c r="DM48" s="37">
        <v>48.6494073</v>
      </c>
      <c r="DN48" s="37">
        <v>52.551064089999997</v>
      </c>
      <c r="DO48" s="37">
        <v>50.611162530000001</v>
      </c>
      <c r="DP48" s="37">
        <v>47.843069210000003</v>
      </c>
      <c r="DQ48" s="37">
        <v>51.695816460000003</v>
      </c>
      <c r="DR48" s="37">
        <v>54.846951140000002</v>
      </c>
      <c r="DS48" s="37">
        <v>53.267707940000001</v>
      </c>
      <c r="DT48" s="51">
        <v>49.296735720000001</v>
      </c>
      <c r="DU48" s="51">
        <v>52.366610299999998</v>
      </c>
      <c r="DV48" s="51">
        <v>55.275150539999999</v>
      </c>
      <c r="DW48" s="51">
        <v>55.336536789999997</v>
      </c>
      <c r="DX48" s="51">
        <v>51.997151604999999</v>
      </c>
      <c r="DY48" s="51">
        <v>50.080997029999999</v>
      </c>
      <c r="DZ48" s="51">
        <v>47.408657239999997</v>
      </c>
      <c r="EA48" s="51">
        <v>50.033744089999999</v>
      </c>
      <c r="EB48" s="51">
        <v>46.173832480000002</v>
      </c>
      <c r="EC48" s="51">
        <v>48.432532000000002</v>
      </c>
      <c r="ED48" s="51">
        <v>55.013673869999998</v>
      </c>
      <c r="EE48" s="51">
        <v>49.168990839999999</v>
      </c>
      <c r="EF48" s="51">
        <v>44.527805639999997</v>
      </c>
      <c r="EG48" s="51">
        <v>47.505533010000001</v>
      </c>
      <c r="EH48" s="51">
        <v>41.957922840000002</v>
      </c>
      <c r="EI48" s="51">
        <v>44.661712899999998</v>
      </c>
      <c r="EJ48" s="51">
        <v>45.379544060000001</v>
      </c>
      <c r="EK48" s="51">
        <v>50.131370140000001</v>
      </c>
      <c r="EL48" s="51">
        <v>51.237638859999997</v>
      </c>
      <c r="EM48" s="51">
        <v>55.454527519999999</v>
      </c>
      <c r="EN48" s="51">
        <v>48.94794151</v>
      </c>
      <c r="EO48" s="51">
        <v>49.50276745</v>
      </c>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row>
    <row r="49" spans="1:275" ht="28.35" customHeight="1">
      <c r="B49" t="s">
        <v>906</v>
      </c>
      <c r="F49" s="27" t="s">
        <v>230</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row>
    <row r="50" spans="1:275" ht="19.5" customHeight="1">
      <c r="B50" s="23" t="s">
        <v>906</v>
      </c>
      <c r="F50" s="48" t="s">
        <v>481</v>
      </c>
      <c r="G50" s="28" t="s">
        <v>154</v>
      </c>
      <c r="H50" s="37">
        <v>2212.6468129999998</v>
      </c>
      <c r="I50" s="37">
        <v>2111.0622910000002</v>
      </c>
      <c r="J50" s="37">
        <v>2668.2158009999998</v>
      </c>
      <c r="K50" s="37">
        <v>2254.53532</v>
      </c>
      <c r="L50" s="37">
        <v>2030.6472670000001</v>
      </c>
      <c r="M50" s="37">
        <v>1876.9323529999999</v>
      </c>
      <c r="N50" s="37">
        <v>1805.8665779999999</v>
      </c>
      <c r="O50" s="37">
        <v>2536.9986039999999</v>
      </c>
      <c r="P50" s="37">
        <v>2132.2184149999998</v>
      </c>
      <c r="Q50" s="37">
        <v>2492.2738359999998</v>
      </c>
      <c r="R50" s="37">
        <v>2436.858111</v>
      </c>
      <c r="S50" s="37">
        <v>2802.0723079999998</v>
      </c>
      <c r="T50" s="37">
        <v>2399.4699690000002</v>
      </c>
      <c r="U50" s="37">
        <v>2460.058556</v>
      </c>
      <c r="V50" s="37">
        <v>2454.7971069999999</v>
      </c>
      <c r="W50" s="37">
        <v>2253.2111260000001</v>
      </c>
      <c r="X50" s="37">
        <v>2003.706866</v>
      </c>
      <c r="Y50" s="37">
        <v>2826.0227839999998</v>
      </c>
      <c r="Z50" s="37">
        <v>2846.7235489999998</v>
      </c>
      <c r="AA50" s="37">
        <v>2927.5614300000002</v>
      </c>
      <c r="AB50" s="37">
        <v>2976.041244</v>
      </c>
      <c r="AC50" s="37">
        <v>2694.6651219999999</v>
      </c>
      <c r="AD50" s="37">
        <v>2758.4681580000001</v>
      </c>
      <c r="AE50" s="37">
        <v>2715.1604929999999</v>
      </c>
      <c r="AF50" s="37">
        <v>2412.7507949999999</v>
      </c>
      <c r="AG50" s="37">
        <v>3013.1193269999999</v>
      </c>
      <c r="AH50" s="37">
        <v>2939.8529709999998</v>
      </c>
      <c r="AI50" s="37">
        <v>3072.9650179999999</v>
      </c>
      <c r="AJ50" s="37">
        <v>2724.398897</v>
      </c>
      <c r="AK50" s="37">
        <v>3663.5356400000001</v>
      </c>
      <c r="AL50" s="37">
        <v>4280.9001699999999</v>
      </c>
      <c r="AM50" s="37">
        <v>3508.2043990000002</v>
      </c>
      <c r="AN50" s="37">
        <v>3183.5098130000001</v>
      </c>
      <c r="AO50" s="37">
        <v>3811.9228899999998</v>
      </c>
      <c r="AP50" s="37">
        <v>4542.1377000000002</v>
      </c>
      <c r="AQ50" s="37">
        <v>3752.3396050000001</v>
      </c>
      <c r="AR50" s="37">
        <v>3186.978576</v>
      </c>
      <c r="AS50" s="37">
        <v>2809.1988289999999</v>
      </c>
      <c r="AT50" s="37">
        <v>3869.83662</v>
      </c>
      <c r="AU50" s="37">
        <v>4616.4982</v>
      </c>
      <c r="AV50" s="37">
        <v>6113.4914099999996</v>
      </c>
      <c r="AW50" s="37">
        <v>6277.5816199999999</v>
      </c>
      <c r="AX50" s="37">
        <v>6086.5760499999997</v>
      </c>
      <c r="AY50" s="37">
        <v>6884.7353300000004</v>
      </c>
      <c r="AZ50" s="37">
        <v>5660.8676100000002</v>
      </c>
      <c r="BA50" s="37">
        <v>5411.5184499999996</v>
      </c>
      <c r="BB50" s="37">
        <v>6064.1445700000004</v>
      </c>
      <c r="BC50" s="37">
        <v>6228.5217899999998</v>
      </c>
      <c r="BD50" s="37">
        <v>5927.8318740000004</v>
      </c>
      <c r="BE50" s="37">
        <v>5715.4743209999997</v>
      </c>
      <c r="BF50" s="37">
        <v>6436.6198210000002</v>
      </c>
      <c r="BG50" s="37">
        <v>5384.206666</v>
      </c>
      <c r="BH50" s="37">
        <v>4343.6322410000002</v>
      </c>
      <c r="BI50" s="37">
        <v>4785.7985790000002</v>
      </c>
      <c r="BJ50" s="37">
        <v>5560.4586440000003</v>
      </c>
      <c r="BK50" s="37">
        <v>4446.2263700000003</v>
      </c>
      <c r="BL50" s="37">
        <v>4250.6932930000003</v>
      </c>
      <c r="BM50" s="37">
        <v>3268.195119</v>
      </c>
      <c r="BN50" s="37">
        <v>4204.8864430000003</v>
      </c>
      <c r="BO50" s="37">
        <v>3728.5635940000002</v>
      </c>
      <c r="BP50" s="37">
        <v>3769.7674980000002</v>
      </c>
      <c r="BQ50" s="37">
        <v>4027.9675219999999</v>
      </c>
      <c r="BR50" s="37">
        <v>4165.9847499999996</v>
      </c>
      <c r="BS50" s="37">
        <v>3606.7687380000002</v>
      </c>
      <c r="BT50" s="37">
        <v>2866.9477470000002</v>
      </c>
      <c r="BU50" s="37">
        <v>2385.9665380000001</v>
      </c>
      <c r="BV50" s="37">
        <v>4063.0506129999999</v>
      </c>
      <c r="BW50" s="37">
        <v>4216.0395570000001</v>
      </c>
      <c r="BX50" s="37">
        <v>3951.2931939999999</v>
      </c>
      <c r="BY50" s="37">
        <v>3734.3958459999999</v>
      </c>
      <c r="BZ50" s="37">
        <v>4016.5996490000002</v>
      </c>
      <c r="CA50" s="37">
        <v>4020.469004</v>
      </c>
      <c r="CB50" s="37">
        <v>3980.2444879999998</v>
      </c>
      <c r="CC50" s="37">
        <v>3957.7320055999999</v>
      </c>
      <c r="CD50" s="37">
        <v>4054.8820848199998</v>
      </c>
      <c r="CE50" s="37">
        <v>4803.6986020900003</v>
      </c>
      <c r="CF50" s="37">
        <v>3964.4273026699998</v>
      </c>
      <c r="CG50" s="37">
        <v>3764.6065101499998</v>
      </c>
      <c r="CH50" s="37">
        <v>4122.5734862899999</v>
      </c>
      <c r="CI50" s="37">
        <v>4604.3526959399996</v>
      </c>
      <c r="CJ50" s="37">
        <v>3789.0326337699998</v>
      </c>
      <c r="CK50" s="37">
        <v>5548.30325197</v>
      </c>
      <c r="CL50" s="37">
        <v>5548.1773453799997</v>
      </c>
      <c r="CM50" s="37">
        <v>5456.1654794100004</v>
      </c>
      <c r="CN50" s="37">
        <v>4029.4301276800002</v>
      </c>
      <c r="CO50" s="37">
        <v>4603.8697491900002</v>
      </c>
      <c r="CP50" s="37">
        <v>4564.5915457299998</v>
      </c>
      <c r="CQ50" s="37">
        <v>4855.6355678999998</v>
      </c>
      <c r="CR50" s="37">
        <v>3926.2253142099999</v>
      </c>
      <c r="CS50" s="37">
        <v>4091.9881313599999</v>
      </c>
      <c r="CT50" s="37">
        <v>4817.82872013</v>
      </c>
      <c r="CU50" s="37">
        <v>4655.9471579499996</v>
      </c>
      <c r="CV50" s="37">
        <v>2960.6074333000001</v>
      </c>
      <c r="CW50" s="37">
        <v>3327.0177096699999</v>
      </c>
      <c r="CX50" s="37">
        <v>3940.2711225799999</v>
      </c>
      <c r="CY50" s="37">
        <v>3381.9003634800001</v>
      </c>
      <c r="CZ50" s="37">
        <v>3666.5484502999998</v>
      </c>
      <c r="DA50" s="37">
        <v>3828.0635528900002</v>
      </c>
      <c r="DB50" s="37">
        <v>4219.0148949000004</v>
      </c>
      <c r="DC50" s="37">
        <v>4376.0294524199999</v>
      </c>
      <c r="DD50" s="37">
        <v>3595.75992094</v>
      </c>
      <c r="DE50" s="37">
        <v>2961.5159425000002</v>
      </c>
      <c r="DF50" s="37">
        <v>3968.28573026</v>
      </c>
      <c r="DG50" s="37">
        <v>3920.8768128699999</v>
      </c>
      <c r="DH50" s="37">
        <v>3240.63376432</v>
      </c>
      <c r="DI50" s="37">
        <v>2761.4690905799998</v>
      </c>
      <c r="DJ50" s="37">
        <v>3303.4180396500001</v>
      </c>
      <c r="DK50" s="37">
        <v>3599.6244297799999</v>
      </c>
      <c r="DL50" s="37">
        <v>2961.4282751199999</v>
      </c>
      <c r="DM50" s="37">
        <v>2939.38757876</v>
      </c>
      <c r="DN50" s="37">
        <v>3495.0140694299998</v>
      </c>
      <c r="DO50" s="37">
        <v>2891.9519111499999</v>
      </c>
      <c r="DP50" s="37">
        <v>3564.8434422300002</v>
      </c>
      <c r="DQ50" s="37">
        <v>3082.5782774999998</v>
      </c>
      <c r="DR50" s="37">
        <v>3329.46220042</v>
      </c>
      <c r="DS50" s="37">
        <v>3968.6162031600002</v>
      </c>
      <c r="DT50" s="51">
        <v>3384.13648367</v>
      </c>
      <c r="DU50" s="51">
        <v>4057.0122878000002</v>
      </c>
      <c r="DV50" s="51">
        <v>4187.9619203100001</v>
      </c>
      <c r="DW50" s="51">
        <v>4726.1778368900004</v>
      </c>
      <c r="DX50" s="51">
        <v>3964.8684406100001</v>
      </c>
      <c r="DY50" s="51">
        <v>4029.3126332900001</v>
      </c>
      <c r="DZ50" s="51">
        <v>4776.8150112399999</v>
      </c>
      <c r="EA50" s="51">
        <v>3808.1321163799998</v>
      </c>
      <c r="EB50" s="51">
        <v>3605.6342421099998</v>
      </c>
      <c r="EC50" s="51">
        <v>3837.3320807599998</v>
      </c>
      <c r="ED50" s="51">
        <v>4567.9011437199997</v>
      </c>
      <c r="EE50" s="51">
        <v>4584.7995426300004</v>
      </c>
      <c r="EF50" s="51">
        <v>3472.1896876699998</v>
      </c>
      <c r="EG50" s="51">
        <v>4209.8373310799998</v>
      </c>
      <c r="EH50" s="51">
        <v>3916.4238242000001</v>
      </c>
      <c r="EI50" s="51">
        <v>4283.61444837</v>
      </c>
      <c r="EJ50" s="51">
        <v>3908.7651268599998</v>
      </c>
      <c r="EK50" s="51">
        <v>4227.5170039200002</v>
      </c>
      <c r="EL50" s="51">
        <v>3780.5798253600001</v>
      </c>
      <c r="EM50" s="51">
        <v>3761.3336657099999</v>
      </c>
      <c r="EN50" s="51">
        <v>4006.5643891</v>
      </c>
      <c r="EO50" s="51">
        <v>3621.5702508300001</v>
      </c>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row>
    <row r="51" spans="1:275" ht="19.5" customHeight="1">
      <c r="B51" s="23" t="s">
        <v>906</v>
      </c>
      <c r="F51" s="36" t="s">
        <v>155</v>
      </c>
      <c r="G51" s="28" t="s">
        <v>154</v>
      </c>
      <c r="H51" s="37">
        <v>511.04053699999997</v>
      </c>
      <c r="I51" s="37">
        <v>478.27212200000002</v>
      </c>
      <c r="J51" s="37">
        <v>535.89812500000005</v>
      </c>
      <c r="K51" s="37">
        <v>393.78306199999997</v>
      </c>
      <c r="L51" s="37">
        <v>280.96170000000001</v>
      </c>
      <c r="M51" s="37">
        <v>296.84602100000001</v>
      </c>
      <c r="N51" s="37">
        <v>409.58698600000002</v>
      </c>
      <c r="O51" s="37">
        <v>397.06943899999999</v>
      </c>
      <c r="P51" s="37">
        <v>373.51247599999999</v>
      </c>
      <c r="Q51" s="37">
        <v>387.453033</v>
      </c>
      <c r="R51" s="37">
        <v>306.600302</v>
      </c>
      <c r="S51" s="37">
        <v>370.292351</v>
      </c>
      <c r="T51" s="37">
        <v>381.233631</v>
      </c>
      <c r="U51" s="37">
        <v>424.95395200000002</v>
      </c>
      <c r="V51" s="37">
        <v>311.79235699999998</v>
      </c>
      <c r="W51" s="37">
        <v>319.91371700000002</v>
      </c>
      <c r="X51" s="37">
        <v>331.13238899999999</v>
      </c>
      <c r="Y51" s="37">
        <v>326.68296199999997</v>
      </c>
      <c r="Z51" s="37">
        <v>266.32166699999999</v>
      </c>
      <c r="AA51" s="37">
        <v>350.20678099999998</v>
      </c>
      <c r="AB51" s="37">
        <v>285.06572599999998</v>
      </c>
      <c r="AC51" s="37">
        <v>287.560675</v>
      </c>
      <c r="AD51" s="37">
        <v>280.58874800000001</v>
      </c>
      <c r="AE51" s="37">
        <v>272.04137300000002</v>
      </c>
      <c r="AF51" s="37">
        <v>419.09843599999999</v>
      </c>
      <c r="AG51" s="37">
        <v>497.09636599999999</v>
      </c>
      <c r="AH51" s="37">
        <v>675.78210200000001</v>
      </c>
      <c r="AI51" s="37">
        <v>574.39966300000003</v>
      </c>
      <c r="AJ51" s="37">
        <v>428.52846399999999</v>
      </c>
      <c r="AK51" s="37">
        <v>741.89035699999999</v>
      </c>
      <c r="AL51" s="37">
        <v>695.57096100000001</v>
      </c>
      <c r="AM51" s="37">
        <v>853.26434700000004</v>
      </c>
      <c r="AN51" s="37">
        <v>505.41091599999999</v>
      </c>
      <c r="AO51" s="37">
        <v>769.60203799999999</v>
      </c>
      <c r="AP51" s="37">
        <v>768.80471699999998</v>
      </c>
      <c r="AQ51" s="37">
        <v>560.43464400000005</v>
      </c>
      <c r="AR51" s="37">
        <v>522.61855300000002</v>
      </c>
      <c r="AS51" s="37">
        <v>634.40782100000001</v>
      </c>
      <c r="AT51" s="37">
        <v>571.27086499999996</v>
      </c>
      <c r="AU51" s="37">
        <v>776.691192</v>
      </c>
      <c r="AV51" s="37">
        <v>767.52184099999999</v>
      </c>
      <c r="AW51" s="37">
        <v>741.45621200000005</v>
      </c>
      <c r="AX51" s="37">
        <v>676.37055999999995</v>
      </c>
      <c r="AY51" s="37">
        <v>675.56115999999997</v>
      </c>
      <c r="AZ51" s="37">
        <v>617.94661799999994</v>
      </c>
      <c r="BA51" s="37">
        <v>814.74381700000004</v>
      </c>
      <c r="BB51" s="37">
        <v>793.85898899999995</v>
      </c>
      <c r="BC51" s="37">
        <v>748.94733399999996</v>
      </c>
      <c r="BD51" s="37">
        <v>811.13978799999995</v>
      </c>
      <c r="BE51" s="37">
        <v>857.430295</v>
      </c>
      <c r="BF51" s="37">
        <v>881.33906500000001</v>
      </c>
      <c r="BG51" s="37">
        <v>679.73236899999995</v>
      </c>
      <c r="BH51" s="37">
        <v>774.78985</v>
      </c>
      <c r="BI51" s="37">
        <v>857.97136399999999</v>
      </c>
      <c r="BJ51" s="37">
        <v>860.03246000000001</v>
      </c>
      <c r="BK51" s="37">
        <v>722.89933699999995</v>
      </c>
      <c r="BL51" s="37">
        <v>706.36126400000001</v>
      </c>
      <c r="BM51" s="37">
        <v>627.18912999999998</v>
      </c>
      <c r="BN51" s="37">
        <v>794.21223999999995</v>
      </c>
      <c r="BO51" s="37">
        <v>595.00482199999999</v>
      </c>
      <c r="BP51" s="37">
        <v>796.18158300000005</v>
      </c>
      <c r="BQ51" s="37">
        <v>658.93918199999996</v>
      </c>
      <c r="BR51" s="37">
        <v>985.25041099999999</v>
      </c>
      <c r="BS51" s="37">
        <v>555.77695100000005</v>
      </c>
      <c r="BT51" s="37">
        <v>602.43856200000005</v>
      </c>
      <c r="BU51" s="37">
        <v>656.06344200000001</v>
      </c>
      <c r="BV51" s="37">
        <v>731.44361300000003</v>
      </c>
      <c r="BW51" s="37">
        <v>813.83143500000006</v>
      </c>
      <c r="BX51" s="37">
        <v>592.70440599999995</v>
      </c>
      <c r="BY51" s="37">
        <v>686.395219</v>
      </c>
      <c r="BZ51" s="37">
        <v>787.87787400000002</v>
      </c>
      <c r="CA51" s="37">
        <v>689.86611600000003</v>
      </c>
      <c r="CB51" s="37">
        <v>595.25817500000005</v>
      </c>
      <c r="CC51" s="37">
        <v>515.96313399999997</v>
      </c>
      <c r="CD51" s="37">
        <v>659.58428200000003</v>
      </c>
      <c r="CE51" s="37">
        <v>596.17076699999996</v>
      </c>
      <c r="CF51" s="37">
        <v>622.49903800000004</v>
      </c>
      <c r="CG51" s="37">
        <v>621.455691</v>
      </c>
      <c r="CH51" s="37">
        <v>846.36878400000001</v>
      </c>
      <c r="CI51" s="37">
        <v>760.43710899999996</v>
      </c>
      <c r="CJ51" s="37">
        <v>634.63567799999998</v>
      </c>
      <c r="CK51" s="37">
        <v>534.65724999999998</v>
      </c>
      <c r="CL51" s="37">
        <v>794.47632899999996</v>
      </c>
      <c r="CM51" s="37">
        <v>583.32402100000002</v>
      </c>
      <c r="CN51" s="37">
        <v>535.99213499999996</v>
      </c>
      <c r="CO51" s="37">
        <v>556.99676999999997</v>
      </c>
      <c r="CP51" s="37">
        <v>601.84796600000004</v>
      </c>
      <c r="CQ51" s="37">
        <v>464.54486400000002</v>
      </c>
      <c r="CR51" s="37">
        <v>515.94456000000002</v>
      </c>
      <c r="CS51" s="37">
        <v>532.35175153028001</v>
      </c>
      <c r="CT51" s="37">
        <v>693.73986921732001</v>
      </c>
      <c r="CU51" s="37">
        <v>539.72363225091999</v>
      </c>
      <c r="CV51" s="37">
        <v>535.29198358862004</v>
      </c>
      <c r="CW51" s="37">
        <v>616.84672172104001</v>
      </c>
      <c r="CX51" s="37">
        <v>639.97188057087999</v>
      </c>
      <c r="CY51" s="37">
        <v>558.77858853856003</v>
      </c>
      <c r="CZ51" s="37">
        <v>670.49473079137999</v>
      </c>
      <c r="DA51" s="37">
        <v>589.61210820995598</v>
      </c>
      <c r="DB51" s="37">
        <v>598.37968036131997</v>
      </c>
      <c r="DC51" s="37">
        <v>536.61785244420003</v>
      </c>
      <c r="DD51" s="37">
        <v>494.98835933999999</v>
      </c>
      <c r="DE51" s="37">
        <v>481.69250405819997</v>
      </c>
      <c r="DF51" s="37">
        <v>473.45261540770002</v>
      </c>
      <c r="DG51" s="37">
        <v>506.71130885546</v>
      </c>
      <c r="DH51" s="37">
        <v>429.70257585735999</v>
      </c>
      <c r="DI51" s="37">
        <v>579.34756124290004</v>
      </c>
      <c r="DJ51" s="37">
        <v>618.05157936731996</v>
      </c>
      <c r="DK51" s="37">
        <v>617.89246710494001</v>
      </c>
      <c r="DL51" s="37">
        <v>417.29599673481999</v>
      </c>
      <c r="DM51" s="37">
        <v>578.93252796321997</v>
      </c>
      <c r="DN51" s="37">
        <v>691.92037808682198</v>
      </c>
      <c r="DO51" s="37">
        <v>541.07463383215998</v>
      </c>
      <c r="DP51" s="37">
        <v>476.63861679121999</v>
      </c>
      <c r="DQ51" s="37">
        <v>575.45471490930004</v>
      </c>
      <c r="DR51" s="37">
        <v>642.08724824470198</v>
      </c>
      <c r="DS51" s="37">
        <v>569.09708328668103</v>
      </c>
      <c r="DT51" s="51">
        <v>639.50955877592901</v>
      </c>
      <c r="DU51" s="51">
        <v>822.09635292427902</v>
      </c>
      <c r="DV51" s="51">
        <v>1365.6740195923701</v>
      </c>
      <c r="DW51" s="51">
        <v>1422.56025237638</v>
      </c>
      <c r="DX51" s="51">
        <v>1178.7793917597501</v>
      </c>
      <c r="DY51" s="51">
        <v>1266.6367845903001</v>
      </c>
      <c r="DZ51" s="51">
        <v>1370.18725715958</v>
      </c>
      <c r="EA51" s="51">
        <v>1247.03416910685</v>
      </c>
      <c r="EB51" s="51">
        <v>1217.06204273148</v>
      </c>
      <c r="EC51" s="51">
        <v>414.623584008693</v>
      </c>
      <c r="ED51" s="51">
        <v>723.64453339495697</v>
      </c>
      <c r="EE51" s="51">
        <v>647.38090263944298</v>
      </c>
      <c r="EF51" s="51">
        <v>634.40016563888105</v>
      </c>
      <c r="EG51" s="51">
        <v>571.311199956471</v>
      </c>
      <c r="EH51" s="51">
        <v>534.79749775636105</v>
      </c>
      <c r="EI51" s="51">
        <v>503.24896228352799</v>
      </c>
      <c r="EJ51" s="51">
        <v>1217.5018422825301</v>
      </c>
      <c r="EK51" s="51">
        <v>1126.52826843291</v>
      </c>
      <c r="EL51" s="51">
        <v>1224.39636117841</v>
      </c>
      <c r="EM51" s="51">
        <v>1088.6263805021299</v>
      </c>
      <c r="EN51" s="51">
        <v>1322.38661127246</v>
      </c>
      <c r="EO51" s="51">
        <v>1279.7507180524201</v>
      </c>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row>
    <row r="52" spans="1:275" ht="19.5" customHeight="1">
      <c r="B52" s="23" t="s">
        <v>906</v>
      </c>
      <c r="F52" s="36" t="s">
        <v>482</v>
      </c>
      <c r="G52" s="28" t="s">
        <v>154</v>
      </c>
      <c r="H52" s="37">
        <v>581.33062500000005</v>
      </c>
      <c r="I52" s="37">
        <v>639.79347900000005</v>
      </c>
      <c r="J52" s="37">
        <v>729.81325200000003</v>
      </c>
      <c r="K52" s="37">
        <v>673.85319700000002</v>
      </c>
      <c r="L52" s="37">
        <v>800.09940900000004</v>
      </c>
      <c r="M52" s="37">
        <v>759.45777199999998</v>
      </c>
      <c r="N52" s="37">
        <v>1045.3829949999999</v>
      </c>
      <c r="O52" s="37">
        <v>993.448984</v>
      </c>
      <c r="P52" s="37">
        <v>883.96674900000005</v>
      </c>
      <c r="Q52" s="37">
        <v>916.00178400000004</v>
      </c>
      <c r="R52" s="37">
        <v>903.63058699999999</v>
      </c>
      <c r="S52" s="37">
        <v>942.16627300000005</v>
      </c>
      <c r="T52" s="37">
        <v>891.57351600000004</v>
      </c>
      <c r="U52" s="37">
        <v>981.40248999999994</v>
      </c>
      <c r="V52" s="37">
        <v>883.93379200000004</v>
      </c>
      <c r="W52" s="37">
        <v>1067.6046550000001</v>
      </c>
      <c r="X52" s="37">
        <v>885.84885199999997</v>
      </c>
      <c r="Y52" s="37">
        <v>738.38284799999997</v>
      </c>
      <c r="Z52" s="37">
        <v>863.29895199999999</v>
      </c>
      <c r="AA52" s="37">
        <v>807.06483200000002</v>
      </c>
      <c r="AB52" s="37">
        <v>880.99781199999995</v>
      </c>
      <c r="AC52" s="37">
        <v>771.373244</v>
      </c>
      <c r="AD52" s="37">
        <v>989.97184900000002</v>
      </c>
      <c r="AE52" s="37">
        <v>1069.2649590000001</v>
      </c>
      <c r="AF52" s="37">
        <v>1029.614687</v>
      </c>
      <c r="AG52" s="37">
        <v>1100.4703199999999</v>
      </c>
      <c r="AH52" s="37">
        <v>1185.6214070000001</v>
      </c>
      <c r="AI52" s="37">
        <v>1440.47714</v>
      </c>
      <c r="AJ52" s="37">
        <v>1458.394002</v>
      </c>
      <c r="AK52" s="37">
        <v>1074.296632</v>
      </c>
      <c r="AL52" s="37">
        <v>1166.7614699999999</v>
      </c>
      <c r="AM52" s="37">
        <v>1411.5863420000001</v>
      </c>
      <c r="AN52" s="37">
        <v>1328.1438069999999</v>
      </c>
      <c r="AO52" s="37">
        <v>1088.1474229999999</v>
      </c>
      <c r="AP52" s="37">
        <v>1104.747206</v>
      </c>
      <c r="AQ52" s="37">
        <v>1016.662562</v>
      </c>
      <c r="AR52" s="37">
        <v>1318.8964000000001</v>
      </c>
      <c r="AS52" s="37">
        <v>1438.1435570000001</v>
      </c>
      <c r="AT52" s="37">
        <v>1271.2520910000001</v>
      </c>
      <c r="AU52" s="37">
        <v>1145.712023</v>
      </c>
      <c r="AV52" s="37">
        <v>1110.5335689999999</v>
      </c>
      <c r="AW52" s="37">
        <v>857.50698</v>
      </c>
      <c r="AX52" s="37">
        <v>1209.6541239999999</v>
      </c>
      <c r="AY52" s="37">
        <v>1280.1827639999999</v>
      </c>
      <c r="AZ52" s="37">
        <v>1164.3453179999999</v>
      </c>
      <c r="BA52" s="37">
        <v>1067.6601330000001</v>
      </c>
      <c r="BB52" s="37">
        <v>1078.7565010000001</v>
      </c>
      <c r="BC52" s="37">
        <v>799.53198899999995</v>
      </c>
      <c r="BD52" s="37">
        <v>680.01033500000005</v>
      </c>
      <c r="BE52" s="37">
        <v>882.53181199999995</v>
      </c>
      <c r="BF52" s="37">
        <v>835.39659300000005</v>
      </c>
      <c r="BG52" s="37">
        <v>854.52226800000005</v>
      </c>
      <c r="BH52" s="37">
        <v>753.97535000000005</v>
      </c>
      <c r="BI52" s="37">
        <v>707.58246499999996</v>
      </c>
      <c r="BJ52" s="37">
        <v>665.06683199999998</v>
      </c>
      <c r="BK52" s="37">
        <v>695.10402699999997</v>
      </c>
      <c r="BL52" s="37">
        <v>615.93792900000005</v>
      </c>
      <c r="BM52" s="37">
        <v>555.32172300000002</v>
      </c>
      <c r="BN52" s="37">
        <v>398.5683765</v>
      </c>
      <c r="BO52" s="37">
        <v>511.06608599999998</v>
      </c>
      <c r="BP52" s="37">
        <v>631.42657999999994</v>
      </c>
      <c r="BQ52" s="37">
        <v>339.25477699999999</v>
      </c>
      <c r="BR52" s="37">
        <v>437.76374420000002</v>
      </c>
      <c r="BS52" s="37">
        <v>583.27704600000004</v>
      </c>
      <c r="BT52" s="37">
        <v>757.83403399999997</v>
      </c>
      <c r="BU52" s="37">
        <v>306.24204250000003</v>
      </c>
      <c r="BV52" s="37">
        <v>503.36442</v>
      </c>
      <c r="BW52" s="37">
        <v>436.05048210000001</v>
      </c>
      <c r="BX52" s="37">
        <v>398.95720290000003</v>
      </c>
      <c r="BY52" s="37">
        <v>423.17439689999998</v>
      </c>
      <c r="BZ52" s="37">
        <v>561.80804000000001</v>
      </c>
      <c r="CA52" s="37">
        <v>510.27739800000001</v>
      </c>
      <c r="CB52" s="37">
        <v>461.08195849999998</v>
      </c>
      <c r="CC52" s="37">
        <v>289.07195990000002</v>
      </c>
      <c r="CD52" s="37">
        <v>239.4688999</v>
      </c>
      <c r="CE52" s="37">
        <v>298.72255030000002</v>
      </c>
      <c r="CF52" s="37">
        <v>347.04283650000002</v>
      </c>
      <c r="CG52" s="37">
        <v>302.89702310000001</v>
      </c>
      <c r="CH52" s="37">
        <v>224.46258159999999</v>
      </c>
      <c r="CI52" s="37">
        <v>237.55703510000001</v>
      </c>
      <c r="CJ52" s="37">
        <v>241.54507910000001</v>
      </c>
      <c r="CK52" s="37">
        <v>230.52619050000001</v>
      </c>
      <c r="CL52" s="37">
        <v>264.06376599999999</v>
      </c>
      <c r="CM52" s="37">
        <v>207.85481759999999</v>
      </c>
      <c r="CN52" s="37">
        <v>152.37190380000001</v>
      </c>
      <c r="CO52" s="37">
        <v>327.48649399999999</v>
      </c>
      <c r="CP52" s="37">
        <v>304.0642173</v>
      </c>
      <c r="CQ52" s="37">
        <v>97.918934500000006</v>
      </c>
      <c r="CR52" s="37">
        <v>276.41239109999998</v>
      </c>
      <c r="CS52" s="37">
        <v>510.12106257200003</v>
      </c>
      <c r="CT52" s="37">
        <v>344.54622460000002</v>
      </c>
      <c r="CU52" s="37">
        <v>185.05300009999999</v>
      </c>
      <c r="CV52" s="37">
        <v>171.37006568000001</v>
      </c>
      <c r="CW52" s="37">
        <v>211.51575790000001</v>
      </c>
      <c r="CX52" s="37">
        <v>196.3236570956</v>
      </c>
      <c r="CY52" s="37">
        <v>157.58566569999999</v>
      </c>
      <c r="CZ52" s="37">
        <v>127.96808316000001</v>
      </c>
      <c r="DA52" s="37">
        <v>172.34081133000001</v>
      </c>
      <c r="DB52" s="37">
        <v>262.32976973799998</v>
      </c>
      <c r="DC52" s="37">
        <v>146.67430612999999</v>
      </c>
      <c r="DD52" s="37">
        <v>131.39576847000001</v>
      </c>
      <c r="DE52" s="37">
        <v>157.91291480999999</v>
      </c>
      <c r="DF52" s="37">
        <v>152.26688154000001</v>
      </c>
      <c r="DG52" s="37">
        <v>82.928826459999996</v>
      </c>
      <c r="DH52" s="37">
        <v>167.6141288</v>
      </c>
      <c r="DI52" s="37">
        <v>222.33250393599999</v>
      </c>
      <c r="DJ52" s="37">
        <v>223.250922438</v>
      </c>
      <c r="DK52" s="37">
        <v>402.28752782117999</v>
      </c>
      <c r="DL52" s="37">
        <v>254.2931166754</v>
      </c>
      <c r="DM52" s="37">
        <v>244.85392024577999</v>
      </c>
      <c r="DN52" s="37">
        <v>306.18200703000002</v>
      </c>
      <c r="DO52" s="37">
        <v>224.95777115600001</v>
      </c>
      <c r="DP52" s="37">
        <v>314.23651944327997</v>
      </c>
      <c r="DQ52" s="37">
        <v>323.96429601822001</v>
      </c>
      <c r="DR52" s="37">
        <v>278.13209302000001</v>
      </c>
      <c r="DS52" s="37">
        <v>252.620586209804</v>
      </c>
      <c r="DT52" s="51">
        <v>200.34225250292101</v>
      </c>
      <c r="DU52" s="51">
        <v>266.92142281076701</v>
      </c>
      <c r="DV52" s="51">
        <v>286.39974752174101</v>
      </c>
      <c r="DW52" s="51">
        <v>163.51501686462399</v>
      </c>
      <c r="DX52" s="51">
        <v>213.074758608677</v>
      </c>
      <c r="DY52" s="51">
        <v>313.53504876621798</v>
      </c>
      <c r="DZ52" s="51">
        <v>355.00275895476102</v>
      </c>
      <c r="EA52" s="51">
        <v>166.329825081525</v>
      </c>
      <c r="EB52" s="51">
        <v>124.59348393761999</v>
      </c>
      <c r="EC52" s="51">
        <v>121.68956788936001</v>
      </c>
      <c r="ED52" s="51">
        <v>218.25915326594901</v>
      </c>
      <c r="EE52" s="51">
        <v>80.769966063639998</v>
      </c>
      <c r="EF52" s="51">
        <v>69.219518651033894</v>
      </c>
      <c r="EG52" s="51">
        <v>118.13457548741501</v>
      </c>
      <c r="EH52" s="51">
        <v>73.922221954693001</v>
      </c>
      <c r="EI52" s="51">
        <v>89.782874514937006</v>
      </c>
      <c r="EJ52" s="51">
        <v>107.464219254708</v>
      </c>
      <c r="EK52" s="51">
        <v>49.171474473073999</v>
      </c>
      <c r="EL52" s="51">
        <v>85.136460943306901</v>
      </c>
      <c r="EM52" s="51">
        <v>87.871369961944097</v>
      </c>
      <c r="EN52" s="51">
        <v>107.283172205855</v>
      </c>
      <c r="EO52" s="51">
        <v>108.838724519137</v>
      </c>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row>
    <row r="53" spans="1:275" ht="19.5" customHeight="1">
      <c r="A53" s="24"/>
      <c r="B53" s="23" t="s">
        <v>906</v>
      </c>
      <c r="F53" s="36" t="s">
        <v>196</v>
      </c>
      <c r="G53" s="28" t="s">
        <v>133</v>
      </c>
      <c r="H53" s="37">
        <v>0.63</v>
      </c>
      <c r="I53" s="37">
        <v>0.63</v>
      </c>
      <c r="J53" s="37">
        <v>0.75</v>
      </c>
      <c r="K53" s="37">
        <v>0.81</v>
      </c>
      <c r="L53" s="37">
        <v>0.92</v>
      </c>
      <c r="M53" s="37">
        <v>0.92</v>
      </c>
      <c r="N53" s="37">
        <v>1.04</v>
      </c>
      <c r="O53" s="37">
        <v>1.1599999999999999</v>
      </c>
      <c r="P53" s="37">
        <v>1.26</v>
      </c>
      <c r="Q53" s="37">
        <v>1.2</v>
      </c>
      <c r="R53" s="37">
        <v>1.288</v>
      </c>
      <c r="S53" s="37">
        <v>1.1759999999999999</v>
      </c>
      <c r="T53" s="37">
        <v>1.288</v>
      </c>
      <c r="U53" s="37">
        <v>1.232</v>
      </c>
      <c r="V53" s="37">
        <v>1.3340000000000001</v>
      </c>
      <c r="W53" s="37">
        <v>1.3919999999999999</v>
      </c>
      <c r="X53" s="37">
        <v>1.798</v>
      </c>
      <c r="Y53" s="37">
        <v>1.508</v>
      </c>
      <c r="Z53" s="37">
        <v>1.6240000000000001</v>
      </c>
      <c r="AA53" s="37">
        <v>1.5660000000000001</v>
      </c>
      <c r="AB53" s="37">
        <v>1.9139999999999999</v>
      </c>
      <c r="AC53" s="37">
        <v>1.9139999999999999</v>
      </c>
      <c r="AD53" s="37">
        <v>1.8560000000000001</v>
      </c>
      <c r="AE53" s="37">
        <v>1.8560000000000001</v>
      </c>
      <c r="AF53" s="37">
        <v>1.9139999999999999</v>
      </c>
      <c r="AG53" s="37">
        <v>1.8560000000000001</v>
      </c>
      <c r="AH53" s="37">
        <v>1.798</v>
      </c>
      <c r="AI53" s="37">
        <v>1.8959999999999999</v>
      </c>
      <c r="AJ53" s="37">
        <v>1.8959999999999999</v>
      </c>
      <c r="AK53" s="37">
        <v>1.8959999999999999</v>
      </c>
      <c r="AL53" s="37">
        <v>1.84944</v>
      </c>
      <c r="AM53" s="37">
        <v>2.0844</v>
      </c>
      <c r="AN53" s="37">
        <v>1.8560000000000001</v>
      </c>
      <c r="AO53" s="37">
        <v>1.86</v>
      </c>
      <c r="AP53" s="37">
        <v>1.972</v>
      </c>
      <c r="AQ53" s="37">
        <v>2.0902280000000002</v>
      </c>
      <c r="AR53" s="37">
        <v>1.921</v>
      </c>
      <c r="AS53" s="37">
        <v>1.8360000000000001</v>
      </c>
      <c r="AT53" s="37">
        <v>2.0529999999999999</v>
      </c>
      <c r="AU53" s="37">
        <v>1.938882</v>
      </c>
      <c r="AV53" s="37">
        <v>1.9933860000000001</v>
      </c>
      <c r="AW53" s="37">
        <v>1.93801782</v>
      </c>
      <c r="AX53" s="37">
        <v>2.0001052700000002</v>
      </c>
      <c r="AY53" s="37">
        <v>1.89</v>
      </c>
      <c r="AZ53" s="37">
        <v>1.89</v>
      </c>
      <c r="BA53" s="37">
        <v>1.75</v>
      </c>
      <c r="BB53" s="37">
        <v>2.06</v>
      </c>
      <c r="BC53" s="37">
        <v>2</v>
      </c>
      <c r="BD53" s="37">
        <v>1.83</v>
      </c>
      <c r="BE53" s="37">
        <v>1.71</v>
      </c>
      <c r="BF53" s="37">
        <v>2</v>
      </c>
      <c r="BG53" s="37">
        <v>1.95</v>
      </c>
      <c r="BH53" s="37">
        <v>1.9524548500000001</v>
      </c>
      <c r="BI53" s="37">
        <v>1.92397456</v>
      </c>
      <c r="BJ53" s="37">
        <v>2.0972857</v>
      </c>
      <c r="BK53" s="37">
        <v>1.93140194</v>
      </c>
      <c r="BL53" s="37">
        <v>1.9089723999999999</v>
      </c>
      <c r="BM53" s="37">
        <v>1.97619593</v>
      </c>
      <c r="BN53" s="37">
        <v>2.4577346499999999</v>
      </c>
      <c r="BO53" s="37">
        <v>2.83115264</v>
      </c>
      <c r="BP53" s="37">
        <v>2.65</v>
      </c>
      <c r="BQ53" s="37">
        <v>2.65</v>
      </c>
      <c r="BR53" s="37">
        <v>2.8439999999999999</v>
      </c>
      <c r="BS53" s="37">
        <v>2.8679999999999999</v>
      </c>
      <c r="BT53" s="37">
        <v>3.0033684210526301</v>
      </c>
      <c r="BU53" s="37">
        <v>3.3138596491228101</v>
      </c>
      <c r="BV53" s="37">
        <v>3.5091578947368398</v>
      </c>
      <c r="BW53" s="37">
        <v>3.79385964912281</v>
      </c>
      <c r="BX53" s="37">
        <v>3.31550877192982</v>
      </c>
      <c r="BY53" s="37">
        <v>3.71375438596491</v>
      </c>
      <c r="BZ53" s="37">
        <v>3.2527368421052598</v>
      </c>
      <c r="CA53" s="37">
        <v>3.60950877192982</v>
      </c>
      <c r="CB53" s="37">
        <v>3.49828070175439</v>
      </c>
      <c r="CC53" s="37">
        <v>3.3176842105263198</v>
      </c>
      <c r="CD53" s="37">
        <v>3.2664561403508801</v>
      </c>
      <c r="CE53" s="37">
        <v>3.9509824561403502</v>
      </c>
      <c r="CF53" s="37">
        <v>4.1522807017543899</v>
      </c>
      <c r="CG53" s="37">
        <v>4.0401544561403497</v>
      </c>
      <c r="CH53" s="37">
        <v>4.6621350000000001</v>
      </c>
      <c r="CI53" s="37">
        <v>4.4481859999999998</v>
      </c>
      <c r="CJ53" s="37">
        <v>4.6597080000000002</v>
      </c>
      <c r="CK53" s="37">
        <v>4.0959300000000001</v>
      </c>
      <c r="CL53" s="37">
        <v>4.9469310000000002</v>
      </c>
      <c r="CM53" s="37">
        <v>5.18</v>
      </c>
      <c r="CN53" s="37">
        <v>4.8499999999999996</v>
      </c>
      <c r="CO53" s="37">
        <v>4.9800000000000004</v>
      </c>
      <c r="CP53" s="37">
        <v>4.8099999999999996</v>
      </c>
      <c r="CQ53" s="37">
        <v>4.681</v>
      </c>
      <c r="CR53" s="37">
        <v>4.5869999999999997</v>
      </c>
      <c r="CS53" s="37">
        <v>4.7880000000000003</v>
      </c>
      <c r="CT53" s="37">
        <v>6.2430000000000003</v>
      </c>
      <c r="CU53" s="37">
        <v>6.1479999999999997</v>
      </c>
      <c r="CV53" s="37">
        <v>5.6349999999999998</v>
      </c>
      <c r="CW53" s="37">
        <v>5.4770000000000003</v>
      </c>
      <c r="CX53" s="37">
        <v>5.766</v>
      </c>
      <c r="CY53" s="37">
        <v>5.8970000000000002</v>
      </c>
      <c r="CZ53" s="37">
        <v>5.8230000000000004</v>
      </c>
      <c r="DA53" s="37">
        <v>5.76</v>
      </c>
      <c r="DB53" s="37">
        <v>6.34</v>
      </c>
      <c r="DC53" s="37">
        <v>5.9409999999999998</v>
      </c>
      <c r="DD53" s="37">
        <v>6.5540000000000003</v>
      </c>
      <c r="DE53" s="37">
        <v>6.2123999999999997</v>
      </c>
      <c r="DF53" s="37">
        <v>8.1213490700000008</v>
      </c>
      <c r="DG53" s="37">
        <v>9.0141443900000002</v>
      </c>
      <c r="DH53" s="37">
        <v>9.9320888400000005</v>
      </c>
      <c r="DI53" s="37">
        <v>9.7842894699999992</v>
      </c>
      <c r="DJ53" s="37">
        <v>12.15504518</v>
      </c>
      <c r="DK53" s="37">
        <v>13.116317410000001</v>
      </c>
      <c r="DL53" s="37">
        <v>12.90236951</v>
      </c>
      <c r="DM53" s="37">
        <v>13.94786562</v>
      </c>
      <c r="DN53" s="37">
        <v>14.70225733</v>
      </c>
      <c r="DO53" s="37">
        <v>15.35243258</v>
      </c>
      <c r="DP53" s="37">
        <v>16.112562849</v>
      </c>
      <c r="DQ53" s="37">
        <v>15.523622339999999</v>
      </c>
      <c r="DR53" s="37">
        <v>18.353002830000001</v>
      </c>
      <c r="DS53" s="37">
        <v>19.52781105</v>
      </c>
      <c r="DT53" s="51">
        <v>17.935507650000002</v>
      </c>
      <c r="DU53" s="51">
        <v>18.984293170000001</v>
      </c>
      <c r="DV53" s="51">
        <v>20.218008730000001</v>
      </c>
      <c r="DW53" s="51">
        <v>19.896942549999999</v>
      </c>
      <c r="DX53" s="51">
        <v>20.08227076</v>
      </c>
      <c r="DY53" s="51">
        <v>19.046992289999999</v>
      </c>
      <c r="DZ53" s="51">
        <v>18.405739709999999</v>
      </c>
      <c r="EA53" s="51">
        <v>20.501687839999999</v>
      </c>
      <c r="EB53" s="51">
        <v>19.988787930000001</v>
      </c>
      <c r="EC53" s="51">
        <v>18.529967899999999</v>
      </c>
      <c r="ED53" s="51">
        <v>21.26223134</v>
      </c>
      <c r="EE53" s="51">
        <v>21.441662310000002</v>
      </c>
      <c r="EF53" s="51">
        <v>19.847882899999998</v>
      </c>
      <c r="EG53" s="51">
        <v>20.687818759999999</v>
      </c>
      <c r="EH53" s="51">
        <v>19.683632020000001</v>
      </c>
      <c r="EI53" s="51">
        <v>21.151606220000001</v>
      </c>
      <c r="EJ53" s="51">
        <v>20.670605210000002</v>
      </c>
      <c r="EK53" s="51">
        <v>20.02503828</v>
      </c>
      <c r="EL53" s="51">
        <v>19.720051949999998</v>
      </c>
      <c r="EM53" s="51">
        <v>20.242841035000001</v>
      </c>
      <c r="EN53" s="51">
        <v>21.00033779</v>
      </c>
      <c r="EO53" s="51">
        <v>20.07345643</v>
      </c>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row>
    <row r="54" spans="1:275" ht="10.35" customHeight="1">
      <c r="B54" t="s">
        <v>906</v>
      </c>
      <c r="F54" s="38"/>
      <c r="G54" s="39"/>
      <c r="H54" s="38"/>
      <c r="I54" s="39"/>
      <c r="J54" s="39"/>
      <c r="K54" s="39"/>
      <c r="L54" s="39"/>
      <c r="M54" s="39"/>
      <c r="N54" s="39"/>
      <c r="O54" s="39"/>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row>
    <row r="55" spans="1:275" ht="10.35" customHeight="1">
      <c r="B55" t="s">
        <v>906</v>
      </c>
      <c r="EI55" s="23" t="s">
        <v>906</v>
      </c>
    </row>
    <row r="56" spans="1:275" ht="18" customHeight="1">
      <c r="B56" t="s">
        <v>906</v>
      </c>
      <c r="F56" s="41" t="s">
        <v>483</v>
      </c>
    </row>
    <row r="57" spans="1:275" ht="18" customHeight="1">
      <c r="B57" t="s">
        <v>906</v>
      </c>
      <c r="F57" s="23" t="s">
        <v>484</v>
      </c>
    </row>
    <row r="58" spans="1:275" ht="18" customHeight="1">
      <c r="B58" t="s">
        <v>906</v>
      </c>
      <c r="F58" s="41" t="s">
        <v>485</v>
      </c>
    </row>
    <row r="59" spans="1:275" ht="18" customHeight="1">
      <c r="B59" t="s">
        <v>906</v>
      </c>
      <c r="F59" s="41" t="s">
        <v>486</v>
      </c>
    </row>
    <row r="60" spans="1:275" ht="18" customHeight="1">
      <c r="B60" t="s">
        <v>906</v>
      </c>
      <c r="F60" s="41" t="s">
        <v>166</v>
      </c>
    </row>
    <row r="61" spans="1:275" ht="18" customHeight="1">
      <c r="B61" t="s">
        <v>906</v>
      </c>
      <c r="F61" s="42" t="s">
        <v>463</v>
      </c>
    </row>
    <row r="62" spans="1:275" ht="18" customHeight="1">
      <c r="B62" t="s">
        <v>906</v>
      </c>
      <c r="F62" s="41" t="s">
        <v>487</v>
      </c>
    </row>
    <row r="63" spans="1:275" ht="18" customHeight="1">
      <c r="B63" t="s">
        <v>906</v>
      </c>
      <c r="F63" s="41"/>
    </row>
    <row r="64" spans="1:275" ht="18" customHeight="1">
      <c r="B64" t="s">
        <v>906</v>
      </c>
      <c r="F64" s="24" t="s">
        <v>466</v>
      </c>
    </row>
    <row r="65" spans="2:139" ht="18" customHeight="1">
      <c r="B65" t="s">
        <v>906</v>
      </c>
      <c r="F65" s="24" t="s">
        <v>488</v>
      </c>
    </row>
    <row r="66" spans="2:139">
      <c r="B66" t="s">
        <v>906</v>
      </c>
    </row>
    <row r="67" spans="2:139" ht="18" customHeight="1">
      <c r="EI67" s="23" t="s">
        <v>906</v>
      </c>
    </row>
    <row r="68" spans="2:139" ht="18" customHeight="1">
      <c r="F68" s="23"/>
    </row>
    <row r="69" spans="2:139" ht="18" customHeight="1">
      <c r="F69" s="23"/>
    </row>
    <row r="72" spans="2:139" ht="18" customHeight="1">
      <c r="F72" s="27"/>
    </row>
    <row r="73" spans="2:139" ht="18" customHeight="1">
      <c r="F73" s="36"/>
    </row>
    <row r="74" spans="2:139" ht="18" customHeight="1">
      <c r="F74" s="36"/>
    </row>
    <row r="75" spans="2:139" ht="18" customHeight="1">
      <c r="F75" s="36"/>
    </row>
    <row r="76" spans="2:139" ht="18" customHeight="1">
      <c r="F76" s="36"/>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71"/>
  <sheetViews>
    <sheetView topLeftCell="A18" workbookViewId="0"/>
  </sheetViews>
  <sheetFormatPr defaultColWidth="11.44140625" defaultRowHeight="14.4"/>
  <cols>
    <col min="1" max="1" width="16.5546875" customWidth="1"/>
    <col min="4" max="4" width="13.44140625" customWidth="1"/>
    <col min="6" max="6" width="42.44140625" customWidth="1"/>
    <col min="7" max="166" width="14.44140625" customWidth="1"/>
  </cols>
  <sheetData>
    <row r="1" spans="1:467"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5" t="s">
        <v>905</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93"/>
      <c r="DO2" s="93"/>
      <c r="DP2" s="93"/>
      <c r="DQ2" s="93"/>
      <c r="DR2" s="93"/>
      <c r="DS2" s="93"/>
      <c r="DT2" s="93"/>
      <c r="DU2" s="93"/>
      <c r="DV2" s="93"/>
      <c r="DW2" s="93"/>
      <c r="DX2" s="93"/>
      <c r="DY2" s="93"/>
      <c r="DZ2" s="93"/>
      <c r="EA2" s="93"/>
      <c r="EB2" s="93"/>
      <c r="EC2" s="93"/>
      <c r="ED2" s="93"/>
      <c r="EE2" s="93"/>
      <c r="EF2" s="93"/>
      <c r="EG2" s="93"/>
      <c r="EH2" s="93"/>
    </row>
    <row r="3" spans="1:467" ht="18" customHeight="1">
      <c r="A3" s="93"/>
      <c r="B3" s="88" t="s">
        <v>906</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row>
    <row r="4" spans="1:467" ht="18" customHeight="1">
      <c r="A4" s="93"/>
      <c r="B4" s="88" t="s">
        <v>906</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row>
    <row r="5" spans="1:467" ht="18" customHeight="1">
      <c r="B5" t="s">
        <v>906</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906</v>
      </c>
      <c r="D6" s="23" t="s">
        <v>906</v>
      </c>
      <c r="F6" s="29"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35"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t="s">
        <v>1044</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row>
    <row r="8" spans="1:467" ht="28.35" customHeight="1">
      <c r="B8" t="s">
        <v>906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67" ht="28.35" customHeight="1">
      <c r="B9" t="s">
        <v>906</v>
      </c>
      <c r="F9" s="27" t="s">
        <v>114</v>
      </c>
      <c r="G9" s="35"/>
      <c r="H9" s="35"/>
      <c r="I9" s="35"/>
      <c r="J9" s="35"/>
      <c r="K9" s="35"/>
      <c r="L9" s="35"/>
      <c r="M9" s="35"/>
      <c r="N9" s="35"/>
    </row>
    <row r="10" spans="1:467" ht="20.100000000000001" customHeight="1">
      <c r="B10" s="23" t="s">
        <v>906</v>
      </c>
      <c r="F10" s="36" t="s">
        <v>115</v>
      </c>
      <c r="G10" s="37">
        <v>40</v>
      </c>
      <c r="H10" s="37">
        <v>40</v>
      </c>
      <c r="I10" s="37">
        <v>40</v>
      </c>
      <c r="J10" s="37">
        <v>40</v>
      </c>
      <c r="K10" s="37">
        <v>35</v>
      </c>
      <c r="L10" s="37">
        <v>35</v>
      </c>
      <c r="M10" s="37">
        <v>35</v>
      </c>
      <c r="N10" s="37">
        <v>33</v>
      </c>
      <c r="O10" s="37">
        <v>28</v>
      </c>
      <c r="P10" s="37">
        <v>22</v>
      </c>
      <c r="Q10" s="37">
        <v>22</v>
      </c>
      <c r="R10" s="37">
        <v>22</v>
      </c>
      <c r="S10" s="37">
        <v>21</v>
      </c>
      <c r="T10" s="37">
        <v>22</v>
      </c>
      <c r="U10" s="37">
        <v>20</v>
      </c>
      <c r="V10" s="37">
        <v>21</v>
      </c>
      <c r="W10" s="37">
        <v>33.150871000000002</v>
      </c>
      <c r="X10" s="37">
        <v>22.658562</v>
      </c>
      <c r="Y10" s="37">
        <v>25.917769</v>
      </c>
      <c r="Z10" s="37">
        <v>33.308791999999997</v>
      </c>
      <c r="AA10" s="37">
        <v>40.782091000000001</v>
      </c>
      <c r="AB10" s="37">
        <v>24.838318000000001</v>
      </c>
      <c r="AC10" s="37">
        <v>43.911907999999997</v>
      </c>
      <c r="AD10" s="37">
        <v>20.154202999999999</v>
      </c>
      <c r="AE10" s="37">
        <v>23.207436000000001</v>
      </c>
      <c r="AF10" s="37">
        <v>29.049026999999999</v>
      </c>
      <c r="AG10" s="37">
        <v>27.993282000000001</v>
      </c>
      <c r="AH10" s="37">
        <v>18.042669</v>
      </c>
      <c r="AI10" s="37">
        <v>24.1895238</v>
      </c>
      <c r="AJ10" s="37">
        <v>33.978111499999997</v>
      </c>
      <c r="AK10" s="37">
        <v>34.5360102</v>
      </c>
      <c r="AL10" s="37">
        <v>35.591650899999998</v>
      </c>
      <c r="AM10" s="37">
        <v>28.489816600000001</v>
      </c>
      <c r="AN10" s="37">
        <v>21.194298199999999</v>
      </c>
      <c r="AO10" s="37">
        <v>24.769130499999999</v>
      </c>
      <c r="AP10" s="37">
        <v>39.420524700000001</v>
      </c>
      <c r="AQ10" s="37">
        <v>44.3634086</v>
      </c>
      <c r="AR10" s="37">
        <v>26.361475599999999</v>
      </c>
      <c r="AS10" s="37">
        <v>49.627447799999999</v>
      </c>
      <c r="AT10" s="37">
        <v>35.722578800000001</v>
      </c>
      <c r="AU10" s="37">
        <v>54.271435500000003</v>
      </c>
      <c r="AV10" s="37">
        <v>45.190142299999998</v>
      </c>
      <c r="AW10" s="37">
        <v>60.770211000000003</v>
      </c>
      <c r="AX10" s="37">
        <v>54.748150099999997</v>
      </c>
      <c r="AY10" s="37">
        <v>45.465755299999998</v>
      </c>
      <c r="AZ10" s="37">
        <v>35.474979900000001</v>
      </c>
      <c r="BA10" s="37">
        <v>28.039380300000001</v>
      </c>
      <c r="BB10" s="37">
        <v>29.7149973</v>
      </c>
      <c r="BC10" s="37">
        <v>32.821563599999998</v>
      </c>
      <c r="BD10" s="37">
        <v>45.1461197</v>
      </c>
      <c r="BE10" s="37">
        <v>41.444000000000003</v>
      </c>
      <c r="BF10" s="37">
        <v>40.841000000000001</v>
      </c>
      <c r="BG10" s="37">
        <v>37.048000000000002</v>
      </c>
      <c r="BH10" s="37">
        <v>39.898000000000003</v>
      </c>
      <c r="BI10" s="37">
        <v>36</v>
      </c>
      <c r="BJ10" s="37">
        <v>30.184000000000001</v>
      </c>
      <c r="BK10" s="37">
        <v>27.088000000000001</v>
      </c>
      <c r="BL10" s="37">
        <v>31.916</v>
      </c>
      <c r="BM10" s="37">
        <v>33.920715000000001</v>
      </c>
      <c r="BN10" s="37">
        <v>33.107959000000001</v>
      </c>
      <c r="BO10" s="37">
        <v>24.759394</v>
      </c>
      <c r="BP10" s="37">
        <v>26.442887966178201</v>
      </c>
      <c r="BQ10" s="37">
        <v>20.760232532581199</v>
      </c>
      <c r="BR10" s="37">
        <v>20.768977874625101</v>
      </c>
      <c r="BS10" s="37">
        <v>24.3192997358322</v>
      </c>
      <c r="BT10" s="37">
        <v>24.240960516727601</v>
      </c>
      <c r="BU10" s="37">
        <v>22.156327268430498</v>
      </c>
      <c r="BV10" s="37">
        <v>26.569864399918998</v>
      </c>
      <c r="BW10" s="37">
        <v>30.926632954066601</v>
      </c>
      <c r="BX10" s="37">
        <v>27.9648119309824</v>
      </c>
      <c r="BY10" s="37">
        <v>58.510630999999997</v>
      </c>
      <c r="BZ10" s="37">
        <v>53.036323000000003</v>
      </c>
      <c r="CA10" s="37">
        <v>57.474947</v>
      </c>
      <c r="CB10" s="37">
        <v>37.440916000000001</v>
      </c>
      <c r="CC10" s="37">
        <v>73.914648</v>
      </c>
      <c r="CD10" s="37">
        <v>58.409114000000002</v>
      </c>
      <c r="CE10" s="37">
        <v>32.786954999999999</v>
      </c>
      <c r="CF10" s="37">
        <v>27.326899000000001</v>
      </c>
      <c r="CG10" s="37">
        <v>29.766137000000001</v>
      </c>
      <c r="CH10" s="37">
        <v>44.791545999999997</v>
      </c>
      <c r="CI10" s="37">
        <v>44.258091</v>
      </c>
      <c r="CJ10" s="37">
        <v>59.548219000000003</v>
      </c>
      <c r="CK10" s="37">
        <v>57.233316000000002</v>
      </c>
      <c r="CL10" s="37">
        <v>43.500436999999998</v>
      </c>
      <c r="CM10" s="37">
        <v>58.856889000000002</v>
      </c>
      <c r="CN10" s="37">
        <v>69.535922999999997</v>
      </c>
      <c r="CO10" s="37">
        <v>73.663554000000005</v>
      </c>
      <c r="CP10" s="37">
        <v>83.455973999999998</v>
      </c>
      <c r="CQ10" s="37">
        <v>63.185189999999999</v>
      </c>
      <c r="CR10" s="37">
        <v>76.114581000000001</v>
      </c>
      <c r="CS10" s="37">
        <v>78.711265999999995</v>
      </c>
      <c r="CT10" s="37">
        <v>73.109997000000007</v>
      </c>
      <c r="CU10" s="37">
        <v>86.983746999999994</v>
      </c>
      <c r="CV10" s="37">
        <v>142.958585</v>
      </c>
      <c r="CW10" s="37">
        <v>155.68536900000001</v>
      </c>
      <c r="CX10" s="37">
        <v>154.946451</v>
      </c>
      <c r="CY10" s="37">
        <v>91.520574999999994</v>
      </c>
      <c r="CZ10" s="37">
        <v>144.27368200000001</v>
      </c>
      <c r="DA10" s="37">
        <v>190.808065</v>
      </c>
      <c r="DB10" s="37">
        <v>239.61693199999999</v>
      </c>
      <c r="DC10" s="37">
        <v>238.55147299999999</v>
      </c>
      <c r="DD10" s="37">
        <v>264.99933700000003</v>
      </c>
      <c r="DE10" s="37">
        <v>274.194909</v>
      </c>
      <c r="DF10" s="37">
        <v>258.47640799999999</v>
      </c>
      <c r="DG10" s="37">
        <v>223.91136700000001</v>
      </c>
      <c r="DH10" s="37">
        <v>235.28263799999999</v>
      </c>
      <c r="DI10" s="37">
        <v>265.87132100000002</v>
      </c>
      <c r="DJ10" s="37">
        <v>258.00591900000001</v>
      </c>
      <c r="DK10" s="37">
        <v>234.01325499999999</v>
      </c>
      <c r="DL10" s="37">
        <v>284.16277400000001</v>
      </c>
      <c r="DM10" s="37">
        <v>275.57961299999999</v>
      </c>
      <c r="DN10" s="51">
        <v>305.19851899999998</v>
      </c>
      <c r="DO10" s="51">
        <v>280.12093199999998</v>
      </c>
      <c r="DP10" s="51">
        <v>329.21696300000002</v>
      </c>
      <c r="DQ10" s="51">
        <v>368.94777099999999</v>
      </c>
      <c r="DR10" s="51">
        <v>330.09328099999999</v>
      </c>
      <c r="DS10" s="51">
        <v>314.05554799999999</v>
      </c>
      <c r="DT10" s="51">
        <v>387.73561000000001</v>
      </c>
      <c r="DU10" s="51">
        <v>457.778479</v>
      </c>
      <c r="DV10" s="51">
        <v>417.06093499999997</v>
      </c>
      <c r="DW10" s="51">
        <v>319.293295</v>
      </c>
      <c r="DX10" s="51">
        <v>453.97180300000002</v>
      </c>
      <c r="DY10" s="51">
        <v>413.81013999999999</v>
      </c>
      <c r="DZ10" s="51">
        <v>303.30064800000002</v>
      </c>
      <c r="EA10" s="51">
        <v>307.58630299999999</v>
      </c>
      <c r="EB10" s="51">
        <v>314.39732600000002</v>
      </c>
      <c r="EC10" s="51">
        <v>344.44628</v>
      </c>
      <c r="ED10" s="51">
        <v>300.00597599999998</v>
      </c>
      <c r="EE10" s="51">
        <v>261.08767499999999</v>
      </c>
      <c r="EF10" s="51">
        <v>271.08324299999998</v>
      </c>
      <c r="EG10" s="51">
        <v>274.21188100000001</v>
      </c>
      <c r="EH10" s="51">
        <v>326.75065799999999</v>
      </c>
      <c r="EI10" s="51">
        <v>284.743764</v>
      </c>
      <c r="EJ10" s="51">
        <v>397.93206900000001</v>
      </c>
      <c r="EK10" s="51">
        <v>456.71903400000002</v>
      </c>
      <c r="EL10" s="51">
        <v>540.464606</v>
      </c>
      <c r="EM10" s="51">
        <v>415.808558</v>
      </c>
      <c r="EN10" s="51">
        <v>626.29058699999996</v>
      </c>
      <c r="EO10" s="51"/>
      <c r="EP10" s="51"/>
      <c r="EQ10" s="51"/>
      <c r="ER10" s="51"/>
      <c r="ES10" s="51"/>
      <c r="ET10" s="51"/>
      <c r="EU10" s="51"/>
      <c r="EV10" s="51"/>
      <c r="EW10" s="51"/>
      <c r="EX10" s="51"/>
      <c r="EY10" s="51"/>
      <c r="EZ10" s="51"/>
      <c r="FA10" s="51"/>
      <c r="FB10" s="51"/>
      <c r="FC10" s="51"/>
      <c r="FD10" s="51"/>
      <c r="FE10" s="51"/>
      <c r="FF10" s="51"/>
      <c r="FG10" s="51"/>
      <c r="FH10" s="51"/>
      <c r="FI10" s="51"/>
      <c r="FJ10" s="51"/>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row>
    <row r="11" spans="1:467" ht="20.100000000000001" customHeight="1">
      <c r="B11" s="23" t="s">
        <v>906</v>
      </c>
      <c r="F11" s="36" t="s">
        <v>489</v>
      </c>
      <c r="G11" s="37">
        <v>709.128649</v>
      </c>
      <c r="H11" s="37">
        <v>701.84727599999997</v>
      </c>
      <c r="I11" s="37">
        <v>768.64322800000002</v>
      </c>
      <c r="J11" s="37">
        <v>759.998828</v>
      </c>
      <c r="K11" s="37">
        <v>637.78479400000003</v>
      </c>
      <c r="L11" s="37">
        <v>658.89612599999998</v>
      </c>
      <c r="M11" s="37">
        <v>610.66240900000003</v>
      </c>
      <c r="N11" s="37">
        <v>583.02527799999996</v>
      </c>
      <c r="O11" s="37">
        <v>523.96366599999999</v>
      </c>
      <c r="P11" s="37">
        <v>567.51435300000003</v>
      </c>
      <c r="Q11" s="37">
        <v>540.74179600000002</v>
      </c>
      <c r="R11" s="37">
        <v>620.63556700000004</v>
      </c>
      <c r="S11" s="37">
        <v>557.40673900000002</v>
      </c>
      <c r="T11" s="37">
        <v>621.14942199999996</v>
      </c>
      <c r="U11" s="37">
        <v>609.66870300000005</v>
      </c>
      <c r="V11" s="37">
        <v>594.73830599999997</v>
      </c>
      <c r="W11" s="37">
        <v>514.28353600000003</v>
      </c>
      <c r="X11" s="37">
        <v>574.45872499999996</v>
      </c>
      <c r="Y11" s="37">
        <v>537.00281399999994</v>
      </c>
      <c r="Z11" s="37">
        <v>566.78306299999997</v>
      </c>
      <c r="AA11" s="37">
        <v>505.03601200000003</v>
      </c>
      <c r="AB11" s="37">
        <v>622.52607599999999</v>
      </c>
      <c r="AC11" s="37">
        <v>689.00738100000001</v>
      </c>
      <c r="AD11" s="37">
        <v>686.94867399999998</v>
      </c>
      <c r="AE11" s="37">
        <v>684.83775600000001</v>
      </c>
      <c r="AF11" s="37">
        <v>656.177729</v>
      </c>
      <c r="AG11" s="37">
        <v>620.15017399999999</v>
      </c>
      <c r="AH11" s="37">
        <v>650.92183899999998</v>
      </c>
      <c r="AI11" s="37">
        <v>642.20877900000005</v>
      </c>
      <c r="AJ11" s="37">
        <v>690.81504900000004</v>
      </c>
      <c r="AK11" s="37">
        <v>660.55388300000004</v>
      </c>
      <c r="AL11" s="37">
        <v>741.140895</v>
      </c>
      <c r="AM11" s="37">
        <v>726.28113199999996</v>
      </c>
      <c r="AN11" s="37">
        <v>759.39810899999998</v>
      </c>
      <c r="AO11" s="37">
        <v>743.34290899999996</v>
      </c>
      <c r="AP11" s="37">
        <v>825.777827</v>
      </c>
      <c r="AQ11" s="37">
        <v>663.09287600000005</v>
      </c>
      <c r="AR11" s="37">
        <v>677.611493</v>
      </c>
      <c r="AS11" s="37">
        <v>728.43256899999994</v>
      </c>
      <c r="AT11" s="37">
        <v>809.60307399999999</v>
      </c>
      <c r="AU11" s="37">
        <v>924.70507199999997</v>
      </c>
      <c r="AV11" s="37">
        <v>1008.00379</v>
      </c>
      <c r="AW11" s="37">
        <v>1085.5864899999999</v>
      </c>
      <c r="AX11" s="37">
        <v>1203.73361</v>
      </c>
      <c r="AY11" s="37">
        <v>1086.9526000000001</v>
      </c>
      <c r="AZ11" s="37">
        <v>1130.8226299999999</v>
      </c>
      <c r="BA11" s="37">
        <v>1159.59212</v>
      </c>
      <c r="BB11" s="37">
        <v>1052.8921600000001</v>
      </c>
      <c r="BC11" s="37">
        <v>927.529448</v>
      </c>
      <c r="BD11" s="37">
        <v>973.65429600000004</v>
      </c>
      <c r="BE11" s="37">
        <v>950.58814500000005</v>
      </c>
      <c r="BF11" s="37">
        <v>900.44644800000003</v>
      </c>
      <c r="BG11" s="37">
        <v>936.61841500000003</v>
      </c>
      <c r="BH11" s="37">
        <v>872.66719499999999</v>
      </c>
      <c r="BI11" s="37">
        <v>886.09536200000002</v>
      </c>
      <c r="BJ11" s="37">
        <v>959.63290700000005</v>
      </c>
      <c r="BK11" s="37">
        <v>886.84043799999995</v>
      </c>
      <c r="BL11" s="37">
        <v>1048.4613300000001</v>
      </c>
      <c r="BM11" s="37">
        <v>1055.9963</v>
      </c>
      <c r="BN11" s="37">
        <v>1118.6098999999999</v>
      </c>
      <c r="BO11" s="37">
        <v>1013.1981500000001</v>
      </c>
      <c r="BP11" s="37">
        <v>1195.54928</v>
      </c>
      <c r="BQ11" s="37">
        <v>1135.06969</v>
      </c>
      <c r="BR11" s="37">
        <v>1303.60122</v>
      </c>
      <c r="BS11" s="37">
        <v>1329.17614</v>
      </c>
      <c r="BT11" s="37">
        <v>1493.73379</v>
      </c>
      <c r="BU11" s="37">
        <v>1549.50693</v>
      </c>
      <c r="BV11" s="37">
        <v>1709.8836100000001</v>
      </c>
      <c r="BW11" s="37">
        <v>1484.0392899999999</v>
      </c>
      <c r="BX11" s="37">
        <v>1499.1043500000001</v>
      </c>
      <c r="BY11" s="37">
        <v>1530.4704099999999</v>
      </c>
      <c r="BZ11" s="37">
        <v>1461.42966</v>
      </c>
      <c r="CA11" s="37">
        <v>1345.75998</v>
      </c>
      <c r="CB11" s="37">
        <v>1471.3593699999999</v>
      </c>
      <c r="CC11" s="37">
        <v>1551.98191</v>
      </c>
      <c r="CD11" s="37">
        <v>2012.94011</v>
      </c>
      <c r="CE11" s="37">
        <v>1348.5097330000001</v>
      </c>
      <c r="CF11" s="37">
        <v>1101.943923</v>
      </c>
      <c r="CG11" s="37">
        <v>1102.7279860000001</v>
      </c>
      <c r="CH11" s="37">
        <v>1204.312862</v>
      </c>
      <c r="CI11" s="37">
        <v>1242.287844</v>
      </c>
      <c r="CJ11" s="37">
        <v>1419.733815</v>
      </c>
      <c r="CK11" s="37">
        <v>1295.599647</v>
      </c>
      <c r="CL11" s="37">
        <v>1274.8271549999999</v>
      </c>
      <c r="CM11" s="37">
        <v>1250.6586</v>
      </c>
      <c r="CN11" s="37">
        <v>1396.621852</v>
      </c>
      <c r="CO11" s="37">
        <v>1366.124624</v>
      </c>
      <c r="CP11" s="37">
        <v>1305.7665400000001</v>
      </c>
      <c r="CQ11" s="37">
        <v>1243.125849</v>
      </c>
      <c r="CR11" s="37">
        <v>1230.543872</v>
      </c>
      <c r="CS11" s="37">
        <v>1254.149903</v>
      </c>
      <c r="CT11" s="37">
        <v>1423.8410819999999</v>
      </c>
      <c r="CU11" s="37">
        <v>1287.6856620000001</v>
      </c>
      <c r="CV11" s="37">
        <v>1376.030454</v>
      </c>
      <c r="CW11" s="37">
        <v>1376.8403089999999</v>
      </c>
      <c r="CX11" s="37">
        <v>1480.0423089999999</v>
      </c>
      <c r="CY11" s="37">
        <v>1503.474275</v>
      </c>
      <c r="CZ11" s="37">
        <v>1350.8615910000001</v>
      </c>
      <c r="DA11" s="37">
        <v>1338.390574</v>
      </c>
      <c r="DB11" s="37">
        <v>1665.0467040000001</v>
      </c>
      <c r="DC11" s="37">
        <v>1599.0203120000001</v>
      </c>
      <c r="DD11" s="37">
        <v>1750.157852</v>
      </c>
      <c r="DE11" s="37">
        <v>1690.789419</v>
      </c>
      <c r="DF11" s="37">
        <v>1598.398901</v>
      </c>
      <c r="DG11" s="37">
        <v>1294.0075400000001</v>
      </c>
      <c r="DH11" s="37">
        <v>1412.284122</v>
      </c>
      <c r="DI11" s="37">
        <v>1404.6340970000001</v>
      </c>
      <c r="DJ11" s="37">
        <v>1553.304206</v>
      </c>
      <c r="DK11" s="37">
        <v>1867.3977609999999</v>
      </c>
      <c r="DL11" s="37">
        <v>1829.939807</v>
      </c>
      <c r="DM11" s="37">
        <v>1618.1068419999999</v>
      </c>
      <c r="DN11" s="51">
        <v>2212.340475</v>
      </c>
      <c r="DO11" s="51">
        <v>2142.5085429999999</v>
      </c>
      <c r="DP11" s="51">
        <v>2563.9797789999998</v>
      </c>
      <c r="DQ11" s="51">
        <v>2648.0341600000002</v>
      </c>
      <c r="DR11" s="51">
        <v>3002.78521</v>
      </c>
      <c r="DS11" s="51">
        <v>2357.5907619999998</v>
      </c>
      <c r="DT11" s="51">
        <v>2236.1410729999998</v>
      </c>
      <c r="DU11" s="51">
        <v>2008.533876</v>
      </c>
      <c r="DV11" s="51">
        <v>1885.8441130000001</v>
      </c>
      <c r="DW11" s="51">
        <v>1827.986842</v>
      </c>
      <c r="DX11" s="51">
        <v>1708.9754290000001</v>
      </c>
      <c r="DY11" s="51">
        <v>1665.4360180000001</v>
      </c>
      <c r="DZ11" s="51">
        <v>1772.817532</v>
      </c>
      <c r="EA11" s="51">
        <v>1684.359473</v>
      </c>
      <c r="EB11" s="51">
        <v>1825.7376850000001</v>
      </c>
      <c r="EC11" s="51">
        <v>1824.361619</v>
      </c>
      <c r="ED11" s="51">
        <v>2434.2593820000002</v>
      </c>
      <c r="EE11" s="51">
        <v>2166.0322679999999</v>
      </c>
      <c r="EF11" s="51">
        <v>2552.4211310000001</v>
      </c>
      <c r="EG11" s="51">
        <v>2087.6819129999999</v>
      </c>
      <c r="EH11" s="51">
        <v>2125.9251629999999</v>
      </c>
      <c r="EI11" s="51">
        <v>1897.147905</v>
      </c>
      <c r="EJ11" s="51">
        <v>2196.8990130000002</v>
      </c>
      <c r="EK11" s="51">
        <v>2069.2817329999998</v>
      </c>
      <c r="EL11" s="51">
        <v>2142.9980770000002</v>
      </c>
      <c r="EM11" s="51">
        <v>2136.9222580000001</v>
      </c>
      <c r="EN11" s="51">
        <v>2137.0838800000001</v>
      </c>
      <c r="EO11" s="51"/>
      <c r="EP11" s="51"/>
      <c r="EQ11" s="51"/>
      <c r="ER11" s="51"/>
      <c r="ES11" s="51"/>
      <c r="ET11" s="51"/>
      <c r="EU11" s="51"/>
      <c r="EV11" s="51"/>
      <c r="EW11" s="51"/>
      <c r="EX11" s="51"/>
      <c r="EY11" s="51"/>
      <c r="EZ11" s="51"/>
      <c r="FA11" s="51"/>
      <c r="FB11" s="51"/>
      <c r="FC11" s="51"/>
      <c r="FD11" s="51"/>
      <c r="FE11" s="51"/>
      <c r="FF11" s="51"/>
      <c r="FG11" s="51"/>
      <c r="FH11" s="51"/>
      <c r="FI11" s="51"/>
      <c r="FJ11" s="51"/>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row>
    <row r="12" spans="1:467" ht="20.100000000000001" customHeight="1">
      <c r="B12" s="23" t="s">
        <v>906</v>
      </c>
      <c r="F12" s="36" t="s">
        <v>118</v>
      </c>
      <c r="G12" s="37">
        <v>495.01361000000003</v>
      </c>
      <c r="H12" s="37">
        <v>513.451098</v>
      </c>
      <c r="I12" s="37">
        <v>466.01405999999997</v>
      </c>
      <c r="J12" s="37">
        <v>515.98650599999996</v>
      </c>
      <c r="K12" s="37">
        <v>475.69298700000002</v>
      </c>
      <c r="L12" s="37">
        <v>470.12834500000002</v>
      </c>
      <c r="M12" s="37">
        <v>409.68352399999998</v>
      </c>
      <c r="N12" s="37">
        <v>415.29058700000002</v>
      </c>
      <c r="O12" s="37">
        <v>347.08810899999997</v>
      </c>
      <c r="P12" s="37">
        <v>399.866872</v>
      </c>
      <c r="Q12" s="37">
        <v>453.82966699999997</v>
      </c>
      <c r="R12" s="37">
        <v>416.807547</v>
      </c>
      <c r="S12" s="37">
        <v>404.27193699999998</v>
      </c>
      <c r="T12" s="37">
        <v>450.24808400000001</v>
      </c>
      <c r="U12" s="37">
        <v>468.79629999999997</v>
      </c>
      <c r="V12" s="37">
        <v>498.22903300000002</v>
      </c>
      <c r="W12" s="37">
        <v>421.91923100000002</v>
      </c>
      <c r="X12" s="37">
        <v>433.760896</v>
      </c>
      <c r="Y12" s="37">
        <v>445.008081</v>
      </c>
      <c r="Z12" s="37">
        <v>503.470303</v>
      </c>
      <c r="AA12" s="37">
        <v>633.39812600000005</v>
      </c>
      <c r="AB12" s="37">
        <v>590.95127200000002</v>
      </c>
      <c r="AC12" s="37">
        <v>630.42406400000004</v>
      </c>
      <c r="AD12" s="37">
        <v>575.910529</v>
      </c>
      <c r="AE12" s="37">
        <v>591.60323400000004</v>
      </c>
      <c r="AF12" s="37">
        <v>581.07975499999998</v>
      </c>
      <c r="AG12" s="37">
        <v>540.90930200000003</v>
      </c>
      <c r="AH12" s="37">
        <v>426.660257</v>
      </c>
      <c r="AI12" s="37">
        <v>553.26029100000005</v>
      </c>
      <c r="AJ12" s="37">
        <v>567.31141600000001</v>
      </c>
      <c r="AK12" s="37">
        <v>665.99018899999999</v>
      </c>
      <c r="AL12" s="37">
        <v>740.70374900000002</v>
      </c>
      <c r="AM12" s="37">
        <v>698.79344800000001</v>
      </c>
      <c r="AN12" s="37">
        <v>722.76182800000004</v>
      </c>
      <c r="AO12" s="37">
        <v>773.74090699999999</v>
      </c>
      <c r="AP12" s="37">
        <v>733.537105</v>
      </c>
      <c r="AQ12" s="37">
        <v>683.39293699999996</v>
      </c>
      <c r="AR12" s="37">
        <v>649.81128999999999</v>
      </c>
      <c r="AS12" s="37">
        <v>755.95464400000003</v>
      </c>
      <c r="AT12" s="37">
        <v>829.55576099999996</v>
      </c>
      <c r="AU12" s="37">
        <v>887.00595899999996</v>
      </c>
      <c r="AV12" s="37">
        <v>829.368697</v>
      </c>
      <c r="AW12" s="37">
        <v>924.54707699999994</v>
      </c>
      <c r="AX12" s="37">
        <v>1143.7977900000001</v>
      </c>
      <c r="AY12" s="37">
        <v>1069.10977</v>
      </c>
      <c r="AZ12" s="37">
        <v>1091.6152500000001</v>
      </c>
      <c r="BA12" s="37">
        <v>1093.5391999999999</v>
      </c>
      <c r="BB12" s="37">
        <v>978.50196300000005</v>
      </c>
      <c r="BC12" s="37">
        <v>980.88341100000002</v>
      </c>
      <c r="BD12" s="37">
        <v>912.06012599999997</v>
      </c>
      <c r="BE12" s="37">
        <v>991.53619700000002</v>
      </c>
      <c r="BF12" s="37">
        <v>960.12883699999998</v>
      </c>
      <c r="BG12" s="37">
        <v>921.60439199999996</v>
      </c>
      <c r="BH12" s="37">
        <v>822.60926800000004</v>
      </c>
      <c r="BI12" s="37">
        <v>861.42751199999998</v>
      </c>
      <c r="BJ12" s="37">
        <v>820.19058700000005</v>
      </c>
      <c r="BK12" s="37">
        <v>840.28552999999999</v>
      </c>
      <c r="BL12" s="37">
        <v>918.98084800000004</v>
      </c>
      <c r="BM12" s="37">
        <v>958.35577699999999</v>
      </c>
      <c r="BN12" s="37">
        <v>908.37457199999994</v>
      </c>
      <c r="BO12" s="37">
        <v>841.85859800000003</v>
      </c>
      <c r="BP12" s="37">
        <v>1017.08352</v>
      </c>
      <c r="BQ12" s="37">
        <v>1003.31544</v>
      </c>
      <c r="BR12" s="37">
        <v>1161.97992</v>
      </c>
      <c r="BS12" s="37">
        <v>1225.7274299999999</v>
      </c>
      <c r="BT12" s="37">
        <v>1397.32097</v>
      </c>
      <c r="BU12" s="37">
        <v>1457.02728</v>
      </c>
      <c r="BV12" s="37">
        <v>1383.8416299999999</v>
      </c>
      <c r="BW12" s="37">
        <v>1449.1132</v>
      </c>
      <c r="BX12" s="37">
        <v>1360.1556</v>
      </c>
      <c r="BY12" s="37">
        <v>1389.9138399999999</v>
      </c>
      <c r="BZ12" s="37">
        <v>1166.2080000000001</v>
      </c>
      <c r="CA12" s="37">
        <v>1209.3660500000001</v>
      </c>
      <c r="CB12" s="37">
        <v>1201.9075499999999</v>
      </c>
      <c r="CC12" s="37">
        <v>1439.04249</v>
      </c>
      <c r="CD12" s="37">
        <v>1393.37753</v>
      </c>
      <c r="CE12" s="37">
        <v>1004.183134</v>
      </c>
      <c r="CF12" s="37">
        <v>887.81082300000003</v>
      </c>
      <c r="CG12" s="37">
        <v>843.38154699999996</v>
      </c>
      <c r="CH12" s="37">
        <v>936.45475999999996</v>
      </c>
      <c r="CI12" s="37">
        <v>936.576368</v>
      </c>
      <c r="CJ12" s="37">
        <v>1121.143421</v>
      </c>
      <c r="CK12" s="37">
        <v>1059.459664</v>
      </c>
      <c r="CL12" s="37">
        <v>1045.5646200000001</v>
      </c>
      <c r="CM12" s="37">
        <v>1075.5121220000001</v>
      </c>
      <c r="CN12" s="37">
        <v>997.627926</v>
      </c>
      <c r="CO12" s="37">
        <v>1043.293666</v>
      </c>
      <c r="CP12" s="37">
        <v>982.86001599999997</v>
      </c>
      <c r="CQ12" s="37">
        <v>908.40058099999999</v>
      </c>
      <c r="CR12" s="37">
        <v>862.28640099999996</v>
      </c>
      <c r="CS12" s="37">
        <v>792.02755100000002</v>
      </c>
      <c r="CT12" s="37">
        <v>897.32155499999999</v>
      </c>
      <c r="CU12" s="37">
        <v>777.10094300000003</v>
      </c>
      <c r="CV12" s="37">
        <v>809.97149999999999</v>
      </c>
      <c r="CW12" s="37">
        <v>904.78741000000002</v>
      </c>
      <c r="CX12" s="37">
        <v>836.35117300000002</v>
      </c>
      <c r="CY12" s="37">
        <v>784.21101399999998</v>
      </c>
      <c r="CZ12" s="37">
        <v>953.58559600000001</v>
      </c>
      <c r="DA12" s="37">
        <v>798.05035599999997</v>
      </c>
      <c r="DB12" s="37">
        <v>1006.744966</v>
      </c>
      <c r="DC12" s="37">
        <v>993.21936300000004</v>
      </c>
      <c r="DD12" s="37">
        <v>1024.980006</v>
      </c>
      <c r="DE12" s="37">
        <v>868.30971799999998</v>
      </c>
      <c r="DF12" s="37">
        <v>854.23291900000004</v>
      </c>
      <c r="DG12" s="37">
        <v>775.237574</v>
      </c>
      <c r="DH12" s="37">
        <v>743.28371200000004</v>
      </c>
      <c r="DI12" s="37">
        <v>803.01750900000002</v>
      </c>
      <c r="DJ12" s="37">
        <v>866.24834899999996</v>
      </c>
      <c r="DK12" s="37">
        <v>660.29895699999997</v>
      </c>
      <c r="DL12" s="37">
        <v>837.32818899999995</v>
      </c>
      <c r="DM12" s="37">
        <v>915.19323099999997</v>
      </c>
      <c r="DN12" s="51">
        <v>962.11167399999999</v>
      </c>
      <c r="DO12" s="51">
        <v>974.55966699999999</v>
      </c>
      <c r="DP12" s="51">
        <v>1161.36545</v>
      </c>
      <c r="DQ12" s="51">
        <v>1031.4771330000001</v>
      </c>
      <c r="DR12" s="51">
        <v>1109.1844490000001</v>
      </c>
      <c r="DS12" s="51">
        <v>953.76220699999999</v>
      </c>
      <c r="DT12" s="51">
        <v>1071.1817719999999</v>
      </c>
      <c r="DU12" s="51">
        <v>935.38541699999996</v>
      </c>
      <c r="DV12" s="51">
        <v>939.58344</v>
      </c>
      <c r="DW12" s="51">
        <v>885.69236799999999</v>
      </c>
      <c r="DX12" s="51">
        <v>931.29058199999997</v>
      </c>
      <c r="DY12" s="51">
        <v>754.68528000000003</v>
      </c>
      <c r="DZ12" s="51">
        <v>1009.064135</v>
      </c>
      <c r="EA12" s="51">
        <v>892.26723500000003</v>
      </c>
      <c r="EB12" s="51">
        <v>1106.919506</v>
      </c>
      <c r="EC12" s="51">
        <v>1383.008718</v>
      </c>
      <c r="ED12" s="51">
        <v>1300.486887</v>
      </c>
      <c r="EE12" s="51">
        <v>1424.9373089999999</v>
      </c>
      <c r="EF12" s="51">
        <v>1601.0721390000001</v>
      </c>
      <c r="EG12" s="51">
        <v>1297.5768350000001</v>
      </c>
      <c r="EH12" s="51">
        <v>1332.304601</v>
      </c>
      <c r="EI12" s="51">
        <v>1389.9220720000001</v>
      </c>
      <c r="EJ12" s="51">
        <v>1261.6370649999999</v>
      </c>
      <c r="EK12" s="51">
        <v>1180.2135929999999</v>
      </c>
      <c r="EL12" s="51">
        <v>1297.400343</v>
      </c>
      <c r="EM12" s="51">
        <v>1323.468302</v>
      </c>
      <c r="EN12" s="51">
        <v>1298.5137589999999</v>
      </c>
      <c r="EO12" s="51"/>
      <c r="EP12" s="51"/>
      <c r="EQ12" s="51"/>
      <c r="ER12" s="51"/>
      <c r="ES12" s="51"/>
      <c r="ET12" s="51"/>
      <c r="EU12" s="51"/>
      <c r="EV12" s="51"/>
      <c r="EW12" s="51"/>
      <c r="EX12" s="51"/>
      <c r="EY12" s="51"/>
      <c r="EZ12" s="51"/>
      <c r="FA12" s="51"/>
      <c r="FB12" s="51"/>
      <c r="FC12" s="51"/>
      <c r="FD12" s="51"/>
      <c r="FE12" s="51"/>
      <c r="FF12" s="51"/>
      <c r="FG12" s="51"/>
      <c r="FH12" s="51"/>
      <c r="FI12" s="51"/>
      <c r="FJ12" s="51"/>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row>
    <row r="13" spans="1:467" ht="28.35" customHeight="1">
      <c r="B13" t="s">
        <v>906</v>
      </c>
      <c r="F13" s="27" t="s">
        <v>121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51"/>
      <c r="DO13" s="51"/>
      <c r="DP13" s="51"/>
      <c r="DQ13" s="51"/>
      <c r="DR13" s="51"/>
      <c r="DS13" s="51"/>
      <c r="DT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row>
    <row r="14" spans="1:467" ht="20.100000000000001" customHeight="1">
      <c r="B14" s="23" t="s">
        <v>906</v>
      </c>
      <c r="F14" s="36" t="s">
        <v>490</v>
      </c>
      <c r="G14" s="37">
        <v>70.025015999999994</v>
      </c>
      <c r="H14" s="37">
        <v>53.904774000000003</v>
      </c>
      <c r="I14" s="37">
        <v>70.246363000000002</v>
      </c>
      <c r="J14" s="37">
        <v>48.282943000000003</v>
      </c>
      <c r="K14" s="37">
        <v>32.718867000000003</v>
      </c>
      <c r="L14" s="37">
        <v>54.597456000000001</v>
      </c>
      <c r="M14" s="37">
        <v>24.193750999999999</v>
      </c>
      <c r="N14" s="37">
        <v>46.709567</v>
      </c>
      <c r="O14" s="37">
        <v>40.763067999999997</v>
      </c>
      <c r="P14" s="37">
        <v>53.613791999999997</v>
      </c>
      <c r="Q14" s="37">
        <v>44.335182000000003</v>
      </c>
      <c r="R14" s="37">
        <v>76.494721999999996</v>
      </c>
      <c r="S14" s="37">
        <v>32.379686</v>
      </c>
      <c r="T14" s="37">
        <v>114.335123</v>
      </c>
      <c r="U14" s="37">
        <v>60.318793999999997</v>
      </c>
      <c r="V14" s="37">
        <v>61.908762000000003</v>
      </c>
      <c r="W14" s="37">
        <v>56.839449000000002</v>
      </c>
      <c r="X14" s="37">
        <v>80.352373999999998</v>
      </c>
      <c r="Y14" s="37">
        <v>85.196135999999996</v>
      </c>
      <c r="Z14" s="37">
        <v>78.198695999999998</v>
      </c>
      <c r="AA14" s="37">
        <v>105.31292000000001</v>
      </c>
      <c r="AB14" s="37">
        <v>108.37737799999999</v>
      </c>
      <c r="AC14" s="37">
        <v>48.599857999999998</v>
      </c>
      <c r="AD14" s="37">
        <v>118.243571</v>
      </c>
      <c r="AE14" s="37">
        <v>122.250302</v>
      </c>
      <c r="AF14" s="37">
        <v>197.049387</v>
      </c>
      <c r="AG14" s="37">
        <v>140.66747599999999</v>
      </c>
      <c r="AH14" s="37">
        <v>178.87542199999999</v>
      </c>
      <c r="AI14" s="37">
        <v>139.46005299999999</v>
      </c>
      <c r="AJ14" s="37">
        <v>196.49454700000001</v>
      </c>
      <c r="AK14" s="37">
        <v>175.04401300000001</v>
      </c>
      <c r="AL14" s="37">
        <v>232.62743499999999</v>
      </c>
      <c r="AM14" s="37">
        <v>178.73550399999999</v>
      </c>
      <c r="AN14" s="37">
        <v>235.34776400000001</v>
      </c>
      <c r="AO14" s="37">
        <v>217.98780199999999</v>
      </c>
      <c r="AP14" s="37">
        <v>321.91472700000003</v>
      </c>
      <c r="AQ14" s="37">
        <v>233.76764299999999</v>
      </c>
      <c r="AR14" s="37">
        <v>194.66566499999999</v>
      </c>
      <c r="AS14" s="37">
        <v>175.582877</v>
      </c>
      <c r="AT14" s="37">
        <v>198.1696</v>
      </c>
      <c r="AU14" s="37">
        <v>140.50461200000001</v>
      </c>
      <c r="AV14" s="37">
        <v>261.66575399999999</v>
      </c>
      <c r="AW14" s="37">
        <v>228.53987100000001</v>
      </c>
      <c r="AX14" s="37">
        <v>272.47418800000003</v>
      </c>
      <c r="AY14" s="37">
        <v>238.15318300000001</v>
      </c>
      <c r="AZ14" s="37">
        <v>297.77673099999998</v>
      </c>
      <c r="BA14" s="37">
        <v>257.14511800000002</v>
      </c>
      <c r="BB14" s="37">
        <v>257.57826399999999</v>
      </c>
      <c r="BC14" s="37">
        <v>246.91383999999999</v>
      </c>
      <c r="BD14" s="37">
        <v>266.32698900000003</v>
      </c>
      <c r="BE14" s="37">
        <v>227.57753700000001</v>
      </c>
      <c r="BF14" s="37">
        <v>235.354345</v>
      </c>
      <c r="BG14" s="37">
        <v>285.54700700000001</v>
      </c>
      <c r="BH14" s="37">
        <v>299.79506199999997</v>
      </c>
      <c r="BI14" s="37">
        <v>287.85435999999999</v>
      </c>
      <c r="BJ14" s="37">
        <v>304.63473599999998</v>
      </c>
      <c r="BK14" s="37">
        <v>266.08089699999999</v>
      </c>
      <c r="BL14" s="37">
        <v>383.60938199999998</v>
      </c>
      <c r="BM14" s="37">
        <v>350.90862199999998</v>
      </c>
      <c r="BN14" s="37">
        <v>386.83407</v>
      </c>
      <c r="BO14" s="37">
        <v>419.01198799999997</v>
      </c>
      <c r="BP14" s="37">
        <v>592.86156600000004</v>
      </c>
      <c r="BQ14" s="37">
        <v>575.23935900000004</v>
      </c>
      <c r="BR14" s="37">
        <v>969.04986099999996</v>
      </c>
      <c r="BS14" s="37">
        <v>900.36128900000006</v>
      </c>
      <c r="BT14" s="37">
        <v>1047.76503</v>
      </c>
      <c r="BU14" s="37">
        <v>1091.44064</v>
      </c>
      <c r="BV14" s="37">
        <v>1056.1661300000001</v>
      </c>
      <c r="BW14" s="37">
        <v>846.06400399999995</v>
      </c>
      <c r="BX14" s="37">
        <v>920.77622199999996</v>
      </c>
      <c r="BY14" s="37">
        <v>1136.11718</v>
      </c>
      <c r="BZ14" s="37">
        <v>940.29277200000001</v>
      </c>
      <c r="CA14" s="37">
        <v>1129.01188</v>
      </c>
      <c r="CB14" s="37">
        <v>945.84444699999995</v>
      </c>
      <c r="CC14" s="37">
        <v>926.35258299999998</v>
      </c>
      <c r="CD14" s="37">
        <v>1017.9006900000001</v>
      </c>
      <c r="CE14" s="37">
        <v>660.18421999999998</v>
      </c>
      <c r="CF14" s="37">
        <v>1013.309316</v>
      </c>
      <c r="CG14" s="37">
        <v>967.14016900000001</v>
      </c>
      <c r="CH14" s="37">
        <v>1149.7133369999999</v>
      </c>
      <c r="CI14" s="37">
        <v>1092.270319</v>
      </c>
      <c r="CJ14" s="37">
        <v>1317.001665</v>
      </c>
      <c r="CK14" s="37">
        <v>1195.194313</v>
      </c>
      <c r="CL14" s="37">
        <v>1428.637935</v>
      </c>
      <c r="CM14" s="37">
        <v>1175.8708349999999</v>
      </c>
      <c r="CN14" s="37">
        <v>1330.0378720000001</v>
      </c>
      <c r="CO14" s="37">
        <v>1479.6654739999999</v>
      </c>
      <c r="CP14" s="37">
        <v>1450.2818890000001</v>
      </c>
      <c r="CQ14" s="37">
        <v>1079.6006010000001</v>
      </c>
      <c r="CR14" s="37">
        <v>1376.3276579999999</v>
      </c>
      <c r="CS14" s="37">
        <v>1239.132028</v>
      </c>
      <c r="CT14" s="37">
        <v>1560.028787</v>
      </c>
      <c r="CU14" s="37">
        <v>1164.562203</v>
      </c>
      <c r="CV14" s="37">
        <v>1373.0757080000001</v>
      </c>
      <c r="CW14" s="37">
        <v>1311.033441</v>
      </c>
      <c r="CX14" s="37">
        <v>1342.2854970000001</v>
      </c>
      <c r="CY14" s="37">
        <v>1293.093349</v>
      </c>
      <c r="CZ14" s="37">
        <v>1272.979673</v>
      </c>
      <c r="DA14" s="37">
        <v>1254.757429</v>
      </c>
      <c r="DB14" s="37">
        <v>1538.6572759999999</v>
      </c>
      <c r="DC14" s="37">
        <v>1135.3510819999999</v>
      </c>
      <c r="DD14" s="37">
        <v>1313.578714</v>
      </c>
      <c r="DE14" s="37">
        <v>1216.869821</v>
      </c>
      <c r="DF14" s="37">
        <v>1147.4183849999999</v>
      </c>
      <c r="DG14" s="37">
        <v>1107.0621229999999</v>
      </c>
      <c r="DH14" s="37">
        <v>1192.6641030000001</v>
      </c>
      <c r="DI14" s="37">
        <v>1097.806617</v>
      </c>
      <c r="DJ14" s="37">
        <v>1315.789996</v>
      </c>
      <c r="DK14" s="37">
        <v>981.58621100000005</v>
      </c>
      <c r="DL14" s="37">
        <v>1181.705406</v>
      </c>
      <c r="DM14" s="37">
        <v>1103.100445</v>
      </c>
      <c r="DN14" s="51">
        <v>1522.5775289999999</v>
      </c>
      <c r="DO14" s="51">
        <v>1396.726784</v>
      </c>
      <c r="DP14" s="51">
        <v>1674.35673</v>
      </c>
      <c r="DQ14" s="51">
        <v>1310.080418</v>
      </c>
      <c r="DR14" s="51">
        <v>1738.02169</v>
      </c>
      <c r="DS14" s="51">
        <v>1452.972158</v>
      </c>
      <c r="DT14" s="51">
        <v>1475.155755</v>
      </c>
      <c r="DU14" s="51">
        <v>1582.6167459999999</v>
      </c>
      <c r="DV14" s="51">
        <v>1754.0066139999999</v>
      </c>
      <c r="DW14" s="51">
        <v>1555.4497719999999</v>
      </c>
      <c r="DX14" s="51">
        <v>1961.9277320000001</v>
      </c>
      <c r="DY14" s="51">
        <v>1640.201071</v>
      </c>
      <c r="DZ14" s="51">
        <v>1989.9682989999999</v>
      </c>
      <c r="EA14" s="51">
        <v>1645.095538</v>
      </c>
      <c r="EB14" s="51">
        <v>2052.9868040000001</v>
      </c>
      <c r="EC14" s="51">
        <v>1862.578878</v>
      </c>
      <c r="ED14" s="51">
        <v>2156.7756479999998</v>
      </c>
      <c r="EE14" s="51">
        <v>1603.5852359999999</v>
      </c>
      <c r="EF14" s="51">
        <v>2135.1247250000001</v>
      </c>
      <c r="EG14" s="51">
        <v>1895.2714120000001</v>
      </c>
      <c r="EH14" s="51">
        <v>1957.2858920000001</v>
      </c>
      <c r="EI14" s="51">
        <v>1413.6453509999999</v>
      </c>
      <c r="EJ14" s="51">
        <v>1978.3611519999999</v>
      </c>
      <c r="EK14" s="51">
        <v>1564.9228310000001</v>
      </c>
      <c r="EL14" s="51">
        <v>1719.649956</v>
      </c>
      <c r="EM14" s="51">
        <v>1282.4809499999999</v>
      </c>
      <c r="EN14" s="51">
        <v>1600.796243</v>
      </c>
      <c r="EO14" s="51"/>
      <c r="EP14" s="51"/>
      <c r="EQ14" s="51"/>
      <c r="ER14" s="51"/>
      <c r="ES14" s="51"/>
      <c r="ET14" s="51"/>
      <c r="EU14" s="51"/>
      <c r="EV14" s="51"/>
      <c r="EW14" s="51"/>
      <c r="EX14" s="51"/>
      <c r="EY14" s="51"/>
      <c r="EZ14" s="51"/>
      <c r="FA14" s="51"/>
      <c r="FB14" s="51"/>
      <c r="FC14" s="51"/>
      <c r="FD14" s="51"/>
      <c r="FE14" s="51"/>
      <c r="FF14" s="51"/>
      <c r="FG14" s="51"/>
      <c r="FH14" s="51"/>
      <c r="FI14" s="51"/>
      <c r="FJ14" s="51"/>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row>
    <row r="15" spans="1:467" ht="20.100000000000001" customHeight="1">
      <c r="B15" s="23" t="s">
        <v>906</v>
      </c>
      <c r="F15" s="36" t="s">
        <v>123</v>
      </c>
      <c r="G15" s="37">
        <v>136.60829100000001</v>
      </c>
      <c r="H15" s="37">
        <v>125.38037</v>
      </c>
      <c r="I15" s="37">
        <v>114.747592</v>
      </c>
      <c r="J15" s="37">
        <v>145.82138599999999</v>
      </c>
      <c r="K15" s="37">
        <v>130.0847</v>
      </c>
      <c r="L15" s="37">
        <v>152.906622</v>
      </c>
      <c r="M15" s="37">
        <v>141.90595400000001</v>
      </c>
      <c r="N15" s="37">
        <v>139.469077</v>
      </c>
      <c r="O15" s="37">
        <v>126.15675899999999</v>
      </c>
      <c r="P15" s="37">
        <v>135.52901900000001</v>
      </c>
      <c r="Q15" s="37">
        <v>153.87309300000001</v>
      </c>
      <c r="R15" s="37">
        <v>138.88772700000001</v>
      </c>
      <c r="S15" s="37">
        <v>128.482947</v>
      </c>
      <c r="T15" s="37">
        <v>104.12204199999999</v>
      </c>
      <c r="U15" s="37">
        <v>100.446055</v>
      </c>
      <c r="V15" s="37">
        <v>121.306673</v>
      </c>
      <c r="W15" s="37">
        <v>113.24952399999999</v>
      </c>
      <c r="X15" s="37">
        <v>145.036618</v>
      </c>
      <c r="Y15" s="37">
        <v>158.063592</v>
      </c>
      <c r="Z15" s="37">
        <v>99.482663000000002</v>
      </c>
      <c r="AA15" s="37">
        <v>98.706715000000003</v>
      </c>
      <c r="AB15" s="37">
        <v>63.988138999999997</v>
      </c>
      <c r="AC15" s="37">
        <v>155.88562899999999</v>
      </c>
      <c r="AD15" s="37">
        <v>104.49248299999999</v>
      </c>
      <c r="AE15" s="37">
        <v>80.617413999999997</v>
      </c>
      <c r="AF15" s="37">
        <v>100.77531999999999</v>
      </c>
      <c r="AG15" s="37">
        <v>80.342239000000006</v>
      </c>
      <c r="AH15" s="37">
        <v>92.686437999999995</v>
      </c>
      <c r="AI15" s="37">
        <v>87.279666000000006</v>
      </c>
      <c r="AJ15" s="37">
        <v>91.314769999999996</v>
      </c>
      <c r="AK15" s="37">
        <v>104.48084299999999</v>
      </c>
      <c r="AL15" s="37">
        <v>71.403846999999999</v>
      </c>
      <c r="AM15" s="37">
        <v>93.549813</v>
      </c>
      <c r="AN15" s="37">
        <v>102.852063</v>
      </c>
      <c r="AO15" s="37">
        <v>82.028920999999997</v>
      </c>
      <c r="AP15" s="37">
        <v>65.410166000000004</v>
      </c>
      <c r="AQ15" s="37">
        <v>102.45071299999999</v>
      </c>
      <c r="AR15" s="37">
        <v>147.733271</v>
      </c>
      <c r="AS15" s="37">
        <v>164.710959</v>
      </c>
      <c r="AT15" s="37">
        <v>212.407872</v>
      </c>
      <c r="AU15" s="37">
        <v>217.88546299999999</v>
      </c>
      <c r="AV15" s="37">
        <v>245.373863</v>
      </c>
      <c r="AW15" s="37">
        <v>230.743292</v>
      </c>
      <c r="AX15" s="37">
        <v>333.38629700000001</v>
      </c>
      <c r="AY15" s="37">
        <v>323.06422600000002</v>
      </c>
      <c r="AZ15" s="37">
        <v>361.510426</v>
      </c>
      <c r="BA15" s="37">
        <v>296.07814100000002</v>
      </c>
      <c r="BB15" s="37">
        <v>287.175208</v>
      </c>
      <c r="BC15" s="37">
        <v>282.44126999999997</v>
      </c>
      <c r="BD15" s="37">
        <v>265.29780499999998</v>
      </c>
      <c r="BE15" s="37">
        <v>183.01996399999999</v>
      </c>
      <c r="BF15" s="37">
        <v>292.67546099999998</v>
      </c>
      <c r="BG15" s="37">
        <v>220.50348</v>
      </c>
      <c r="BH15" s="37">
        <v>260.26760999999999</v>
      </c>
      <c r="BI15" s="37">
        <v>132.875665</v>
      </c>
      <c r="BJ15" s="37">
        <v>232.18934899999999</v>
      </c>
      <c r="BK15" s="37">
        <v>245.868011</v>
      </c>
      <c r="BL15" s="37">
        <v>313.33993099999998</v>
      </c>
      <c r="BM15" s="37">
        <v>319.21407299999998</v>
      </c>
      <c r="BN15" s="37">
        <v>323.62003800000002</v>
      </c>
      <c r="BO15" s="37">
        <v>364.574792</v>
      </c>
      <c r="BP15" s="37">
        <v>324.52086300000002</v>
      </c>
      <c r="BQ15" s="37">
        <v>379.75301400000001</v>
      </c>
      <c r="BR15" s="37">
        <v>463.24191400000001</v>
      </c>
      <c r="BS15" s="37">
        <v>545.92170199999998</v>
      </c>
      <c r="BT15" s="37">
        <v>772.14605400000005</v>
      </c>
      <c r="BU15" s="37">
        <v>539.39898300000004</v>
      </c>
      <c r="BV15" s="37">
        <v>646.62862199999995</v>
      </c>
      <c r="BW15" s="37">
        <v>698.36889799999994</v>
      </c>
      <c r="BX15" s="37">
        <v>727.57124299999998</v>
      </c>
      <c r="BY15" s="37">
        <v>521.30221500000005</v>
      </c>
      <c r="BZ15" s="37">
        <v>613.71881399999995</v>
      </c>
      <c r="CA15" s="37">
        <v>631.12685499999998</v>
      </c>
      <c r="CB15" s="37">
        <v>812.88070700000003</v>
      </c>
      <c r="CC15" s="37">
        <v>693.56452899999999</v>
      </c>
      <c r="CD15" s="37">
        <v>577.22711800000002</v>
      </c>
      <c r="CE15" s="37">
        <v>430.31973599999998</v>
      </c>
      <c r="CF15" s="37">
        <v>543.64897299999996</v>
      </c>
      <c r="CG15" s="37">
        <v>556.50223700000004</v>
      </c>
      <c r="CH15" s="37">
        <v>507.84895399999999</v>
      </c>
      <c r="CI15" s="37">
        <v>337.659941</v>
      </c>
      <c r="CJ15" s="37">
        <v>577.672146</v>
      </c>
      <c r="CK15" s="37">
        <v>783.04622199999994</v>
      </c>
      <c r="CL15" s="37">
        <v>841.47751300000004</v>
      </c>
      <c r="CM15" s="37">
        <v>865.42796899999996</v>
      </c>
      <c r="CN15" s="37">
        <v>801.85242200000005</v>
      </c>
      <c r="CO15" s="37">
        <v>732.69828600000005</v>
      </c>
      <c r="CP15" s="37">
        <v>801.20300399999996</v>
      </c>
      <c r="CQ15" s="37">
        <v>771.78657899999996</v>
      </c>
      <c r="CR15" s="37">
        <v>809.68657900000005</v>
      </c>
      <c r="CS15" s="37">
        <v>655.08057199999996</v>
      </c>
      <c r="CT15" s="37">
        <v>633.55397200000004</v>
      </c>
      <c r="CU15" s="37">
        <v>692.18896199999995</v>
      </c>
      <c r="CV15" s="37">
        <v>725.96423500000003</v>
      </c>
      <c r="CW15" s="37">
        <v>766.74514199999999</v>
      </c>
      <c r="CX15" s="37">
        <v>887.05654000000004</v>
      </c>
      <c r="CY15" s="37">
        <v>948.01246100000003</v>
      </c>
      <c r="CZ15" s="37">
        <v>885.32477900000004</v>
      </c>
      <c r="DA15" s="37">
        <v>852.32847400000003</v>
      </c>
      <c r="DB15" s="37">
        <v>1003.115606</v>
      </c>
      <c r="DC15" s="37">
        <v>732.95483400000001</v>
      </c>
      <c r="DD15" s="37">
        <v>637.73175200000003</v>
      </c>
      <c r="DE15" s="37">
        <v>982.87130200000001</v>
      </c>
      <c r="DF15" s="37">
        <v>914.782059</v>
      </c>
      <c r="DG15" s="37">
        <v>757.35440500000004</v>
      </c>
      <c r="DH15" s="37">
        <v>791.35636999999997</v>
      </c>
      <c r="DI15" s="37">
        <v>656.02803100000006</v>
      </c>
      <c r="DJ15" s="37">
        <v>792.67589099999998</v>
      </c>
      <c r="DK15" s="37">
        <v>649.91378199999997</v>
      </c>
      <c r="DL15" s="37">
        <v>893.19195300000001</v>
      </c>
      <c r="DM15" s="37">
        <v>640.710195</v>
      </c>
      <c r="DN15" s="51">
        <v>658.18900499999995</v>
      </c>
      <c r="DO15" s="51">
        <v>781.86116600000003</v>
      </c>
      <c r="DP15" s="51">
        <v>673.29665699999998</v>
      </c>
      <c r="DQ15" s="51">
        <v>884.28759500000001</v>
      </c>
      <c r="DR15" s="51">
        <v>815.65176399999996</v>
      </c>
      <c r="DS15" s="51">
        <v>1049.830322</v>
      </c>
      <c r="DT15" s="51">
        <v>1043.7063780000001</v>
      </c>
      <c r="DU15" s="51">
        <v>741.26071899999999</v>
      </c>
      <c r="DV15" s="51">
        <v>1004.632731</v>
      </c>
      <c r="DW15" s="51">
        <v>791.38994500000001</v>
      </c>
      <c r="DX15" s="51">
        <v>816.92387099999996</v>
      </c>
      <c r="DY15" s="51">
        <v>949.45122900000001</v>
      </c>
      <c r="DZ15" s="51">
        <v>864.45230200000003</v>
      </c>
      <c r="EA15" s="51">
        <v>1050.963184</v>
      </c>
      <c r="EB15" s="51">
        <v>1247.110803</v>
      </c>
      <c r="EC15" s="51">
        <v>1088.8950950000001</v>
      </c>
      <c r="ED15" s="51">
        <v>924.63335800000004</v>
      </c>
      <c r="EE15" s="51">
        <v>1098.624282</v>
      </c>
      <c r="EF15" s="51">
        <v>1257.4521199999999</v>
      </c>
      <c r="EG15" s="51">
        <v>1030.1028690000001</v>
      </c>
      <c r="EH15" s="51">
        <v>1424.4128310000001</v>
      </c>
      <c r="EI15" s="51">
        <v>1204.5690709999999</v>
      </c>
      <c r="EJ15" s="51">
        <v>1358.183673</v>
      </c>
      <c r="EK15" s="51">
        <v>1187.0033020000001</v>
      </c>
      <c r="EL15" s="51">
        <v>1264.4275689999999</v>
      </c>
      <c r="EM15" s="51">
        <v>1216.101551</v>
      </c>
      <c r="EN15" s="51">
        <v>1423.8156710000001</v>
      </c>
      <c r="EO15" s="51"/>
      <c r="EP15" s="51"/>
      <c r="EQ15" s="51"/>
      <c r="ER15" s="51"/>
      <c r="ES15" s="51"/>
      <c r="ET15" s="51"/>
      <c r="EU15" s="51"/>
      <c r="EV15" s="51"/>
      <c r="EW15" s="51"/>
      <c r="EX15" s="51"/>
      <c r="EY15" s="51"/>
      <c r="EZ15" s="51"/>
      <c r="FA15" s="51"/>
      <c r="FB15" s="51"/>
      <c r="FC15" s="51"/>
      <c r="FD15" s="51"/>
      <c r="FE15" s="51"/>
      <c r="FF15" s="51"/>
      <c r="FG15" s="51"/>
      <c r="FH15" s="51"/>
      <c r="FI15" s="51"/>
      <c r="FJ15" s="51"/>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row>
    <row r="16" spans="1:467" ht="28.35" customHeight="1">
      <c r="B16" t="s">
        <v>906</v>
      </c>
      <c r="F16" s="27" t="s">
        <v>176</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51"/>
      <c r="DO16" s="51"/>
      <c r="DP16" s="51"/>
      <c r="DQ16" s="51"/>
      <c r="DR16" s="51"/>
      <c r="DS16" s="51"/>
      <c r="DT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row>
    <row r="17" spans="2:467" ht="28.35" customHeight="1">
      <c r="B17" s="23" t="s">
        <v>906</v>
      </c>
      <c r="F17" s="36" t="s">
        <v>125</v>
      </c>
      <c r="G17" s="37">
        <v>22.754294999999999</v>
      </c>
      <c r="H17" s="37">
        <v>25.925373</v>
      </c>
      <c r="I17" s="37">
        <v>20.368471</v>
      </c>
      <c r="J17" s="37">
        <v>31.436906</v>
      </c>
      <c r="K17" s="37">
        <v>40.469445999999998</v>
      </c>
      <c r="L17" s="37">
        <v>45.785027999999997</v>
      </c>
      <c r="M17" s="37">
        <v>35.229058000000002</v>
      </c>
      <c r="N17" s="37">
        <v>35.930739000000003</v>
      </c>
      <c r="O17" s="37">
        <v>86.419493000000003</v>
      </c>
      <c r="P17" s="37">
        <v>26.511728000000002</v>
      </c>
      <c r="Q17" s="37">
        <v>41.543886999999998</v>
      </c>
      <c r="R17" s="37">
        <v>20.396585000000002</v>
      </c>
      <c r="S17" s="37">
        <v>33.405866000000003</v>
      </c>
      <c r="T17" s="37">
        <v>26.183598</v>
      </c>
      <c r="U17" s="37">
        <v>20.38627</v>
      </c>
      <c r="V17" s="37">
        <v>31.194020999999999</v>
      </c>
      <c r="W17" s="37">
        <v>41.241323999999999</v>
      </c>
      <c r="X17" s="37">
        <v>53.268082</v>
      </c>
      <c r="Y17" s="37">
        <v>33.141095</v>
      </c>
      <c r="Z17" s="37">
        <v>25.989032999999999</v>
      </c>
      <c r="AA17" s="37">
        <v>12.405104</v>
      </c>
      <c r="AB17" s="37">
        <v>15.239099</v>
      </c>
      <c r="AC17" s="37">
        <v>18.441858</v>
      </c>
      <c r="AD17" s="37">
        <v>10.481972000000001</v>
      </c>
      <c r="AE17" s="37">
        <v>13.855601</v>
      </c>
      <c r="AF17" s="37">
        <v>13.049068999999999</v>
      </c>
      <c r="AG17" s="37">
        <v>15.390281999999999</v>
      </c>
      <c r="AH17" s="37">
        <v>13.04196</v>
      </c>
      <c r="AI17" s="37">
        <v>19.991651999999998</v>
      </c>
      <c r="AJ17" s="37">
        <v>11.376772000000001</v>
      </c>
      <c r="AK17" s="37">
        <v>21.391991999999998</v>
      </c>
      <c r="AL17" s="37">
        <v>14.238099</v>
      </c>
      <c r="AM17" s="37">
        <v>13.694737</v>
      </c>
      <c r="AN17" s="37">
        <v>19.285267000000001</v>
      </c>
      <c r="AO17" s="37">
        <v>17.133975</v>
      </c>
      <c r="AP17" s="37">
        <v>12.777559</v>
      </c>
      <c r="AQ17" s="37">
        <v>15.814531000000001</v>
      </c>
      <c r="AR17" s="37">
        <v>13.932105999999999</v>
      </c>
      <c r="AS17" s="37">
        <v>15.253038999999999</v>
      </c>
      <c r="AT17" s="37">
        <v>20.119050999999999</v>
      </c>
      <c r="AU17" s="37">
        <v>19.700406000000001</v>
      </c>
      <c r="AV17" s="37">
        <v>21.317996999999998</v>
      </c>
      <c r="AW17" s="37">
        <v>16.416136999999999</v>
      </c>
      <c r="AX17" s="37">
        <v>27.966754999999999</v>
      </c>
      <c r="AY17" s="37">
        <v>18.908759</v>
      </c>
      <c r="AZ17" s="37">
        <v>22.951775000000001</v>
      </c>
      <c r="BA17" s="37">
        <v>22.557117000000002</v>
      </c>
      <c r="BB17" s="37">
        <v>24.823160999999999</v>
      </c>
      <c r="BC17" s="37">
        <v>25.473609</v>
      </c>
      <c r="BD17" s="37">
        <v>20.043053</v>
      </c>
      <c r="BE17" s="37">
        <v>26.434736999999998</v>
      </c>
      <c r="BF17" s="37">
        <v>31.363444000000001</v>
      </c>
      <c r="BG17" s="37">
        <v>22.040375000000001</v>
      </c>
      <c r="BH17" s="37">
        <v>33.828136999999998</v>
      </c>
      <c r="BI17" s="37">
        <v>34.361359999999998</v>
      </c>
      <c r="BJ17" s="37">
        <v>41.234444000000003</v>
      </c>
      <c r="BK17" s="37">
        <v>28.476082000000002</v>
      </c>
      <c r="BL17" s="37">
        <v>32.220421000000002</v>
      </c>
      <c r="BM17" s="37">
        <v>31.156680999999999</v>
      </c>
      <c r="BN17" s="37">
        <v>31.035171999999999</v>
      </c>
      <c r="BO17" s="37">
        <v>28.102371000000002</v>
      </c>
      <c r="BP17" s="37">
        <v>29.185108</v>
      </c>
      <c r="BQ17" s="37">
        <v>36.521068999999997</v>
      </c>
      <c r="BR17" s="37">
        <v>38.937199</v>
      </c>
      <c r="BS17" s="37">
        <v>40.305306000000002</v>
      </c>
      <c r="BT17" s="37">
        <v>35.475740000000002</v>
      </c>
      <c r="BU17" s="37">
        <v>35.724018999999998</v>
      </c>
      <c r="BV17" s="37">
        <v>32.994267000000001</v>
      </c>
      <c r="BW17" s="37">
        <v>33.151614000000002</v>
      </c>
      <c r="BX17" s="37">
        <v>24.812252000000001</v>
      </c>
      <c r="BY17" s="37">
        <v>36.135280000000002</v>
      </c>
      <c r="BZ17" s="37">
        <v>38.263112999999997</v>
      </c>
      <c r="CA17" s="37">
        <v>40.378473</v>
      </c>
      <c r="CB17" s="37">
        <v>35.338563999999998</v>
      </c>
      <c r="CC17" s="37">
        <v>45.749217999999999</v>
      </c>
      <c r="CD17" s="37">
        <v>48.920431999999998</v>
      </c>
      <c r="CE17" s="37">
        <v>46.244988999999997</v>
      </c>
      <c r="CF17" s="37">
        <v>46.369236999999998</v>
      </c>
      <c r="CG17" s="37">
        <v>38.717734999999998</v>
      </c>
      <c r="CH17" s="37">
        <v>42.221041999999997</v>
      </c>
      <c r="CI17" s="37">
        <v>59.386412999999997</v>
      </c>
      <c r="CJ17" s="37">
        <v>36.665063000000004</v>
      </c>
      <c r="CK17" s="37">
        <v>35.464683000000001</v>
      </c>
      <c r="CL17" s="37">
        <v>46.871975999999997</v>
      </c>
      <c r="CM17" s="37">
        <v>30.826926</v>
      </c>
      <c r="CN17" s="37">
        <v>28.023472999999999</v>
      </c>
      <c r="CO17" s="37">
        <v>32.839959</v>
      </c>
      <c r="CP17" s="37">
        <v>39.412916000000003</v>
      </c>
      <c r="CQ17" s="37">
        <v>31.785892</v>
      </c>
      <c r="CR17" s="37">
        <v>31.050512000000001</v>
      </c>
      <c r="CS17" s="37">
        <v>37.755063</v>
      </c>
      <c r="CT17" s="37">
        <v>31.943622999999999</v>
      </c>
      <c r="CU17" s="37">
        <v>34.563208000000003</v>
      </c>
      <c r="CV17" s="37">
        <v>48.698231</v>
      </c>
      <c r="CW17" s="37">
        <v>146.734464</v>
      </c>
      <c r="CX17" s="37">
        <v>131.506362</v>
      </c>
      <c r="CY17" s="37">
        <v>130.24895599999999</v>
      </c>
      <c r="CZ17" s="37">
        <v>110.10440199999999</v>
      </c>
      <c r="DA17" s="37">
        <v>126.075436</v>
      </c>
      <c r="DB17" s="37">
        <v>119.547376</v>
      </c>
      <c r="DC17" s="37">
        <v>151.708394</v>
      </c>
      <c r="DD17" s="37">
        <v>141.967355</v>
      </c>
      <c r="DE17" s="37">
        <v>163.69042400000001</v>
      </c>
      <c r="DF17" s="37">
        <v>178.85629900000001</v>
      </c>
      <c r="DG17" s="37">
        <v>184.152705</v>
      </c>
      <c r="DH17" s="37">
        <v>132.93236300000001</v>
      </c>
      <c r="DI17" s="37">
        <v>147.82919200000001</v>
      </c>
      <c r="DJ17" s="37">
        <v>177.20864399999999</v>
      </c>
      <c r="DK17" s="37">
        <v>133.595392</v>
      </c>
      <c r="DL17" s="37">
        <v>120.747467</v>
      </c>
      <c r="DM17" s="37">
        <v>120.036024</v>
      </c>
      <c r="DN17" s="51">
        <v>159.929025</v>
      </c>
      <c r="DO17" s="51">
        <v>136.707323</v>
      </c>
      <c r="DP17" s="51">
        <v>125.427786</v>
      </c>
      <c r="DQ17" s="51">
        <v>131.280519</v>
      </c>
      <c r="DR17" s="51">
        <v>164.79780199999999</v>
      </c>
      <c r="DS17" s="51">
        <v>135.189637</v>
      </c>
      <c r="DT17" s="51">
        <v>132.219191</v>
      </c>
      <c r="DU17" s="51">
        <v>150.69657100000001</v>
      </c>
      <c r="DV17" s="51">
        <v>195.82292799999999</v>
      </c>
      <c r="DW17" s="51">
        <v>141.69687400000001</v>
      </c>
      <c r="DX17" s="51">
        <v>50.954464000000002</v>
      </c>
      <c r="DY17" s="51">
        <v>104.71205</v>
      </c>
      <c r="DZ17" s="51">
        <v>123.69555</v>
      </c>
      <c r="EA17" s="51">
        <v>86.354478</v>
      </c>
      <c r="EB17" s="51">
        <v>87.838014999999999</v>
      </c>
      <c r="EC17" s="51">
        <v>29.478073999999999</v>
      </c>
      <c r="ED17" s="51">
        <v>28.725273999999999</v>
      </c>
      <c r="EE17" s="51">
        <v>28.323065</v>
      </c>
      <c r="EF17" s="51">
        <v>32.173552000000001</v>
      </c>
      <c r="EG17" s="51">
        <v>56.588199000000003</v>
      </c>
      <c r="EH17" s="51">
        <v>40.598182999999999</v>
      </c>
      <c r="EI17" s="51">
        <v>68.955659999999995</v>
      </c>
      <c r="EJ17" s="51">
        <v>197.577338</v>
      </c>
      <c r="EK17" s="51">
        <v>53.033199000000003</v>
      </c>
      <c r="EL17" s="51">
        <v>37.731799000000002</v>
      </c>
      <c r="EM17" s="51">
        <v>40.504669999999997</v>
      </c>
      <c r="EN17" s="51">
        <v>26.505859000000001</v>
      </c>
      <c r="EO17" s="51"/>
      <c r="EP17" s="51"/>
      <c r="EQ17" s="51"/>
      <c r="ER17" s="51"/>
      <c r="ES17" s="51"/>
      <c r="ET17" s="51"/>
      <c r="EU17" s="51"/>
      <c r="EV17" s="51"/>
      <c r="EW17" s="51"/>
      <c r="EX17" s="51"/>
      <c r="EY17" s="51"/>
      <c r="EZ17" s="51"/>
      <c r="FA17" s="51"/>
      <c r="FB17" s="51"/>
      <c r="FC17" s="51"/>
      <c r="FD17" s="51"/>
      <c r="FE17" s="51"/>
      <c r="FF17" s="51"/>
      <c r="FG17" s="51"/>
      <c r="FH17" s="51"/>
      <c r="FI17" s="51"/>
      <c r="FJ17" s="51"/>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row>
    <row r="18" spans="2:467" ht="20.100000000000001" customHeight="1">
      <c r="B18" s="23" t="s">
        <v>906</v>
      </c>
      <c r="F18" s="36" t="s">
        <v>177</v>
      </c>
      <c r="G18" s="37">
        <v>19.811896999999998</v>
      </c>
      <c r="H18" s="37">
        <v>20.141891000000001</v>
      </c>
      <c r="I18" s="37">
        <v>25.830344</v>
      </c>
      <c r="J18" s="37">
        <v>19.081527999999999</v>
      </c>
      <c r="K18" s="37">
        <v>27.167983</v>
      </c>
      <c r="L18" s="37">
        <v>16.538820000000001</v>
      </c>
      <c r="M18" s="37">
        <v>22.539142999999999</v>
      </c>
      <c r="N18" s="37">
        <v>17.422162</v>
      </c>
      <c r="O18" s="37">
        <v>21.398344999999999</v>
      </c>
      <c r="P18" s="37">
        <v>18.810229</v>
      </c>
      <c r="Q18" s="37">
        <v>20.02692</v>
      </c>
      <c r="R18" s="37">
        <v>16.893281999999999</v>
      </c>
      <c r="S18" s="37">
        <v>15.844495</v>
      </c>
      <c r="T18" s="37">
        <v>17.742538</v>
      </c>
      <c r="U18" s="37">
        <v>23.431673</v>
      </c>
      <c r="V18" s="37">
        <v>21.055474</v>
      </c>
      <c r="W18" s="37">
        <v>18.283317</v>
      </c>
      <c r="X18" s="37">
        <v>25.717936000000002</v>
      </c>
      <c r="Y18" s="37">
        <v>29.363764</v>
      </c>
      <c r="Z18" s="37">
        <v>22.879593</v>
      </c>
      <c r="AA18" s="37">
        <v>25.399736999999998</v>
      </c>
      <c r="AB18" s="37">
        <v>20.560535999999999</v>
      </c>
      <c r="AC18" s="37">
        <v>30.017654</v>
      </c>
      <c r="AD18" s="37">
        <v>23.816410999999999</v>
      </c>
      <c r="AE18" s="37">
        <v>25.300886999999999</v>
      </c>
      <c r="AF18" s="37">
        <v>26.900338000000001</v>
      </c>
      <c r="AG18" s="37">
        <v>28.376652</v>
      </c>
      <c r="AH18" s="37">
        <v>21.276644999999998</v>
      </c>
      <c r="AI18" s="37">
        <v>18.231764999999999</v>
      </c>
      <c r="AJ18" s="37">
        <v>17.32348</v>
      </c>
      <c r="AK18" s="37">
        <v>24.519380000000002</v>
      </c>
      <c r="AL18" s="37">
        <v>15.565417999999999</v>
      </c>
      <c r="AM18" s="37">
        <v>18.263819000000002</v>
      </c>
      <c r="AN18" s="37">
        <v>10.845639</v>
      </c>
      <c r="AO18" s="37">
        <v>20.962630000000001</v>
      </c>
      <c r="AP18" s="37">
        <v>13.129617</v>
      </c>
      <c r="AQ18" s="37">
        <v>13.173256</v>
      </c>
      <c r="AR18" s="37">
        <v>12.997545000000001</v>
      </c>
      <c r="AS18" s="37">
        <v>10.96818</v>
      </c>
      <c r="AT18" s="37">
        <v>16.716125000000002</v>
      </c>
      <c r="AU18" s="37">
        <v>15.466678</v>
      </c>
      <c r="AV18" s="37">
        <v>19.821977</v>
      </c>
      <c r="AW18" s="37">
        <v>18.161698999999999</v>
      </c>
      <c r="AX18" s="37">
        <v>22.510742</v>
      </c>
      <c r="AY18" s="37">
        <v>17.256979999999999</v>
      </c>
      <c r="AZ18" s="37">
        <v>17.890308999999998</v>
      </c>
      <c r="BA18" s="37">
        <v>19.127773999999999</v>
      </c>
      <c r="BB18" s="37">
        <v>15.503435</v>
      </c>
      <c r="BC18" s="37">
        <v>17.649902999999998</v>
      </c>
      <c r="BD18" s="37">
        <v>13.771053</v>
      </c>
      <c r="BE18" s="37">
        <v>16.177163</v>
      </c>
      <c r="BF18" s="37">
        <v>14.152723</v>
      </c>
      <c r="BG18" s="37">
        <v>18.879197999999999</v>
      </c>
      <c r="BH18" s="37">
        <v>11.689544</v>
      </c>
      <c r="BI18" s="37">
        <v>14.413568</v>
      </c>
      <c r="BJ18" s="37">
        <v>11.175931</v>
      </c>
      <c r="BK18" s="37">
        <v>11.695117</v>
      </c>
      <c r="BL18" s="37">
        <v>15.455769</v>
      </c>
      <c r="BM18" s="37">
        <v>10.977012999999999</v>
      </c>
      <c r="BN18" s="37">
        <v>9.1524049999999999</v>
      </c>
      <c r="BO18" s="37">
        <v>16.263256999999999</v>
      </c>
      <c r="BP18" s="37">
        <v>17.985544000000001</v>
      </c>
      <c r="BQ18" s="37">
        <v>12.260114</v>
      </c>
      <c r="BR18" s="37">
        <v>8.9104329999999994</v>
      </c>
      <c r="BS18" s="37">
        <v>18.599769999999999</v>
      </c>
      <c r="BT18" s="37">
        <v>10.034198</v>
      </c>
      <c r="BU18" s="37">
        <v>13.016363</v>
      </c>
      <c r="BV18" s="37">
        <v>8.2033009999999997</v>
      </c>
      <c r="BW18" s="37">
        <v>12.200668</v>
      </c>
      <c r="BX18" s="37">
        <v>7.73881</v>
      </c>
      <c r="BY18" s="37">
        <v>11.624964</v>
      </c>
      <c r="BZ18" s="37">
        <v>8.0953479999999995</v>
      </c>
      <c r="CA18" s="37">
        <v>16.571048999999999</v>
      </c>
      <c r="CB18" s="37">
        <v>8.2525790000000008</v>
      </c>
      <c r="CC18" s="37">
        <v>7.9480279999999999</v>
      </c>
      <c r="CD18" s="37">
        <v>7.7279619999999998</v>
      </c>
      <c r="CE18" s="37">
        <v>13.226967999999999</v>
      </c>
      <c r="CF18" s="37">
        <v>7.1399800000000004</v>
      </c>
      <c r="CG18" s="37">
        <v>6.9376040000000003</v>
      </c>
      <c r="CH18" s="37">
        <v>4.9837429999999996</v>
      </c>
      <c r="CI18" s="37">
        <v>13.667318</v>
      </c>
      <c r="CJ18" s="37">
        <v>7.8760729999999999</v>
      </c>
      <c r="CK18" s="37">
        <v>8.8201289999999997</v>
      </c>
      <c r="CL18" s="37">
        <v>8.6061589999999999</v>
      </c>
      <c r="CM18" s="37">
        <v>14.086122</v>
      </c>
      <c r="CN18" s="37">
        <v>9.3376199999999994</v>
      </c>
      <c r="CO18" s="37">
        <v>8.9520189999999999</v>
      </c>
      <c r="CP18" s="37">
        <v>6.4771729999999996</v>
      </c>
      <c r="CQ18" s="37">
        <v>13.933876</v>
      </c>
      <c r="CR18" s="37">
        <v>10.233776000000001</v>
      </c>
      <c r="CS18" s="37">
        <v>7.5733350000000002</v>
      </c>
      <c r="CT18" s="37">
        <v>5.7798949999999998</v>
      </c>
      <c r="CU18" s="37">
        <v>7.9504039999999998</v>
      </c>
      <c r="CV18" s="37">
        <v>15.683458</v>
      </c>
      <c r="CW18" s="37">
        <v>12.382681</v>
      </c>
      <c r="CX18" s="37">
        <v>10.208777</v>
      </c>
      <c r="CY18" s="37">
        <v>10.022273</v>
      </c>
      <c r="CZ18" s="37">
        <v>9.1208690000000008</v>
      </c>
      <c r="DA18" s="37">
        <v>16.505609</v>
      </c>
      <c r="DB18" s="37">
        <v>7.2763640000000001</v>
      </c>
      <c r="DC18" s="37">
        <v>14.865292999999999</v>
      </c>
      <c r="DD18" s="37">
        <v>12.677016999999999</v>
      </c>
      <c r="DE18" s="37">
        <v>14.720719000000001</v>
      </c>
      <c r="DF18" s="37">
        <v>7.359534</v>
      </c>
      <c r="DG18" s="37">
        <v>24.396681999999998</v>
      </c>
      <c r="DH18" s="37">
        <v>12.101338999999999</v>
      </c>
      <c r="DI18" s="37">
        <v>16.307399</v>
      </c>
      <c r="DJ18" s="37">
        <v>6.7855559999999997</v>
      </c>
      <c r="DK18" s="37">
        <v>24.481249999999999</v>
      </c>
      <c r="DL18" s="37">
        <v>12.347041000000001</v>
      </c>
      <c r="DM18" s="37">
        <v>11.031146</v>
      </c>
      <c r="DN18" s="51">
        <v>4.7803709999999997</v>
      </c>
      <c r="DO18" s="51">
        <v>18.958449999999999</v>
      </c>
      <c r="DP18" s="51">
        <v>9.4196829999999991</v>
      </c>
      <c r="DQ18" s="51">
        <v>9.3094819999999991</v>
      </c>
      <c r="DR18" s="51">
        <v>7.9211929999999997</v>
      </c>
      <c r="DS18" s="51">
        <v>27.845299000000001</v>
      </c>
      <c r="DT18" s="51">
        <v>12.100068</v>
      </c>
      <c r="DU18" s="51">
        <v>14.311417</v>
      </c>
      <c r="DV18" s="51">
        <v>5.1930430000000003</v>
      </c>
      <c r="DW18" s="51">
        <v>17.397469999999998</v>
      </c>
      <c r="DX18" s="51">
        <v>0.69041300000000005</v>
      </c>
      <c r="DY18" s="51">
        <v>2.8087469999999999</v>
      </c>
      <c r="DZ18" s="51">
        <v>4.5826359999999999</v>
      </c>
      <c r="EA18" s="51">
        <v>3.499298</v>
      </c>
      <c r="EB18" s="51">
        <v>3.6426669999999999</v>
      </c>
      <c r="EC18" s="51">
        <v>5.6474849999999996</v>
      </c>
      <c r="ED18" s="51">
        <v>5.530818</v>
      </c>
      <c r="EE18" s="51">
        <v>15.395182999999999</v>
      </c>
      <c r="EF18" s="51">
        <v>9.2088020000000004</v>
      </c>
      <c r="EG18" s="51">
        <v>14.254884000000001</v>
      </c>
      <c r="EH18" s="51">
        <v>6.1852229999999997</v>
      </c>
      <c r="EI18" s="51">
        <v>25.735393999999999</v>
      </c>
      <c r="EJ18" s="51">
        <v>21.823108999999999</v>
      </c>
      <c r="EK18" s="51">
        <v>18.688244000000001</v>
      </c>
      <c r="EL18" s="51">
        <v>3.977541</v>
      </c>
      <c r="EM18" s="51">
        <v>27.488558999999999</v>
      </c>
      <c r="EN18" s="51">
        <v>6.8888780000000001</v>
      </c>
      <c r="EO18" s="51"/>
      <c r="EP18" s="51"/>
      <c r="EQ18" s="51"/>
      <c r="ER18" s="51"/>
      <c r="ES18" s="51"/>
      <c r="ET18" s="51"/>
      <c r="EU18" s="51"/>
      <c r="EV18" s="51"/>
      <c r="EW18" s="51"/>
      <c r="EX18" s="51"/>
      <c r="EY18" s="51"/>
      <c r="EZ18" s="51"/>
      <c r="FA18" s="51"/>
      <c r="FB18" s="51"/>
      <c r="FC18" s="51"/>
      <c r="FD18" s="51"/>
      <c r="FE18" s="51"/>
      <c r="FF18" s="51"/>
      <c r="FG18" s="51"/>
      <c r="FH18" s="51"/>
      <c r="FI18" s="51"/>
      <c r="FJ18" s="51"/>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row>
    <row r="19" spans="2:467" ht="20.100000000000001" customHeight="1">
      <c r="B19" s="23" t="s">
        <v>906</v>
      </c>
      <c r="F19" s="36" t="s">
        <v>178</v>
      </c>
      <c r="G19" s="37">
        <v>3.5920649999999998</v>
      </c>
      <c r="H19" s="37">
        <v>5.9402730000000004</v>
      </c>
      <c r="I19" s="37">
        <v>3.772929</v>
      </c>
      <c r="J19" s="37">
        <v>4.1830040000000004</v>
      </c>
      <c r="K19" s="37">
        <v>2.139313</v>
      </c>
      <c r="L19" s="37">
        <v>3.1186500000000001</v>
      </c>
      <c r="M19" s="37">
        <v>3.8973680000000002</v>
      </c>
      <c r="N19" s="37">
        <v>2.1108129999999998</v>
      </c>
      <c r="O19" s="37">
        <v>1.530289</v>
      </c>
      <c r="P19" s="37">
        <v>2.9470550000000002</v>
      </c>
      <c r="Q19" s="37">
        <v>3.087367</v>
      </c>
      <c r="R19" s="37">
        <v>3.8987039999999999</v>
      </c>
      <c r="S19" s="37">
        <v>3.1388639999999999</v>
      </c>
      <c r="T19" s="37">
        <v>5.0872159999999997</v>
      </c>
      <c r="U19" s="37">
        <v>6.1355700000000004</v>
      </c>
      <c r="V19" s="37">
        <v>8.0985239999999994</v>
      </c>
      <c r="W19" s="37">
        <v>4.97227</v>
      </c>
      <c r="X19" s="37">
        <v>3.4658829999999998</v>
      </c>
      <c r="Y19" s="37">
        <v>4.2887899999999997</v>
      </c>
      <c r="Z19" s="37">
        <v>5.53925</v>
      </c>
      <c r="AA19" s="37">
        <v>4.2960010000000004</v>
      </c>
      <c r="AB19" s="37">
        <v>4.1094939999999998</v>
      </c>
      <c r="AC19" s="37">
        <v>2.6670850000000002</v>
      </c>
      <c r="AD19" s="37">
        <v>2.5772050000000002</v>
      </c>
      <c r="AE19" s="37">
        <v>1.9393210000000001</v>
      </c>
      <c r="AF19" s="37">
        <v>2.7178939999999998</v>
      </c>
      <c r="AG19" s="37">
        <v>3.9493279999999999</v>
      </c>
      <c r="AH19" s="37">
        <v>2.3590209999999998</v>
      </c>
      <c r="AI19" s="37">
        <v>2.1042670000000001</v>
      </c>
      <c r="AJ19" s="37">
        <v>2.2291639999999999</v>
      </c>
      <c r="AK19" s="37">
        <v>2.0527500000000001</v>
      </c>
      <c r="AL19" s="37">
        <v>2.1329639999999999</v>
      </c>
      <c r="AM19" s="37">
        <v>2.7478720000000001</v>
      </c>
      <c r="AN19" s="37">
        <v>2.1756509999999998</v>
      </c>
      <c r="AO19" s="37">
        <v>1.881392</v>
      </c>
      <c r="AP19" s="37">
        <v>0.89614099999999997</v>
      </c>
      <c r="AQ19" s="37">
        <v>2.1260370000000002</v>
      </c>
      <c r="AR19" s="37">
        <v>1.132971</v>
      </c>
      <c r="AS19" s="37">
        <v>0.31045299999999998</v>
      </c>
      <c r="AT19" s="37">
        <v>2.3704830000000001</v>
      </c>
      <c r="AU19" s="37">
        <v>0.971055</v>
      </c>
      <c r="AV19" s="37">
        <v>2.04975</v>
      </c>
      <c r="AW19" s="37">
        <v>1.9590129999999999</v>
      </c>
      <c r="AX19" s="37">
        <v>3.3723869999999998</v>
      </c>
      <c r="AY19" s="37">
        <v>2.1616689999999998</v>
      </c>
      <c r="AZ19" s="37">
        <v>1.486173</v>
      </c>
      <c r="BA19" s="37">
        <v>1.7559830000000001</v>
      </c>
      <c r="BB19" s="37">
        <v>1.0255050000000001</v>
      </c>
      <c r="BC19" s="37">
        <v>0.41357500000000003</v>
      </c>
      <c r="BD19" s="37">
        <v>0.31960699999999997</v>
      </c>
      <c r="BE19" s="37">
        <v>0.545651</v>
      </c>
      <c r="BF19" s="37">
        <v>8.9926000000000006E-2</v>
      </c>
      <c r="BG19" s="37">
        <v>0.168133</v>
      </c>
      <c r="BH19" s="37">
        <v>0.184116</v>
      </c>
      <c r="BI19" s="37">
        <v>0.51533899999999999</v>
      </c>
      <c r="BJ19" s="37">
        <v>0.23830299999999999</v>
      </c>
      <c r="BK19" s="37">
        <v>3.5682999999999999E-2</v>
      </c>
      <c r="BL19" s="37">
        <v>0.80374199999999996</v>
      </c>
      <c r="BM19" s="37">
        <v>1.4E-2</v>
      </c>
      <c r="BN19" s="37">
        <v>0.222381</v>
      </c>
      <c r="BO19" s="37">
        <v>0.14918100000000001</v>
      </c>
      <c r="BP19" s="37">
        <v>6.4474000000000004E-2</v>
      </c>
      <c r="BQ19" s="37">
        <v>0.77158000000000004</v>
      </c>
      <c r="BR19" s="37">
        <v>0.37795499999999999</v>
      </c>
      <c r="BS19" s="37">
        <v>6.5932000000000004E-2</v>
      </c>
      <c r="BT19" s="37">
        <v>2.2166999999999999E-2</v>
      </c>
      <c r="BU19" s="37">
        <v>3.2391999999999997E-2</v>
      </c>
      <c r="BV19" s="37">
        <v>0.33443800000000001</v>
      </c>
      <c r="BW19" s="37">
        <v>0.35113100000000003</v>
      </c>
      <c r="BX19" s="37">
        <v>0.28513899999999998</v>
      </c>
      <c r="BY19" s="37">
        <v>0.26620700000000003</v>
      </c>
      <c r="BZ19" s="37">
        <v>0.206895</v>
      </c>
      <c r="CA19" s="37">
        <v>0.12748300000000001</v>
      </c>
      <c r="CB19" s="37">
        <v>0.29254599999999997</v>
      </c>
      <c r="CC19" s="37">
        <v>0.192491</v>
      </c>
      <c r="CD19" s="37">
        <v>0.34049099999999999</v>
      </c>
      <c r="CE19" s="37">
        <v>7.0252999999999996E-2</v>
      </c>
      <c r="CF19" s="37">
        <v>0.141764</v>
      </c>
      <c r="CG19" s="37">
        <v>0.17946999999999999</v>
      </c>
      <c r="CH19" s="37">
        <v>0.43817499999999998</v>
      </c>
      <c r="CI19" s="37">
        <v>0.16325000000000001</v>
      </c>
      <c r="CJ19" s="37">
        <v>0.48</v>
      </c>
      <c r="CK19" s="37">
        <v>0.15</v>
      </c>
      <c r="CL19" s="37">
        <v>0.26652399999999998</v>
      </c>
      <c r="CM19" s="37">
        <v>0.20874000000000001</v>
      </c>
      <c r="CN19" s="37">
        <v>0.22684000000000001</v>
      </c>
      <c r="CO19" s="37">
        <v>0.11587799999999999</v>
      </c>
      <c r="CP19" s="37">
        <v>0.17638999999999999</v>
      </c>
      <c r="CQ19" s="37">
        <v>0.45265899999999998</v>
      </c>
      <c r="CR19" s="37">
        <v>0.45732</v>
      </c>
      <c r="CS19" s="37">
        <v>1.427762</v>
      </c>
      <c r="CT19" s="37">
        <v>1.1304639999999999</v>
      </c>
      <c r="CU19" s="37">
        <v>0.67652900000000005</v>
      </c>
      <c r="CV19" s="37">
        <v>3.0150109999999999</v>
      </c>
      <c r="CW19" s="37">
        <v>2.2834249999999998</v>
      </c>
      <c r="CX19" s="37">
        <v>0.70644099999999999</v>
      </c>
      <c r="CY19" s="37">
        <v>1.0360199999999999</v>
      </c>
      <c r="CZ19" s="37">
        <v>2.5674450000000002</v>
      </c>
      <c r="DA19" s="37">
        <v>2.4343509999999999</v>
      </c>
      <c r="DB19" s="37">
        <v>1.3474390000000001</v>
      </c>
      <c r="DC19" s="37">
        <v>3.2517119999999999</v>
      </c>
      <c r="DD19" s="37">
        <v>3.7961550000000002</v>
      </c>
      <c r="DE19" s="37">
        <v>2.3217509999999999</v>
      </c>
      <c r="DF19" s="37">
        <v>3.0627249999999999</v>
      </c>
      <c r="DG19" s="37">
        <v>4.6433359999999997</v>
      </c>
      <c r="DH19" s="37">
        <v>1.717498</v>
      </c>
      <c r="DI19" s="37">
        <v>3.0855100000000002</v>
      </c>
      <c r="DJ19" s="37">
        <v>2.3285339999999999</v>
      </c>
      <c r="DK19" s="37">
        <v>2.4701499999999998</v>
      </c>
      <c r="DL19" s="37">
        <v>2.6373259999999998</v>
      </c>
      <c r="DM19" s="37">
        <v>2.9664570000000001</v>
      </c>
      <c r="DN19" s="51">
        <v>1.5199750000000001</v>
      </c>
      <c r="DO19" s="51">
        <v>3.226696</v>
      </c>
      <c r="DP19" s="51">
        <v>1.1242019999999999</v>
      </c>
      <c r="DQ19" s="51">
        <v>1.7792920000000001</v>
      </c>
      <c r="DR19" s="51">
        <v>1.672677</v>
      </c>
      <c r="DS19" s="51">
        <v>2.6526709999999998</v>
      </c>
      <c r="DT19" s="51">
        <v>1.4550259999999999</v>
      </c>
      <c r="DU19" s="51">
        <v>1.3878760000000001</v>
      </c>
      <c r="DV19" s="51">
        <v>1.46828</v>
      </c>
      <c r="DW19" s="51">
        <v>1.913721</v>
      </c>
      <c r="DX19" s="51">
        <v>0.14457600000000001</v>
      </c>
      <c r="DY19" s="51">
        <v>0.64810400000000001</v>
      </c>
      <c r="DZ19" s="51">
        <v>1.4084140000000001</v>
      </c>
      <c r="EA19" s="51">
        <v>0.62060999999999999</v>
      </c>
      <c r="EB19" s="51">
        <v>1.896158</v>
      </c>
      <c r="EC19" s="51">
        <v>4.6041299999999996</v>
      </c>
      <c r="ED19" s="51">
        <v>2.152158</v>
      </c>
      <c r="EE19" s="51">
        <v>3.854409</v>
      </c>
      <c r="EF19" s="51">
        <v>2.4724430000000002</v>
      </c>
      <c r="EG19" s="51">
        <v>5.5994979999999996</v>
      </c>
      <c r="EH19" s="51">
        <v>2.327245</v>
      </c>
      <c r="EI19" s="51">
        <v>2.205352</v>
      </c>
      <c r="EJ19" s="51">
        <v>3.0556369999999999</v>
      </c>
      <c r="EK19" s="51">
        <v>3.7606790000000001</v>
      </c>
      <c r="EL19" s="51">
        <v>2.0947309999999999</v>
      </c>
      <c r="EM19" s="51">
        <v>3.2215790000000002</v>
      </c>
      <c r="EN19" s="51">
        <v>1.8758570000000001</v>
      </c>
      <c r="EO19" s="51"/>
      <c r="EP19" s="51"/>
      <c r="EQ19" s="51"/>
      <c r="ER19" s="51"/>
      <c r="ES19" s="51"/>
      <c r="ET19" s="51"/>
      <c r="EU19" s="51"/>
      <c r="EV19" s="51"/>
      <c r="EW19" s="51"/>
      <c r="EX19" s="51"/>
      <c r="EY19" s="51"/>
      <c r="EZ19" s="51"/>
      <c r="FA19" s="51"/>
      <c r="FB19" s="51"/>
      <c r="FC19" s="51"/>
      <c r="FD19" s="51"/>
      <c r="FE19" s="51"/>
      <c r="FF19" s="51"/>
      <c r="FG19" s="51"/>
      <c r="FH19" s="51"/>
      <c r="FI19" s="51"/>
      <c r="FJ19" s="51"/>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row>
    <row r="20" spans="2:467" ht="20.100000000000001" customHeight="1">
      <c r="B20" s="23" t="s">
        <v>906</v>
      </c>
      <c r="F20" s="36" t="s">
        <v>179</v>
      </c>
      <c r="G20" s="37">
        <v>3.4084810000000001</v>
      </c>
      <c r="H20" s="37">
        <v>3.0485099999999998</v>
      </c>
      <c r="I20" s="37">
        <v>5.9222270000000004</v>
      </c>
      <c r="J20" s="37">
        <v>3.501401</v>
      </c>
      <c r="K20" s="37">
        <v>3.65863</v>
      </c>
      <c r="L20" s="37">
        <v>4.1061329999999998</v>
      </c>
      <c r="M20" s="37">
        <v>5.162032</v>
      </c>
      <c r="N20" s="37">
        <v>6.1433140000000002</v>
      </c>
      <c r="O20" s="37">
        <v>4.6360159999999997</v>
      </c>
      <c r="P20" s="37">
        <v>7.8715669999999998</v>
      </c>
      <c r="Q20" s="37">
        <v>6.4999399999999996</v>
      </c>
      <c r="R20" s="37">
        <v>5.382822</v>
      </c>
      <c r="S20" s="37">
        <v>5.1797360000000001</v>
      </c>
      <c r="T20" s="37">
        <v>6.1466089999999998</v>
      </c>
      <c r="U20" s="37">
        <v>5.9982810000000004</v>
      </c>
      <c r="V20" s="37">
        <v>6.2653949999999998</v>
      </c>
      <c r="W20" s="37">
        <v>5.063453</v>
      </c>
      <c r="X20" s="37">
        <v>6.7876479999999999</v>
      </c>
      <c r="Y20" s="37">
        <v>5.9061529999999998</v>
      </c>
      <c r="Z20" s="37">
        <v>5.1612660000000004</v>
      </c>
      <c r="AA20" s="37">
        <v>4.6316179999999996</v>
      </c>
      <c r="AB20" s="37">
        <v>5.1311450000000001</v>
      </c>
      <c r="AC20" s="37">
        <v>5.6305509999999996</v>
      </c>
      <c r="AD20" s="37">
        <v>6.3725529999999999</v>
      </c>
      <c r="AE20" s="37">
        <v>5.327896</v>
      </c>
      <c r="AF20" s="37">
        <v>3.2017799999999998</v>
      </c>
      <c r="AG20" s="37">
        <v>4.9541680000000001</v>
      </c>
      <c r="AH20" s="37">
        <v>6.2679790000000004</v>
      </c>
      <c r="AI20" s="37">
        <v>3.6345550000000002</v>
      </c>
      <c r="AJ20" s="37">
        <v>3.8385959999999999</v>
      </c>
      <c r="AK20" s="37">
        <v>4.0357339999999997</v>
      </c>
      <c r="AL20" s="37">
        <v>4.3813560000000003</v>
      </c>
      <c r="AM20" s="37">
        <v>3.5897730000000001</v>
      </c>
      <c r="AN20" s="37">
        <v>2.6330979999999999</v>
      </c>
      <c r="AO20" s="37">
        <v>4.1912700000000003</v>
      </c>
      <c r="AP20" s="37">
        <v>3.2340840000000002</v>
      </c>
      <c r="AQ20" s="37">
        <v>2.9741390000000001</v>
      </c>
      <c r="AR20" s="37">
        <v>2.5532680000000001</v>
      </c>
      <c r="AS20" s="37">
        <v>2.796065</v>
      </c>
      <c r="AT20" s="37">
        <v>2.9080490000000001</v>
      </c>
      <c r="AU20" s="37">
        <v>5.9953690000000002</v>
      </c>
      <c r="AV20" s="37">
        <v>2.547053</v>
      </c>
      <c r="AW20" s="37">
        <v>3.4025880000000002</v>
      </c>
      <c r="AX20" s="37">
        <v>3.5426739999999999</v>
      </c>
      <c r="AY20" s="37">
        <v>4.061477</v>
      </c>
      <c r="AZ20" s="37">
        <v>3.033677</v>
      </c>
      <c r="BA20" s="37">
        <v>3.6084830000000001</v>
      </c>
      <c r="BB20" s="37">
        <v>2.678687</v>
      </c>
      <c r="BC20" s="37">
        <v>3.2549410000000001</v>
      </c>
      <c r="BD20" s="37">
        <v>3.189181</v>
      </c>
      <c r="BE20" s="37">
        <v>4.0309759999999999</v>
      </c>
      <c r="BF20" s="37">
        <v>3.5774170000000001</v>
      </c>
      <c r="BG20" s="37">
        <v>2.3782740000000002</v>
      </c>
      <c r="BH20" s="37">
        <v>2.110004</v>
      </c>
      <c r="BI20" s="37">
        <v>3.1871740000000002</v>
      </c>
      <c r="BJ20" s="37">
        <v>1.9939249999999999</v>
      </c>
      <c r="BK20" s="37">
        <v>1.8147530000000001</v>
      </c>
      <c r="BL20" s="37">
        <v>2.3417370000000002</v>
      </c>
      <c r="BM20" s="37">
        <v>2.3531070000000001</v>
      </c>
      <c r="BN20" s="37">
        <v>1.332093</v>
      </c>
      <c r="BO20" s="37">
        <v>1.8865730000000001</v>
      </c>
      <c r="BP20" s="37">
        <v>0.95562199999999997</v>
      </c>
      <c r="BQ20" s="37">
        <v>3.79148</v>
      </c>
      <c r="BR20" s="37">
        <v>1.9747939999999999</v>
      </c>
      <c r="BS20" s="37">
        <v>1.6538060000000001</v>
      </c>
      <c r="BT20" s="37">
        <v>0.96762199999999998</v>
      </c>
      <c r="BU20" s="37">
        <v>1.4089929999999999</v>
      </c>
      <c r="BV20" s="37">
        <v>0.784304</v>
      </c>
      <c r="BW20" s="37">
        <v>3.051031</v>
      </c>
      <c r="BX20" s="37">
        <v>1.4533510000000001</v>
      </c>
      <c r="BY20" s="37">
        <v>1.5764290000000001</v>
      </c>
      <c r="BZ20" s="37">
        <v>1.0654250000000001</v>
      </c>
      <c r="CA20" s="37">
        <v>1.363364</v>
      </c>
      <c r="CB20" s="37">
        <v>2.7393200000000002</v>
      </c>
      <c r="CC20" s="37">
        <v>1.423519</v>
      </c>
      <c r="CD20" s="37">
        <v>2.7598039999999999</v>
      </c>
      <c r="CE20" s="37">
        <v>1.4015150000000001</v>
      </c>
      <c r="CF20" s="37">
        <v>0.58765500000000004</v>
      </c>
      <c r="CG20" s="37">
        <v>1.7298119999999999</v>
      </c>
      <c r="CH20" s="37">
        <v>1.4810840000000001</v>
      </c>
      <c r="CI20" s="37">
        <v>1.2138720000000001</v>
      </c>
      <c r="CJ20" s="37">
        <v>0.94921800000000001</v>
      </c>
      <c r="CK20" s="37">
        <v>1.953783</v>
      </c>
      <c r="CL20" s="37">
        <v>1.569067</v>
      </c>
      <c r="CM20" s="37">
        <v>2.6016819999999998</v>
      </c>
      <c r="CN20" s="37">
        <v>1.6035360000000001</v>
      </c>
      <c r="CO20" s="37">
        <v>1.182774</v>
      </c>
      <c r="CP20" s="37">
        <v>1.3247150000000001</v>
      </c>
      <c r="CQ20" s="37">
        <v>1.506114</v>
      </c>
      <c r="CR20" s="37">
        <v>2.2361019999999998</v>
      </c>
      <c r="CS20" s="37">
        <v>3.2235230000000001</v>
      </c>
      <c r="CT20" s="37">
        <v>2.2627630000000001</v>
      </c>
      <c r="CU20" s="37">
        <v>1.501007</v>
      </c>
      <c r="CV20" s="37">
        <v>4.3049080000000002</v>
      </c>
      <c r="CW20" s="37">
        <v>3.768837</v>
      </c>
      <c r="CX20" s="37">
        <v>2.5695290000000002</v>
      </c>
      <c r="CY20" s="37">
        <v>2.5326420000000001</v>
      </c>
      <c r="CZ20" s="37">
        <v>5.4203440000000001</v>
      </c>
      <c r="DA20" s="37">
        <v>3.6027040000000001</v>
      </c>
      <c r="DB20" s="37">
        <v>3.7921580000000001</v>
      </c>
      <c r="DC20" s="37">
        <v>4.4095050000000002</v>
      </c>
      <c r="DD20" s="37">
        <v>5.685505</v>
      </c>
      <c r="DE20" s="37">
        <v>5.4788119999999996</v>
      </c>
      <c r="DF20" s="37">
        <v>5.9874980000000004</v>
      </c>
      <c r="DG20" s="37">
        <v>7.2734399999999999</v>
      </c>
      <c r="DH20" s="37">
        <v>4.0000460000000002</v>
      </c>
      <c r="DI20" s="37">
        <v>6.0958199999999998</v>
      </c>
      <c r="DJ20" s="37">
        <v>4.7489309999999998</v>
      </c>
      <c r="DK20" s="37">
        <v>5.2546369999999998</v>
      </c>
      <c r="DL20" s="37">
        <v>5.5813699999999997</v>
      </c>
      <c r="DM20" s="37">
        <v>4.9128809999999996</v>
      </c>
      <c r="DN20" s="51">
        <v>5.0822529999999997</v>
      </c>
      <c r="DO20" s="51">
        <v>8.0941620000000007</v>
      </c>
      <c r="DP20" s="51">
        <v>3.5322</v>
      </c>
      <c r="DQ20" s="51">
        <v>6.3878180000000002</v>
      </c>
      <c r="DR20" s="51">
        <v>4.6286959999999997</v>
      </c>
      <c r="DS20" s="51">
        <v>15.738621</v>
      </c>
      <c r="DT20" s="51">
        <v>4.2654430000000003</v>
      </c>
      <c r="DU20" s="51">
        <v>3.4442349999999999</v>
      </c>
      <c r="DV20" s="51">
        <v>7.0429830000000004</v>
      </c>
      <c r="DW20" s="51">
        <v>6.9595260000000003</v>
      </c>
      <c r="DX20" s="51">
        <v>1.318362</v>
      </c>
      <c r="DY20" s="51">
        <v>2.8227920000000002</v>
      </c>
      <c r="DZ20" s="51">
        <v>2.9827319999999999</v>
      </c>
      <c r="EA20" s="51">
        <v>4.3402079999999996</v>
      </c>
      <c r="EB20" s="51">
        <v>3.9763160000000002</v>
      </c>
      <c r="EC20" s="51">
        <v>6.2080149999999996</v>
      </c>
      <c r="ED20" s="51">
        <v>5.0656939999999997</v>
      </c>
      <c r="EE20" s="51">
        <v>7.0806319999999996</v>
      </c>
      <c r="EF20" s="51">
        <v>5.7060779999999998</v>
      </c>
      <c r="EG20" s="51">
        <v>10.415524</v>
      </c>
      <c r="EH20" s="51">
        <v>8.9715220000000002</v>
      </c>
      <c r="EI20" s="51">
        <v>6.3783130000000003</v>
      </c>
      <c r="EJ20" s="51">
        <v>27.368213999999998</v>
      </c>
      <c r="EK20" s="51">
        <v>10.908663000000001</v>
      </c>
      <c r="EL20" s="51">
        <v>6.7893090000000003</v>
      </c>
      <c r="EM20" s="51">
        <v>8.9505920000000003</v>
      </c>
      <c r="EN20" s="51">
        <v>7.1642080000000004</v>
      </c>
      <c r="EO20" s="51"/>
      <c r="EP20" s="51"/>
      <c r="EQ20" s="51"/>
      <c r="ER20" s="51"/>
      <c r="ES20" s="51"/>
      <c r="ET20" s="51"/>
      <c r="EU20" s="51"/>
      <c r="EV20" s="51"/>
      <c r="EW20" s="51"/>
      <c r="EX20" s="51"/>
      <c r="EY20" s="51"/>
      <c r="EZ20" s="51"/>
      <c r="FA20" s="51"/>
      <c r="FB20" s="51"/>
      <c r="FC20" s="51"/>
      <c r="FD20" s="51"/>
      <c r="FE20" s="51"/>
      <c r="FF20" s="51"/>
      <c r="FG20" s="51"/>
      <c r="FH20" s="51"/>
      <c r="FI20" s="51"/>
      <c r="FJ20" s="51"/>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row>
    <row r="21" spans="2:467" ht="28.35" customHeight="1">
      <c r="B21" s="23" t="s">
        <v>906</v>
      </c>
      <c r="F21" s="27" t="s">
        <v>270</v>
      </c>
      <c r="G21" s="37">
        <v>825.52809999999999</v>
      </c>
      <c r="H21" s="37">
        <v>732.29139999999995</v>
      </c>
      <c r="I21" s="37">
        <v>741.02539999999999</v>
      </c>
      <c r="J21" s="37">
        <v>1140.905</v>
      </c>
      <c r="K21" s="37">
        <v>1025.528</v>
      </c>
      <c r="L21" s="37">
        <v>764.85389999999995</v>
      </c>
      <c r="M21" s="37">
        <v>1044.452</v>
      </c>
      <c r="N21" s="37">
        <v>865.30870000000004</v>
      </c>
      <c r="O21" s="37">
        <v>1013.937</v>
      </c>
      <c r="P21" s="37">
        <v>1099.335</v>
      </c>
      <c r="Q21" s="37">
        <v>1128.0260000000001</v>
      </c>
      <c r="R21" s="37">
        <v>1234.751</v>
      </c>
      <c r="S21" s="37">
        <v>1075.308</v>
      </c>
      <c r="T21" s="37">
        <v>876.75250000000005</v>
      </c>
      <c r="U21" s="37">
        <v>1490.251</v>
      </c>
      <c r="V21" s="37">
        <v>1240.8920000000001</v>
      </c>
      <c r="W21" s="37">
        <v>1450.808</v>
      </c>
      <c r="X21" s="37">
        <v>1086.605</v>
      </c>
      <c r="Y21" s="37">
        <v>1019.1609999999999</v>
      </c>
      <c r="Z21" s="37">
        <v>1116.1600000000001</v>
      </c>
      <c r="AA21" s="37">
        <v>1295.999</v>
      </c>
      <c r="AB21" s="37">
        <v>1268.162</v>
      </c>
      <c r="AC21" s="37">
        <v>1366.318</v>
      </c>
      <c r="AD21" s="37">
        <v>1332.5319999999999</v>
      </c>
      <c r="AE21" s="37">
        <v>1492.6759999999999</v>
      </c>
      <c r="AF21" s="37">
        <v>1353.8050000000001</v>
      </c>
      <c r="AG21" s="37">
        <v>1222.6849999999999</v>
      </c>
      <c r="AH21" s="37">
        <v>1166.2059999999999</v>
      </c>
      <c r="AI21" s="37">
        <v>1151.442</v>
      </c>
      <c r="AJ21" s="37">
        <v>1176.5530000000001</v>
      </c>
      <c r="AK21" s="37">
        <v>1164.9190000000001</v>
      </c>
      <c r="AL21" s="37">
        <v>1430.671</v>
      </c>
      <c r="AM21" s="37">
        <v>1632.1079999999999</v>
      </c>
      <c r="AN21" s="37">
        <v>2035.2380000000001</v>
      </c>
      <c r="AO21" s="37">
        <v>2070.482</v>
      </c>
      <c r="AP21" s="37">
        <v>1904.0329999999999</v>
      </c>
      <c r="AQ21" s="37">
        <v>1225.8699999999999</v>
      </c>
      <c r="AR21" s="37">
        <v>1135.104</v>
      </c>
      <c r="AS21" s="37">
        <v>1233.471</v>
      </c>
      <c r="AT21" s="37">
        <v>1213.6890000000001</v>
      </c>
      <c r="AU21" s="37">
        <v>1311.5619999999999</v>
      </c>
      <c r="AV21" s="37">
        <v>1272.6320000000001</v>
      </c>
      <c r="AW21" s="37">
        <v>1205.172</v>
      </c>
      <c r="AX21" s="37">
        <v>1163.4649999999999</v>
      </c>
      <c r="AY21" s="37">
        <v>1349.2</v>
      </c>
      <c r="AZ21" s="37">
        <v>1392.482</v>
      </c>
      <c r="BA21" s="37">
        <v>1250.421</v>
      </c>
      <c r="BB21" s="37">
        <v>1165.365</v>
      </c>
      <c r="BC21" s="37">
        <v>1320.761</v>
      </c>
      <c r="BD21" s="37">
        <v>1392.0119999999999</v>
      </c>
      <c r="BE21" s="37">
        <v>1313.2729999999999</v>
      </c>
      <c r="BF21" s="37">
        <v>1280.9190000000001</v>
      </c>
      <c r="BG21" s="37">
        <v>1587.4259999999999</v>
      </c>
      <c r="BH21" s="37">
        <v>1402.1669999999999</v>
      </c>
      <c r="BI21" s="37">
        <v>1412.6420000000001</v>
      </c>
      <c r="BJ21" s="37">
        <v>1459.876</v>
      </c>
      <c r="BK21" s="37">
        <v>1398.3879999999999</v>
      </c>
      <c r="BL21" s="37">
        <v>1380.604</v>
      </c>
      <c r="BM21" s="37">
        <v>1365.7950000000001</v>
      </c>
      <c r="BN21" s="37">
        <v>1495.991</v>
      </c>
      <c r="BO21" s="37">
        <v>1349.6010000000001</v>
      </c>
      <c r="BP21" s="37">
        <v>1430.1869999999999</v>
      </c>
      <c r="BQ21" s="37">
        <v>1472.6990000000001</v>
      </c>
      <c r="BR21" s="37">
        <v>1569.212</v>
      </c>
      <c r="BS21" s="37">
        <v>1690.2439999999999</v>
      </c>
      <c r="BT21" s="37">
        <v>2513.578</v>
      </c>
      <c r="BU21" s="37">
        <v>2517.335</v>
      </c>
      <c r="BV21" s="37">
        <v>2433.1019999999999</v>
      </c>
      <c r="BW21" s="37">
        <v>2555.7820000000002</v>
      </c>
      <c r="BX21" s="37">
        <v>3052.7890000000002</v>
      </c>
      <c r="BY21" s="37">
        <v>2905.2040000000002</v>
      </c>
      <c r="BZ21" s="37">
        <v>2847.0010000000002</v>
      </c>
      <c r="CA21" s="37">
        <v>3292.7080000000001</v>
      </c>
      <c r="CB21" s="37">
        <v>3000.9749999999999</v>
      </c>
      <c r="CC21" s="37">
        <v>3961.9319999999998</v>
      </c>
      <c r="CD21" s="37">
        <v>4044.46</v>
      </c>
      <c r="CE21" s="37">
        <v>5566.0129999999999</v>
      </c>
      <c r="CF21" s="37">
        <v>3320.3760000000002</v>
      </c>
      <c r="CG21" s="37">
        <v>2937.683</v>
      </c>
      <c r="CH21" s="37">
        <v>3226.3510000000001</v>
      </c>
      <c r="CI21" s="37">
        <v>3262.0990000000002</v>
      </c>
      <c r="CJ21" s="37">
        <v>4371.3360000000002</v>
      </c>
      <c r="CK21" s="37">
        <v>3062.1930000000002</v>
      </c>
      <c r="CL21" s="37">
        <v>3742.4340000000002</v>
      </c>
      <c r="CM21" s="37">
        <v>3524.8110000000001</v>
      </c>
      <c r="CN21" s="37">
        <v>3278.2449999999999</v>
      </c>
      <c r="CO21" s="37">
        <v>3976.96</v>
      </c>
      <c r="CP21" s="37">
        <v>4296.9430000000002</v>
      </c>
      <c r="CQ21" s="37">
        <v>3219.0419999999999</v>
      </c>
      <c r="CR21" s="37">
        <v>4321.3900000000003</v>
      </c>
      <c r="CS21" s="37">
        <v>3853.1179999999999</v>
      </c>
      <c r="CT21" s="37">
        <v>4132.1109999999999</v>
      </c>
      <c r="CU21" s="37">
        <v>3683.5709999999999</v>
      </c>
      <c r="CV21" s="37">
        <v>3631.029</v>
      </c>
      <c r="CW21" s="37">
        <v>3175.9340000000002</v>
      </c>
      <c r="CX21" s="37">
        <v>3407.1080000000002</v>
      </c>
      <c r="CY21" s="37">
        <v>3672.616</v>
      </c>
      <c r="CZ21" s="37">
        <v>3005.683</v>
      </c>
      <c r="DA21" s="37">
        <v>3541.9960000000001</v>
      </c>
      <c r="DB21" s="37">
        <v>3239.7130000000002</v>
      </c>
      <c r="DC21" s="37">
        <v>3948.2750000000001</v>
      </c>
      <c r="DD21" s="37">
        <v>2775.86</v>
      </c>
      <c r="DE21" s="37">
        <v>4260.7870000000003</v>
      </c>
      <c r="DF21" s="37">
        <v>3519.1060000000002</v>
      </c>
      <c r="DG21" s="37">
        <v>3845.2930000000001</v>
      </c>
      <c r="DH21" s="37">
        <v>4959.991</v>
      </c>
      <c r="DI21" s="37">
        <v>5463.1</v>
      </c>
      <c r="DJ21" s="37">
        <v>4588.2889999999998</v>
      </c>
      <c r="DK21" s="37">
        <v>4121.4939999999997</v>
      </c>
      <c r="DL21" s="37">
        <v>4805.9359999999997</v>
      </c>
      <c r="DM21" s="37">
        <v>4185.7160000000003</v>
      </c>
      <c r="DN21" s="51">
        <v>4506.4430000000002</v>
      </c>
      <c r="DO21" s="51">
        <v>5514.7330000000002</v>
      </c>
      <c r="DP21" s="51">
        <v>5085.7110000000002</v>
      </c>
      <c r="DQ21" s="51">
        <v>5035.9629999999997</v>
      </c>
      <c r="DR21" s="51">
        <v>3500.6840000000002</v>
      </c>
      <c r="DS21" s="51">
        <v>5422.5379999999996</v>
      </c>
      <c r="DT21" s="51">
        <v>4907.7579999999998</v>
      </c>
      <c r="DU21" s="51">
        <v>7330.232</v>
      </c>
      <c r="DV21" s="51">
        <v>5711.6210000000001</v>
      </c>
      <c r="DW21" s="51">
        <v>5859.6167070000001</v>
      </c>
      <c r="DX21" s="51">
        <v>5492.3735479999996</v>
      </c>
      <c r="DY21" s="51">
        <v>6968.9017510000003</v>
      </c>
      <c r="DZ21" s="51">
        <v>7170.6648100000002</v>
      </c>
      <c r="EA21" s="51">
        <v>6870.2926619999998</v>
      </c>
      <c r="EB21" s="51">
        <v>5094.8726399999996</v>
      </c>
      <c r="EC21" s="51">
        <v>5410.2420709999997</v>
      </c>
      <c r="ED21" s="51">
        <v>5905.4530969999996</v>
      </c>
      <c r="EE21" s="51">
        <v>5409.2681920000005</v>
      </c>
      <c r="EF21" s="51">
        <v>6475.0960150000001</v>
      </c>
      <c r="EG21" s="51">
        <v>6669.3473190000004</v>
      </c>
      <c r="EH21" s="51">
        <v>4954.4455539999999</v>
      </c>
      <c r="EI21" s="51">
        <v>6020.8735779999997</v>
      </c>
      <c r="EJ21" s="51">
        <v>6760.9962930000002</v>
      </c>
      <c r="EK21" s="51">
        <v>8028.9816279999995</v>
      </c>
      <c r="EL21" s="51">
        <v>7527.7791729999999</v>
      </c>
      <c r="EM21" s="51">
        <v>8511.0708279999999</v>
      </c>
      <c r="EN21" s="51">
        <v>8861.9534469999999</v>
      </c>
      <c r="EO21" s="51"/>
      <c r="EP21" s="51"/>
      <c r="EQ21" s="51"/>
      <c r="ER21" s="51"/>
      <c r="ES21" s="51"/>
      <c r="ET21" s="51"/>
      <c r="EU21" s="51"/>
      <c r="EV21" s="51"/>
      <c r="EW21" s="51"/>
      <c r="EX21" s="51"/>
      <c r="EY21" s="51"/>
      <c r="EZ21" s="51"/>
      <c r="FA21" s="51"/>
      <c r="FB21" s="51"/>
      <c r="FC21" s="51"/>
      <c r="FD21" s="51"/>
      <c r="FE21" s="51"/>
      <c r="FF21" s="51"/>
      <c r="FG21" s="51"/>
      <c r="FH21" s="51"/>
      <c r="FI21" s="51"/>
      <c r="FJ21" s="51"/>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row>
    <row r="22" spans="2:467" ht="28.35" customHeight="1">
      <c r="B22" s="23" t="s">
        <v>906</v>
      </c>
      <c r="F22" s="27" t="s">
        <v>491</v>
      </c>
      <c r="G22" s="37">
        <v>457.03518400000002</v>
      </c>
      <c r="H22" s="37">
        <v>597.19924000000003</v>
      </c>
      <c r="I22" s="37">
        <v>623.74014599999998</v>
      </c>
      <c r="J22" s="37">
        <v>581.33137999999997</v>
      </c>
      <c r="K22" s="37">
        <v>646.31913399999996</v>
      </c>
      <c r="L22" s="37">
        <v>711.00469399999997</v>
      </c>
      <c r="M22" s="37">
        <v>733.47031400000003</v>
      </c>
      <c r="N22" s="37">
        <v>800.97835299999997</v>
      </c>
      <c r="O22" s="37">
        <v>658.86735499999998</v>
      </c>
      <c r="P22" s="37">
        <v>656.19245100000001</v>
      </c>
      <c r="Q22" s="37">
        <v>747.14137700000003</v>
      </c>
      <c r="R22" s="37">
        <v>751.02926600000001</v>
      </c>
      <c r="S22" s="37">
        <v>716.23230899999999</v>
      </c>
      <c r="T22" s="37">
        <v>680.91491599999995</v>
      </c>
      <c r="U22" s="37">
        <v>787.02177600000005</v>
      </c>
      <c r="V22" s="37">
        <v>707.53937399999995</v>
      </c>
      <c r="W22" s="37">
        <v>633.54148599999996</v>
      </c>
      <c r="X22" s="37">
        <v>649.07007499999997</v>
      </c>
      <c r="Y22" s="37">
        <v>652.62682900000004</v>
      </c>
      <c r="Z22" s="37">
        <v>654.95233900000005</v>
      </c>
      <c r="AA22" s="37">
        <v>680.66744800000004</v>
      </c>
      <c r="AB22" s="37">
        <v>785.26998100000003</v>
      </c>
      <c r="AC22" s="37">
        <v>756.09578199999999</v>
      </c>
      <c r="AD22" s="37">
        <v>710.35399399999994</v>
      </c>
      <c r="AE22" s="37">
        <v>663.44695400000001</v>
      </c>
      <c r="AF22" s="37">
        <v>734.82430899999997</v>
      </c>
      <c r="AG22" s="37">
        <v>766.54764599999999</v>
      </c>
      <c r="AH22" s="37">
        <v>743.97817799999996</v>
      </c>
      <c r="AI22" s="37">
        <v>779.65275699999995</v>
      </c>
      <c r="AJ22" s="37">
        <v>865.02000299999997</v>
      </c>
      <c r="AK22" s="37">
        <v>952.75951599999996</v>
      </c>
      <c r="AL22" s="37">
        <v>967.27615400000002</v>
      </c>
      <c r="AM22" s="37">
        <v>857.46111499999995</v>
      </c>
      <c r="AN22" s="37">
        <v>1013.53315</v>
      </c>
      <c r="AO22" s="37">
        <v>1088.9868899999999</v>
      </c>
      <c r="AP22" s="37">
        <v>1027.1633099999999</v>
      </c>
      <c r="AQ22" s="37">
        <v>891.43656099999998</v>
      </c>
      <c r="AR22" s="37">
        <v>836.52028099999995</v>
      </c>
      <c r="AS22" s="37">
        <v>926.35368000000005</v>
      </c>
      <c r="AT22" s="37">
        <v>914.87025500000004</v>
      </c>
      <c r="AU22" s="37">
        <v>856.96353199999999</v>
      </c>
      <c r="AV22" s="37">
        <v>1119.0756699999999</v>
      </c>
      <c r="AW22" s="37">
        <v>1190.5926300000001</v>
      </c>
      <c r="AX22" s="37">
        <v>1261.0946200000001</v>
      </c>
      <c r="AY22" s="37">
        <v>1152.3855100000001</v>
      </c>
      <c r="AZ22" s="37">
        <v>1298.6494</v>
      </c>
      <c r="BA22" s="37">
        <v>1410.8784000000001</v>
      </c>
      <c r="BB22" s="37">
        <v>1369.5935500000001</v>
      </c>
      <c r="BC22" s="37">
        <v>1156.06132</v>
      </c>
      <c r="BD22" s="37">
        <v>1223.13707</v>
      </c>
      <c r="BE22" s="37">
        <v>1434.4911999999999</v>
      </c>
      <c r="BF22" s="37">
        <v>1382.2464299999999</v>
      </c>
      <c r="BG22" s="37">
        <v>1256.9951900000001</v>
      </c>
      <c r="BH22" s="37">
        <v>1268.45794</v>
      </c>
      <c r="BI22" s="37">
        <v>1281.3514</v>
      </c>
      <c r="BJ22" s="37">
        <v>1289.07918</v>
      </c>
      <c r="BK22" s="37">
        <v>1194.72713</v>
      </c>
      <c r="BL22" s="37">
        <v>1511.62925</v>
      </c>
      <c r="BM22" s="37">
        <v>1717.0800979999999</v>
      </c>
      <c r="BN22" s="37">
        <v>1745.851132</v>
      </c>
      <c r="BO22" s="37">
        <v>1728.439228</v>
      </c>
      <c r="BP22" s="37">
        <v>2928.9469009999998</v>
      </c>
      <c r="BQ22" s="37">
        <v>3001.0137209999998</v>
      </c>
      <c r="BR22" s="37">
        <v>3412.7835690000002</v>
      </c>
      <c r="BS22" s="37">
        <v>2894.9914210000002</v>
      </c>
      <c r="BT22" s="37">
        <v>3545.6192510000001</v>
      </c>
      <c r="BU22" s="37">
        <v>3908.900678</v>
      </c>
      <c r="BV22" s="37">
        <v>4016.2016400000002</v>
      </c>
      <c r="BW22" s="37">
        <v>3501.9078789999999</v>
      </c>
      <c r="BX22" s="37">
        <v>4085.3755099999998</v>
      </c>
      <c r="BY22" s="37">
        <v>4142.8307249999998</v>
      </c>
      <c r="BZ22" s="37">
        <v>4527.5908019999997</v>
      </c>
      <c r="CA22" s="37">
        <v>4967.1240980000002</v>
      </c>
      <c r="CB22" s="37">
        <v>6873.2737020000004</v>
      </c>
      <c r="CC22" s="37">
        <v>9587.9052210000009</v>
      </c>
      <c r="CD22" s="37">
        <v>8714.3241429999998</v>
      </c>
      <c r="CE22" s="37">
        <v>8884.332461</v>
      </c>
      <c r="CF22" s="37">
        <v>7052.4148610000002</v>
      </c>
      <c r="CG22" s="37">
        <v>7180.7279879999996</v>
      </c>
      <c r="CH22" s="37">
        <v>6931.474158</v>
      </c>
      <c r="CI22" s="37">
        <v>7806.9337009999999</v>
      </c>
      <c r="CJ22" s="37">
        <v>13155.506246999999</v>
      </c>
      <c r="CK22" s="37">
        <v>14386.419648999999</v>
      </c>
      <c r="CL22" s="37">
        <v>14020.986604</v>
      </c>
      <c r="CM22" s="37">
        <v>13707.444971999999</v>
      </c>
      <c r="CN22" s="37">
        <v>16271.688286000001</v>
      </c>
      <c r="CO22" s="37">
        <v>17992.149150000001</v>
      </c>
      <c r="CP22" s="37">
        <v>16126.12513</v>
      </c>
      <c r="CQ22" s="37">
        <v>13044.95298</v>
      </c>
      <c r="CR22" s="37">
        <v>15531.853134000001</v>
      </c>
      <c r="CS22" s="37">
        <v>12902.716032</v>
      </c>
      <c r="CT22" s="37">
        <v>12967.704446</v>
      </c>
      <c r="CU22" s="37">
        <v>14694.051450000001</v>
      </c>
      <c r="CV22" s="37">
        <v>16510.057334000001</v>
      </c>
      <c r="CW22" s="37">
        <v>18497.902600000001</v>
      </c>
      <c r="CX22" s="37">
        <v>19790.458343999999</v>
      </c>
      <c r="CY22" s="37">
        <v>19029.612507999998</v>
      </c>
      <c r="CZ22" s="37">
        <v>17352.886415000001</v>
      </c>
      <c r="DA22" s="37">
        <v>15515.633390000001</v>
      </c>
      <c r="DB22" s="37">
        <v>14110.247230999999</v>
      </c>
      <c r="DC22" s="37">
        <v>12751.041373</v>
      </c>
      <c r="DD22" s="37">
        <v>12142.068927</v>
      </c>
      <c r="DE22" s="37">
        <v>12850.462382</v>
      </c>
      <c r="DF22" s="37">
        <v>11356.508</v>
      </c>
      <c r="DG22" s="37">
        <v>10732.770084</v>
      </c>
      <c r="DH22" s="37">
        <v>12859.133443000001</v>
      </c>
      <c r="DI22" s="37">
        <v>13494.930861000001</v>
      </c>
      <c r="DJ22" s="37">
        <v>16670.070922999999</v>
      </c>
      <c r="DK22" s="37">
        <v>17571.449354</v>
      </c>
      <c r="DL22" s="37">
        <v>14880.750203</v>
      </c>
      <c r="DM22" s="37">
        <v>15802.545776999999</v>
      </c>
      <c r="DN22" s="51">
        <v>14849.370249</v>
      </c>
      <c r="DO22" s="51">
        <v>15054.702696</v>
      </c>
      <c r="DP22" s="51">
        <v>15685.387386</v>
      </c>
      <c r="DQ22" s="51">
        <v>15508.018754999999</v>
      </c>
      <c r="DR22" s="51">
        <v>17090.657910000002</v>
      </c>
      <c r="DS22" s="51">
        <v>18383.052618000002</v>
      </c>
      <c r="DT22" s="51">
        <v>26571.502536</v>
      </c>
      <c r="DU22" s="51">
        <v>26983.557786000001</v>
      </c>
      <c r="DV22" s="51">
        <v>24244.807347000002</v>
      </c>
      <c r="DW22" s="51">
        <v>23106.076000000001</v>
      </c>
      <c r="DX22" s="51">
        <v>28526.84764</v>
      </c>
      <c r="DY22" s="51">
        <v>30039.875348000001</v>
      </c>
      <c r="DZ22" s="51">
        <v>35240.636971</v>
      </c>
      <c r="EA22" s="51">
        <v>38529.314376000002</v>
      </c>
      <c r="EB22" s="51">
        <v>49165.013777</v>
      </c>
      <c r="EC22" s="51">
        <v>41264.237428</v>
      </c>
      <c r="ED22" s="51">
        <v>25697.771659000002</v>
      </c>
      <c r="EE22" s="51">
        <v>31112.430992000001</v>
      </c>
      <c r="EF22" s="51">
        <v>34414.269332999997</v>
      </c>
      <c r="EG22" s="51">
        <v>28739.879354000001</v>
      </c>
      <c r="EH22" s="51">
        <v>29946.728244000002</v>
      </c>
      <c r="EI22" s="51">
        <v>32940.605583999997</v>
      </c>
      <c r="EJ22" s="51">
        <v>32503.975643000002</v>
      </c>
      <c r="EK22" s="51">
        <v>32858.730337000001</v>
      </c>
      <c r="EL22" s="51">
        <v>37953.995303000003</v>
      </c>
      <c r="EM22" s="51">
        <v>34208.594287</v>
      </c>
      <c r="EN22" s="51">
        <v>32875.760206999999</v>
      </c>
      <c r="EO22" s="51"/>
      <c r="EP22" s="51"/>
      <c r="EQ22" s="51"/>
      <c r="ER22" s="51"/>
      <c r="ES22" s="51"/>
      <c r="ET22" s="51"/>
      <c r="EU22" s="51"/>
      <c r="EV22" s="51"/>
      <c r="EW22" s="51"/>
      <c r="EX22" s="51"/>
      <c r="EY22" s="51"/>
      <c r="EZ22" s="51"/>
      <c r="FA22" s="51"/>
      <c r="FB22" s="51"/>
      <c r="FC22" s="51"/>
      <c r="FD22" s="51"/>
      <c r="FE22" s="51"/>
      <c r="FF22" s="51"/>
      <c r="FG22" s="51"/>
      <c r="FH22" s="51"/>
      <c r="FI22" s="51"/>
      <c r="FJ22" s="51"/>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row>
    <row r="23" spans="2:467" ht="28.35" customHeight="1">
      <c r="B23" s="23" t="s">
        <v>906</v>
      </c>
      <c r="F23" s="27" t="s">
        <v>182</v>
      </c>
      <c r="G23" s="37">
        <v>121</v>
      </c>
      <c r="H23" s="37">
        <v>120</v>
      </c>
      <c r="I23" s="37">
        <v>105</v>
      </c>
      <c r="J23" s="37">
        <v>116</v>
      </c>
      <c r="K23" s="37">
        <v>88.715599999999995</v>
      </c>
      <c r="L23" s="37">
        <v>80.754400000000004</v>
      </c>
      <c r="M23" s="37">
        <v>94.322400000000002</v>
      </c>
      <c r="N23" s="37">
        <v>81.662400000000005</v>
      </c>
      <c r="O23" s="37">
        <v>80.786000000000001</v>
      </c>
      <c r="P23" s="37">
        <v>105.2758</v>
      </c>
      <c r="Q23" s="37">
        <v>119.91427899999999</v>
      </c>
      <c r="R23" s="37">
        <v>122.70883329999999</v>
      </c>
      <c r="S23" s="37">
        <v>73.3764161</v>
      </c>
      <c r="T23" s="37">
        <v>89.6536416</v>
      </c>
      <c r="U23" s="37">
        <v>77</v>
      </c>
      <c r="V23" s="37">
        <v>75</v>
      </c>
      <c r="W23" s="37">
        <v>85</v>
      </c>
      <c r="X23" s="37">
        <v>103</v>
      </c>
      <c r="Y23" s="37">
        <v>103.46</v>
      </c>
      <c r="Z23" s="37">
        <v>94.47</v>
      </c>
      <c r="AA23" s="37">
        <v>114.8</v>
      </c>
      <c r="AB23" s="37">
        <v>113.82</v>
      </c>
      <c r="AC23" s="37">
        <v>84.73</v>
      </c>
      <c r="AD23" s="37">
        <v>114.39</v>
      </c>
      <c r="AE23" s="37">
        <v>112.92</v>
      </c>
      <c r="AF23" s="37">
        <v>116.11</v>
      </c>
      <c r="AG23" s="37">
        <v>128.97</v>
      </c>
      <c r="AH23" s="37">
        <v>130.65</v>
      </c>
      <c r="AI23" s="37">
        <v>116.67</v>
      </c>
      <c r="AJ23" s="37">
        <v>93.14</v>
      </c>
      <c r="AK23" s="37">
        <v>115.49</v>
      </c>
      <c r="AL23" s="37">
        <v>105.9</v>
      </c>
      <c r="AM23" s="37">
        <v>113.9</v>
      </c>
      <c r="AN23" s="37">
        <v>156.81</v>
      </c>
      <c r="AO23" s="37">
        <v>138.33000000000001</v>
      </c>
      <c r="AP23" s="37">
        <v>135.4</v>
      </c>
      <c r="AQ23" s="37">
        <v>124.8</v>
      </c>
      <c r="AR23" s="37">
        <v>138.376</v>
      </c>
      <c r="AS23" s="37">
        <v>132.501</v>
      </c>
      <c r="AT23" s="37">
        <v>175.232</v>
      </c>
      <c r="AU23" s="37">
        <v>135.703</v>
      </c>
      <c r="AV23" s="37">
        <v>163.21100000000001</v>
      </c>
      <c r="AW23" s="37">
        <v>110.54300000000001</v>
      </c>
      <c r="AX23" s="37">
        <v>166.149</v>
      </c>
      <c r="AY23" s="37">
        <v>162.02692200000001</v>
      </c>
      <c r="AZ23" s="37">
        <v>198.17813799999999</v>
      </c>
      <c r="BA23" s="37">
        <v>153.55547999999999</v>
      </c>
      <c r="BB23" s="37">
        <v>195.42174700000001</v>
      </c>
      <c r="BC23" s="37">
        <v>200.919848</v>
      </c>
      <c r="BD23" s="37">
        <v>178.882081</v>
      </c>
      <c r="BE23" s="37">
        <v>150.44873000000001</v>
      </c>
      <c r="BF23" s="37">
        <v>175.832472</v>
      </c>
      <c r="BG23" s="37">
        <v>176.41245499999999</v>
      </c>
      <c r="BH23" s="37">
        <v>154.239664</v>
      </c>
      <c r="BI23" s="37">
        <v>138.105221</v>
      </c>
      <c r="BJ23" s="37">
        <v>170.13545300000001</v>
      </c>
      <c r="BK23" s="37">
        <v>173.56972099999999</v>
      </c>
      <c r="BL23" s="37">
        <v>246.05987500000001</v>
      </c>
      <c r="BM23" s="37">
        <v>278.073511</v>
      </c>
      <c r="BN23" s="37">
        <v>208.94457</v>
      </c>
      <c r="BO23" s="37">
        <v>280.41985799999998</v>
      </c>
      <c r="BP23" s="37">
        <v>273.85517800000002</v>
      </c>
      <c r="BQ23" s="37">
        <v>257.03949299999999</v>
      </c>
      <c r="BR23" s="37">
        <v>393.69329099999999</v>
      </c>
      <c r="BS23" s="37">
        <v>290.91220800000002</v>
      </c>
      <c r="BT23" s="37">
        <v>354.10100799999998</v>
      </c>
      <c r="BU23" s="37">
        <v>328.07578899999999</v>
      </c>
      <c r="BV23" s="37">
        <v>395.263712</v>
      </c>
      <c r="BW23" s="37">
        <v>430.55142899999998</v>
      </c>
      <c r="BX23" s="37">
        <v>425.37182000000001</v>
      </c>
      <c r="BY23" s="37">
        <v>514.40650800000003</v>
      </c>
      <c r="BZ23" s="37">
        <v>680.95669299999997</v>
      </c>
      <c r="CA23" s="37">
        <v>354.21487999999999</v>
      </c>
      <c r="CB23" s="37">
        <v>477.08837399999999</v>
      </c>
      <c r="CC23" s="37">
        <v>414.93616800000001</v>
      </c>
      <c r="CD23" s="37">
        <v>462.51290699999998</v>
      </c>
      <c r="CE23" s="37">
        <v>335.73661700000002</v>
      </c>
      <c r="CF23" s="37">
        <v>423.54810099999997</v>
      </c>
      <c r="CG23" s="37">
        <v>428.791428</v>
      </c>
      <c r="CH23" s="37">
        <v>463.11611199999999</v>
      </c>
      <c r="CI23" s="37">
        <v>402.39930199999998</v>
      </c>
      <c r="CJ23" s="37">
        <v>538.78776500000004</v>
      </c>
      <c r="CK23" s="37">
        <v>410.32449500000001</v>
      </c>
      <c r="CL23" s="37">
        <v>616.39401499999997</v>
      </c>
      <c r="CM23" s="37">
        <v>500.83926400000001</v>
      </c>
      <c r="CN23" s="37">
        <v>531.671513</v>
      </c>
      <c r="CO23" s="37">
        <v>522.01289199999997</v>
      </c>
      <c r="CP23" s="37">
        <v>626.93262100000004</v>
      </c>
      <c r="CQ23" s="37">
        <v>481.96536200000003</v>
      </c>
      <c r="CR23" s="37">
        <v>569.57388000000003</v>
      </c>
      <c r="CS23" s="37">
        <v>467.69711999999998</v>
      </c>
      <c r="CT23" s="37">
        <v>559.57814699999994</v>
      </c>
      <c r="CU23" s="37">
        <v>387.64728500000001</v>
      </c>
      <c r="CV23" s="37">
        <v>528.27430600000002</v>
      </c>
      <c r="CW23" s="37">
        <v>501.75664899999998</v>
      </c>
      <c r="CX23" s="37">
        <v>536.63551299999995</v>
      </c>
      <c r="CY23" s="37">
        <v>445.04581899999999</v>
      </c>
      <c r="CZ23" s="37">
        <v>480.94817</v>
      </c>
      <c r="DA23" s="37">
        <v>407.43671699999999</v>
      </c>
      <c r="DB23" s="37">
        <v>512.48694599999999</v>
      </c>
      <c r="DC23" s="37">
        <v>413.605637</v>
      </c>
      <c r="DD23" s="37">
        <v>519.26194699999996</v>
      </c>
      <c r="DE23" s="37">
        <v>553.80364099999997</v>
      </c>
      <c r="DF23" s="37">
        <v>482.90014500000001</v>
      </c>
      <c r="DG23" s="37">
        <v>306.2962</v>
      </c>
      <c r="DH23" s="37">
        <v>429.68043299999999</v>
      </c>
      <c r="DI23" s="37">
        <v>455.31392299999999</v>
      </c>
      <c r="DJ23" s="37">
        <v>444.12226299999998</v>
      </c>
      <c r="DK23" s="37">
        <v>478.24724200000003</v>
      </c>
      <c r="DL23" s="37">
        <v>409.80731700000001</v>
      </c>
      <c r="DM23" s="37">
        <v>359.605977</v>
      </c>
      <c r="DN23" s="51">
        <v>349.11481800000001</v>
      </c>
      <c r="DO23" s="51">
        <v>341.010807</v>
      </c>
      <c r="DP23" s="51">
        <v>351.04952100000003</v>
      </c>
      <c r="DQ23" s="51">
        <v>394.91994699999998</v>
      </c>
      <c r="DR23" s="51">
        <v>473.60786200000001</v>
      </c>
      <c r="DS23" s="51">
        <v>332.86323900000002</v>
      </c>
      <c r="DT23" s="51">
        <v>443.18731000000002</v>
      </c>
      <c r="DU23" s="51">
        <v>440.56067899999999</v>
      </c>
      <c r="DV23" s="51">
        <v>463.01182599999999</v>
      </c>
      <c r="DW23" s="51">
        <v>394.04191800000001</v>
      </c>
      <c r="DX23" s="51">
        <v>377.72991100000002</v>
      </c>
      <c r="DY23" s="51">
        <v>496.06113399999998</v>
      </c>
      <c r="DZ23" s="51">
        <v>436.15293400000002</v>
      </c>
      <c r="EA23" s="51">
        <v>446.62733500000002</v>
      </c>
      <c r="EB23" s="51">
        <v>463.657715</v>
      </c>
      <c r="EC23" s="51">
        <v>473.12523700000003</v>
      </c>
      <c r="ED23" s="51">
        <v>561.35312499999998</v>
      </c>
      <c r="EE23" s="51">
        <v>431.83863700000001</v>
      </c>
      <c r="EF23" s="51">
        <v>399.87300399999998</v>
      </c>
      <c r="EG23" s="51">
        <v>474.87348700000001</v>
      </c>
      <c r="EH23" s="51">
        <v>456.06587400000001</v>
      </c>
      <c r="EI23" s="51">
        <v>241.45987299999999</v>
      </c>
      <c r="EJ23" s="51">
        <v>459.06773700000002</v>
      </c>
      <c r="EK23" s="51">
        <v>513.29726600000004</v>
      </c>
      <c r="EL23" s="51">
        <v>555.53342399999997</v>
      </c>
      <c r="EM23" s="51">
        <v>333.332853</v>
      </c>
      <c r="EN23" s="51">
        <v>615.7364</v>
      </c>
      <c r="EO23" s="51"/>
      <c r="EP23" s="51"/>
      <c r="EQ23" s="51"/>
      <c r="ER23" s="51"/>
      <c r="ES23" s="51"/>
      <c r="ET23" s="51"/>
      <c r="EU23" s="51"/>
      <c r="EV23" s="51"/>
      <c r="EW23" s="51"/>
      <c r="EX23" s="51"/>
      <c r="EY23" s="51"/>
      <c r="EZ23" s="51"/>
      <c r="FA23" s="51"/>
      <c r="FB23" s="51"/>
      <c r="FC23" s="51"/>
      <c r="FD23" s="51"/>
      <c r="FE23" s="51"/>
      <c r="FF23" s="51"/>
      <c r="FG23" s="51"/>
      <c r="FH23" s="51"/>
      <c r="FI23" s="51"/>
      <c r="FJ23" s="51"/>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row>
    <row r="24" spans="2:467" ht="28.35" customHeight="1">
      <c r="B24" t="s">
        <v>906</v>
      </c>
      <c r="F24" s="27" t="s">
        <v>822</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row>
    <row r="25" spans="2:467" ht="28.35" customHeight="1">
      <c r="B25" s="23" t="s">
        <v>906</v>
      </c>
      <c r="F25" s="27" t="s">
        <v>823</v>
      </c>
      <c r="G25" s="37" t="s">
        <v>904</v>
      </c>
      <c r="H25" s="37" t="s">
        <v>904</v>
      </c>
      <c r="I25" s="37" t="s">
        <v>904</v>
      </c>
      <c r="J25" s="37" t="s">
        <v>904</v>
      </c>
      <c r="K25" s="37" t="s">
        <v>904</v>
      </c>
      <c r="L25" s="37" t="s">
        <v>904</v>
      </c>
      <c r="M25" s="37" t="s">
        <v>904</v>
      </c>
      <c r="N25" s="37" t="s">
        <v>904</v>
      </c>
      <c r="O25" s="37" t="s">
        <v>904</v>
      </c>
      <c r="P25" s="37" t="s">
        <v>904</v>
      </c>
      <c r="Q25" s="37" t="s">
        <v>904</v>
      </c>
      <c r="R25" s="37" t="s">
        <v>904</v>
      </c>
      <c r="S25" s="37" t="s">
        <v>904</v>
      </c>
      <c r="T25" s="37" t="s">
        <v>904</v>
      </c>
      <c r="U25" s="37" t="s">
        <v>904</v>
      </c>
      <c r="V25" s="37" t="s">
        <v>904</v>
      </c>
      <c r="W25" s="37" t="s">
        <v>904</v>
      </c>
      <c r="X25" s="37" t="s">
        <v>904</v>
      </c>
      <c r="Y25" s="37" t="s">
        <v>904</v>
      </c>
      <c r="Z25" s="37" t="s">
        <v>904</v>
      </c>
      <c r="AA25" s="37" t="s">
        <v>904</v>
      </c>
      <c r="AB25" s="37" t="s">
        <v>904</v>
      </c>
      <c r="AC25" s="37" t="s">
        <v>904</v>
      </c>
      <c r="AD25" s="37" t="s">
        <v>904</v>
      </c>
      <c r="AE25" s="37" t="s">
        <v>904</v>
      </c>
      <c r="AF25" s="37" t="s">
        <v>904</v>
      </c>
      <c r="AG25" s="37" t="s">
        <v>904</v>
      </c>
      <c r="AH25" s="37" t="s">
        <v>904</v>
      </c>
      <c r="AI25" s="37" t="s">
        <v>904</v>
      </c>
      <c r="AJ25" s="37" t="s">
        <v>904</v>
      </c>
      <c r="AK25" s="37" t="s">
        <v>904</v>
      </c>
      <c r="AL25" s="37" t="s">
        <v>904</v>
      </c>
      <c r="AM25" s="37" t="s">
        <v>904</v>
      </c>
      <c r="AN25" s="37" t="s">
        <v>904</v>
      </c>
      <c r="AO25" s="37" t="s">
        <v>904</v>
      </c>
      <c r="AP25" s="37" t="s">
        <v>904</v>
      </c>
      <c r="AQ25" s="37" t="s">
        <v>904</v>
      </c>
      <c r="AR25" s="37" t="s">
        <v>904</v>
      </c>
      <c r="AS25" s="37" t="s">
        <v>904</v>
      </c>
      <c r="AT25" s="37" t="s">
        <v>904</v>
      </c>
      <c r="AU25" s="37" t="s">
        <v>904</v>
      </c>
      <c r="AV25" s="37" t="s">
        <v>904</v>
      </c>
      <c r="AW25" s="37" t="s">
        <v>904</v>
      </c>
      <c r="AX25" s="37" t="s">
        <v>904</v>
      </c>
      <c r="AY25" s="37" t="s">
        <v>904</v>
      </c>
      <c r="AZ25" s="37" t="s">
        <v>904</v>
      </c>
      <c r="BA25" s="37" t="s">
        <v>904</v>
      </c>
      <c r="BB25" s="37" t="s">
        <v>904</v>
      </c>
      <c r="BC25" s="37" t="s">
        <v>904</v>
      </c>
      <c r="BD25" s="37" t="s">
        <v>904</v>
      </c>
      <c r="BE25" s="37" t="s">
        <v>904</v>
      </c>
      <c r="BF25" s="37" t="s">
        <v>904</v>
      </c>
      <c r="BG25" s="37" t="s">
        <v>904</v>
      </c>
      <c r="BH25" s="37" t="s">
        <v>904</v>
      </c>
      <c r="BI25" s="37" t="s">
        <v>904</v>
      </c>
      <c r="BJ25" s="37" t="s">
        <v>904</v>
      </c>
      <c r="BK25" s="37" t="s">
        <v>904</v>
      </c>
      <c r="BL25" s="37" t="s">
        <v>904</v>
      </c>
      <c r="BM25" s="37" t="s">
        <v>904</v>
      </c>
      <c r="BN25" s="37" t="s">
        <v>904</v>
      </c>
      <c r="BO25" s="37" t="s">
        <v>904</v>
      </c>
      <c r="BP25" s="37" t="s">
        <v>904</v>
      </c>
      <c r="BQ25" s="37" t="s">
        <v>904</v>
      </c>
      <c r="BR25" s="37" t="s">
        <v>904</v>
      </c>
      <c r="BS25" s="37" t="s">
        <v>904</v>
      </c>
      <c r="BT25" s="37" t="s">
        <v>904</v>
      </c>
      <c r="BU25" s="37" t="s">
        <v>904</v>
      </c>
      <c r="BV25" s="37" t="s">
        <v>904</v>
      </c>
      <c r="BW25" s="37" t="s">
        <v>904</v>
      </c>
      <c r="BX25" s="37" t="s">
        <v>904</v>
      </c>
      <c r="BY25" s="37" t="s">
        <v>904</v>
      </c>
      <c r="BZ25" s="37" t="s">
        <v>904</v>
      </c>
      <c r="CA25" s="37" t="s">
        <v>904</v>
      </c>
      <c r="CB25" s="37" t="s">
        <v>904</v>
      </c>
      <c r="CC25" s="37" t="s">
        <v>904</v>
      </c>
      <c r="CD25" s="37" t="s">
        <v>904</v>
      </c>
      <c r="CE25" s="37" t="s">
        <v>904</v>
      </c>
      <c r="CF25" s="37" t="s">
        <v>904</v>
      </c>
      <c r="CG25" s="37" t="s">
        <v>904</v>
      </c>
      <c r="CH25" s="37" t="s">
        <v>904</v>
      </c>
      <c r="CI25" s="37">
        <v>21.716777</v>
      </c>
      <c r="CJ25" s="37">
        <v>26.077617</v>
      </c>
      <c r="CK25" s="37">
        <v>27.66628781</v>
      </c>
      <c r="CL25" s="37">
        <v>16.721578000000001</v>
      </c>
      <c r="CM25" s="37">
        <v>29.212876999999999</v>
      </c>
      <c r="CN25" s="37">
        <v>29.716937160000001</v>
      </c>
      <c r="CO25" s="37">
        <v>31.224095949999999</v>
      </c>
      <c r="CP25" s="37">
        <v>27.173378790000001</v>
      </c>
      <c r="CQ25" s="37">
        <v>44.613789560000001</v>
      </c>
      <c r="CR25" s="37">
        <v>35.402556760000003</v>
      </c>
      <c r="CS25" s="37">
        <v>40.680747099999998</v>
      </c>
      <c r="CT25" s="37">
        <v>41.492288469999998</v>
      </c>
      <c r="CU25" s="37">
        <v>32.08433471</v>
      </c>
      <c r="CV25" s="37">
        <v>64.529314069999998</v>
      </c>
      <c r="CW25" s="37">
        <v>31.50990835</v>
      </c>
      <c r="CX25" s="37">
        <v>41.162987289999997</v>
      </c>
      <c r="CY25" s="37">
        <v>32.743884000000001</v>
      </c>
      <c r="CZ25" s="37">
        <v>45.147598000000002</v>
      </c>
      <c r="DA25" s="37">
        <v>41.524011999999999</v>
      </c>
      <c r="DB25" s="37">
        <v>82.102267999999995</v>
      </c>
      <c r="DC25" s="37">
        <v>63.922114000000001</v>
      </c>
      <c r="DD25" s="37">
        <v>58.325992999999997</v>
      </c>
      <c r="DE25" s="37">
        <v>91.582151999999994</v>
      </c>
      <c r="DF25" s="37">
        <v>26.348013000000002</v>
      </c>
      <c r="DG25" s="37">
        <v>67.054581999999996</v>
      </c>
      <c r="DH25" s="37">
        <v>75.736793000000006</v>
      </c>
      <c r="DI25" s="37">
        <v>66.685486999999995</v>
      </c>
      <c r="DJ25" s="37">
        <v>84.382779999999997</v>
      </c>
      <c r="DK25" s="37">
        <v>134.485433</v>
      </c>
      <c r="DL25" s="37">
        <v>309.91839499999998</v>
      </c>
      <c r="DM25" s="37">
        <v>305.88753000000003</v>
      </c>
      <c r="DN25" s="51">
        <v>448.23720900000001</v>
      </c>
      <c r="DO25" s="51">
        <v>448.96411000000001</v>
      </c>
      <c r="DP25" s="51">
        <v>495.37811799999997</v>
      </c>
      <c r="DQ25" s="51">
        <v>461.28775999999999</v>
      </c>
      <c r="DR25" s="51">
        <v>457.37945100000002</v>
      </c>
      <c r="DS25" s="51">
        <v>391.29296499999998</v>
      </c>
      <c r="DT25" s="51">
        <v>351.14332300000001</v>
      </c>
      <c r="DU25" s="51">
        <v>326.05080600000002</v>
      </c>
      <c r="DV25" s="51">
        <v>248.86644699999999</v>
      </c>
      <c r="DW25" s="51">
        <v>234.55637300000001</v>
      </c>
      <c r="DX25" s="51">
        <v>189.18253200000001</v>
      </c>
      <c r="DY25" s="51">
        <v>178.09383199999999</v>
      </c>
      <c r="DZ25" s="51">
        <v>220.93807799999999</v>
      </c>
      <c r="EA25" s="51">
        <v>193.96520799999999</v>
      </c>
      <c r="EB25" s="51">
        <v>314.58914099999998</v>
      </c>
      <c r="EC25" s="51">
        <v>487.11267099999998</v>
      </c>
      <c r="ED25" s="51">
        <v>637.85230300000001</v>
      </c>
      <c r="EE25" s="51">
        <v>1185.6715380000001</v>
      </c>
      <c r="EF25" s="51">
        <v>2588.6723849999998</v>
      </c>
      <c r="EG25" s="51">
        <v>3482.9113609999999</v>
      </c>
      <c r="EH25" s="51">
        <v>4867.6931880000002</v>
      </c>
      <c r="EI25" s="51">
        <v>6236.3483910000004</v>
      </c>
      <c r="EJ25" s="51">
        <v>5482.4813720000002</v>
      </c>
      <c r="EK25" s="51">
        <v>3735.458165</v>
      </c>
      <c r="EL25" s="51">
        <v>3322.617248</v>
      </c>
      <c r="EM25" s="51">
        <v>977.99974599999996</v>
      </c>
      <c r="EN25" s="51">
        <v>1725.506668</v>
      </c>
      <c r="EO25" s="51"/>
      <c r="EP25" s="51"/>
      <c r="EQ25" s="51"/>
      <c r="ER25" s="51"/>
      <c r="ES25" s="51"/>
      <c r="ET25" s="51"/>
      <c r="EU25" s="51"/>
      <c r="EV25" s="51"/>
      <c r="EW25" s="51"/>
      <c r="EX25" s="51"/>
      <c r="EY25" s="51"/>
      <c r="EZ25" s="51"/>
      <c r="FA25" s="51"/>
      <c r="FB25" s="51"/>
      <c r="FC25" s="51"/>
      <c r="FD25" s="51"/>
      <c r="FE25" s="51"/>
      <c r="FF25" s="51"/>
      <c r="FG25" s="51"/>
      <c r="FH25" s="51"/>
      <c r="FI25" s="51"/>
      <c r="FJ25" s="51"/>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row>
    <row r="26" spans="2:467" ht="28.35" customHeight="1">
      <c r="B26" s="23" t="s">
        <v>906</v>
      </c>
      <c r="F26" s="27" t="s">
        <v>824</v>
      </c>
      <c r="G26" s="37">
        <v>5.44E-4</v>
      </c>
      <c r="H26" s="37">
        <v>6.9999999999999999E-4</v>
      </c>
      <c r="I26" s="37">
        <v>8.4057999999999994E-2</v>
      </c>
      <c r="J26" s="37">
        <v>0</v>
      </c>
      <c r="K26" s="37">
        <v>2.7E-2</v>
      </c>
      <c r="L26" s="37">
        <v>0</v>
      </c>
      <c r="M26" s="37">
        <v>0</v>
      </c>
      <c r="N26" s="37">
        <v>0</v>
      </c>
      <c r="O26" s="37">
        <v>0</v>
      </c>
      <c r="P26" s="37">
        <v>3.32E-2</v>
      </c>
      <c r="Q26" s="37">
        <v>0</v>
      </c>
      <c r="R26" s="37">
        <v>9.1299999999999997E-4</v>
      </c>
      <c r="S26" s="37">
        <v>1.0089999999999999E-3</v>
      </c>
      <c r="T26" s="37">
        <v>4.4549999999999998E-3</v>
      </c>
      <c r="U26" s="37">
        <v>0</v>
      </c>
      <c r="V26" s="37">
        <v>2.8517000000000001E-2</v>
      </c>
      <c r="W26" s="37">
        <v>0</v>
      </c>
      <c r="X26" s="37">
        <v>4.4159999999999998E-3</v>
      </c>
      <c r="Y26" s="37">
        <v>2.3939999999999999E-3</v>
      </c>
      <c r="Z26" s="37">
        <v>0</v>
      </c>
      <c r="AA26" s="37">
        <v>0</v>
      </c>
      <c r="AB26" s="37">
        <v>4.5859999999999998E-3</v>
      </c>
      <c r="AC26" s="37">
        <v>1.838E-3</v>
      </c>
      <c r="AD26" s="37">
        <v>1.1207999999999999E-2</v>
      </c>
      <c r="AE26" s="37">
        <v>1.6025000000000001E-2</v>
      </c>
      <c r="AF26" s="37">
        <v>3.2697999999999998E-2</v>
      </c>
      <c r="AG26" s="37">
        <v>0</v>
      </c>
      <c r="AH26" s="37">
        <v>0</v>
      </c>
      <c r="AI26" s="37">
        <v>0</v>
      </c>
      <c r="AJ26" s="37">
        <v>2.2499999999999998E-3</v>
      </c>
      <c r="AK26" s="37">
        <v>1.7541000000000001E-2</v>
      </c>
      <c r="AL26" s="37">
        <v>2.64E-3</v>
      </c>
      <c r="AM26" s="37">
        <v>3.7750000000000001E-3</v>
      </c>
      <c r="AN26" s="37">
        <v>2.48E-3</v>
      </c>
      <c r="AO26" s="37">
        <v>0.441469</v>
      </c>
      <c r="AP26" s="37">
        <v>0.92433799999999999</v>
      </c>
      <c r="AQ26" s="37">
        <v>6.8099999999999994E-2</v>
      </c>
      <c r="AR26" s="37">
        <v>0</v>
      </c>
      <c r="AS26" s="37">
        <v>9.2000000000000003E-4</v>
      </c>
      <c r="AT26" s="37">
        <v>4.3290000000000004E-3</v>
      </c>
      <c r="AU26" s="37">
        <v>0</v>
      </c>
      <c r="AV26" s="37">
        <v>3.9648000000000003E-2</v>
      </c>
      <c r="AW26" s="37">
        <v>9.0419999999999997E-3</v>
      </c>
      <c r="AX26" s="37">
        <v>0</v>
      </c>
      <c r="AY26" s="37">
        <v>1.9653E-2</v>
      </c>
      <c r="AZ26" s="37">
        <v>1.1999999999999999E-3</v>
      </c>
      <c r="BA26" s="37">
        <v>5.4419999999999998E-3</v>
      </c>
      <c r="BB26" s="37">
        <v>1.1015E-2</v>
      </c>
      <c r="BC26" s="37">
        <v>1.6372999999999999E-2</v>
      </c>
      <c r="BD26" s="37">
        <v>2.1354999999999999E-2</v>
      </c>
      <c r="BE26" s="37">
        <v>8.1960000000000002E-3</v>
      </c>
      <c r="BF26" s="37">
        <v>7.456E-3</v>
      </c>
      <c r="BG26" s="37">
        <v>3.3099000000000003E-2</v>
      </c>
      <c r="BH26" s="37">
        <v>7.0074999999999998E-2</v>
      </c>
      <c r="BI26" s="37">
        <v>0.16072900000000001</v>
      </c>
      <c r="BJ26" s="37">
        <v>6.6618999999999998E-2</v>
      </c>
      <c r="BK26" s="37">
        <v>2.6584E-2</v>
      </c>
      <c r="BL26" s="37">
        <v>5.885E-2</v>
      </c>
      <c r="BM26" s="37">
        <v>3.5599999999999998E-4</v>
      </c>
      <c r="BN26" s="37">
        <v>3.1599999999999998E-4</v>
      </c>
      <c r="BO26" s="37">
        <v>5.5000000000000002E-5</v>
      </c>
      <c r="BP26" s="37">
        <v>1.8380000000000001E-2</v>
      </c>
      <c r="BQ26" s="37">
        <v>2.3869999999999998E-3</v>
      </c>
      <c r="BR26" s="37">
        <v>3.1870000000000002E-2</v>
      </c>
      <c r="BS26" s="37">
        <v>0</v>
      </c>
      <c r="BT26" s="37">
        <v>4.6999999999999997E-5</v>
      </c>
      <c r="BU26" s="37">
        <v>2.9533E-2</v>
      </c>
      <c r="BV26" s="37">
        <v>0</v>
      </c>
      <c r="BW26" s="37">
        <v>0</v>
      </c>
      <c r="BX26" s="37">
        <v>0</v>
      </c>
      <c r="BY26" s="37">
        <v>2.8666000000000001E-2</v>
      </c>
      <c r="BZ26" s="37">
        <v>1.74E-4</v>
      </c>
      <c r="CA26" s="37">
        <v>0</v>
      </c>
      <c r="CB26" s="37">
        <v>2.6090000000000002E-3</v>
      </c>
      <c r="CC26" s="37">
        <v>0</v>
      </c>
      <c r="CD26" s="37">
        <v>7.2000000000000002E-5</v>
      </c>
      <c r="CE26" s="37">
        <v>8.7749999999999998E-3</v>
      </c>
      <c r="CF26" s="37">
        <v>0</v>
      </c>
      <c r="CG26" s="37">
        <v>0</v>
      </c>
      <c r="CH26" s="37">
        <v>0</v>
      </c>
      <c r="CI26" s="37">
        <v>0</v>
      </c>
      <c r="CJ26" s="37">
        <v>2.0409999999999998E-3</v>
      </c>
      <c r="CK26" s="37">
        <v>1.63E-4</v>
      </c>
      <c r="CL26" s="37">
        <v>4.1300000000000001E-4</v>
      </c>
      <c r="CM26" s="37">
        <v>0</v>
      </c>
      <c r="CN26" s="37">
        <v>0</v>
      </c>
      <c r="CO26" s="37">
        <v>4.8089999999999999E-3</v>
      </c>
      <c r="CP26" s="37">
        <v>0</v>
      </c>
      <c r="CQ26" s="37">
        <v>3.9300000000000001E-4</v>
      </c>
      <c r="CR26" s="37">
        <v>1.2E-4</v>
      </c>
      <c r="CS26" s="37">
        <v>0</v>
      </c>
      <c r="CT26" s="37">
        <v>0</v>
      </c>
      <c r="CU26" s="37">
        <v>0</v>
      </c>
      <c r="CV26" s="37">
        <v>0</v>
      </c>
      <c r="CW26" s="37">
        <v>0</v>
      </c>
      <c r="CX26" s="37">
        <v>0</v>
      </c>
      <c r="CY26" s="37">
        <v>4.5600000000000002E-2</v>
      </c>
      <c r="CZ26" s="37">
        <v>0</v>
      </c>
      <c r="DA26" s="37">
        <v>0</v>
      </c>
      <c r="DB26" s="37">
        <v>0</v>
      </c>
      <c r="DC26" s="37">
        <v>0</v>
      </c>
      <c r="DD26" s="37">
        <v>0</v>
      </c>
      <c r="DE26" s="37">
        <v>2.1094000000000002E-2</v>
      </c>
      <c r="DF26" s="37">
        <v>2.5999999999999998E-5</v>
      </c>
      <c r="DG26" s="37">
        <v>0</v>
      </c>
      <c r="DH26" s="37">
        <v>0</v>
      </c>
      <c r="DI26" s="37">
        <v>0</v>
      </c>
      <c r="DJ26" s="37">
        <v>7.9769999999999997E-3</v>
      </c>
      <c r="DK26" s="37">
        <v>0</v>
      </c>
      <c r="DL26" s="37">
        <v>0</v>
      </c>
      <c r="DM26" s="37">
        <v>0</v>
      </c>
      <c r="DN26" s="51">
        <v>0</v>
      </c>
      <c r="DO26" s="51">
        <v>0</v>
      </c>
      <c r="DP26" s="51">
        <v>0</v>
      </c>
      <c r="DQ26" s="51">
        <v>4.9586999999999999E-2</v>
      </c>
      <c r="DR26" s="51">
        <v>0</v>
      </c>
      <c r="DS26" s="51">
        <v>0</v>
      </c>
      <c r="DT26" s="51">
        <v>0</v>
      </c>
      <c r="DU26" s="51">
        <v>1.272E-2</v>
      </c>
      <c r="DV26" s="51">
        <v>0</v>
      </c>
      <c r="DW26" s="51">
        <v>5.2800000000000004E-4</v>
      </c>
      <c r="DX26" s="51">
        <v>1.0734E-2</v>
      </c>
      <c r="DY26" s="51">
        <v>0</v>
      </c>
      <c r="DZ26" s="51">
        <v>0</v>
      </c>
      <c r="EA26" s="51">
        <v>0</v>
      </c>
      <c r="EB26" s="51">
        <v>0</v>
      </c>
      <c r="EC26" s="51">
        <v>0.145596</v>
      </c>
      <c r="ED26" s="51">
        <v>4.4600000000000004E-3</v>
      </c>
      <c r="EE26" s="51">
        <v>0</v>
      </c>
      <c r="EF26" s="51">
        <v>0</v>
      </c>
      <c r="EG26" s="51">
        <v>0</v>
      </c>
      <c r="EH26" s="51">
        <v>0</v>
      </c>
      <c r="EI26" s="51">
        <v>0</v>
      </c>
      <c r="EJ26" s="51">
        <v>0</v>
      </c>
      <c r="EK26" s="51">
        <v>7.4005109999999998</v>
      </c>
      <c r="EL26" s="51">
        <v>35.293486999999999</v>
      </c>
      <c r="EM26" s="51">
        <v>33.676791000000001</v>
      </c>
      <c r="EN26" s="51">
        <v>21.160875000000001</v>
      </c>
      <c r="EO26" s="51"/>
      <c r="EP26" s="51"/>
      <c r="EQ26" s="51"/>
      <c r="ER26" s="51"/>
      <c r="ES26" s="51"/>
      <c r="ET26" s="51"/>
      <c r="EU26" s="51"/>
      <c r="EV26" s="51"/>
      <c r="EW26" s="51"/>
      <c r="EX26" s="51"/>
      <c r="EY26" s="51"/>
      <c r="EZ26" s="51"/>
      <c r="FA26" s="51"/>
      <c r="FB26" s="51"/>
      <c r="FC26" s="51"/>
      <c r="FD26" s="51"/>
      <c r="FE26" s="51"/>
      <c r="FF26" s="51"/>
      <c r="FG26" s="51"/>
      <c r="FH26" s="51"/>
      <c r="FI26" s="51"/>
      <c r="FJ26" s="51"/>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row>
    <row r="27" spans="2:467" ht="28.35" customHeight="1">
      <c r="B27" t="s">
        <v>906</v>
      </c>
      <c r="F27" s="27" t="s">
        <v>137</v>
      </c>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51"/>
      <c r="DO27" s="51"/>
      <c r="DP27" s="51"/>
      <c r="DQ27" s="51"/>
      <c r="DR27" s="51"/>
      <c r="DS27" s="51"/>
      <c r="DT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row>
    <row r="28" spans="2:467" ht="20.100000000000001" customHeight="1">
      <c r="B28" s="23" t="s">
        <v>906</v>
      </c>
      <c r="F28" s="36" t="s">
        <v>490</v>
      </c>
      <c r="G28" s="37">
        <v>0</v>
      </c>
      <c r="H28" s="37">
        <v>0</v>
      </c>
      <c r="I28" s="37">
        <v>0</v>
      </c>
      <c r="J28" s="37">
        <v>0</v>
      </c>
      <c r="K28" s="37">
        <v>0</v>
      </c>
      <c r="L28" s="37">
        <v>0</v>
      </c>
      <c r="M28" s="37">
        <v>0</v>
      </c>
      <c r="N28" s="37">
        <v>0.35645500000000002</v>
      </c>
      <c r="O28" s="37">
        <v>0</v>
      </c>
      <c r="P28" s="37">
        <v>0</v>
      </c>
      <c r="Q28" s="37">
        <v>0</v>
      </c>
      <c r="R28" s="37">
        <v>0</v>
      </c>
      <c r="S28" s="37">
        <v>5.1109999999999998</v>
      </c>
      <c r="T28" s="37">
        <v>3.2812999999999999</v>
      </c>
      <c r="U28" s="37">
        <v>8.4550000000000001</v>
      </c>
      <c r="V28" s="37">
        <v>4.9032999999999998</v>
      </c>
      <c r="W28" s="37">
        <v>6.4589999999999996</v>
      </c>
      <c r="X28" s="37">
        <v>6.47</v>
      </c>
      <c r="Y28" s="37">
        <v>9.6172439999999995</v>
      </c>
      <c r="Z28" s="37">
        <v>13.961596</v>
      </c>
      <c r="AA28" s="37">
        <v>30.837636</v>
      </c>
      <c r="AB28" s="37">
        <v>44.851959000000001</v>
      </c>
      <c r="AC28" s="37">
        <v>29.518747999999999</v>
      </c>
      <c r="AD28" s="37">
        <v>43.337643999999997</v>
      </c>
      <c r="AE28" s="37">
        <v>44.871661000000003</v>
      </c>
      <c r="AF28" s="37">
        <v>38.031905999999999</v>
      </c>
      <c r="AG28" s="37">
        <v>67.743416999999994</v>
      </c>
      <c r="AH28" s="37">
        <v>25.299144999999999</v>
      </c>
      <c r="AI28" s="37">
        <v>54.480058999999997</v>
      </c>
      <c r="AJ28" s="37">
        <v>59.976377999999997</v>
      </c>
      <c r="AK28" s="37">
        <v>38.386057000000001</v>
      </c>
      <c r="AL28" s="37">
        <v>34.234887999999998</v>
      </c>
      <c r="AM28" s="37">
        <v>51.806094000000002</v>
      </c>
      <c r="AN28" s="37">
        <v>39.089261999999998</v>
      </c>
      <c r="AO28" s="37">
        <v>36.055306999999999</v>
      </c>
      <c r="AP28" s="37">
        <v>30.683012999999999</v>
      </c>
      <c r="AQ28" s="37">
        <v>45.441991999999999</v>
      </c>
      <c r="AR28" s="37">
        <v>28.277166000000001</v>
      </c>
      <c r="AS28" s="37">
        <v>51.896549999999998</v>
      </c>
      <c r="AT28" s="37">
        <v>58.215418</v>
      </c>
      <c r="AU28" s="37">
        <v>50.695489999999999</v>
      </c>
      <c r="AV28" s="37">
        <v>106.82381100000001</v>
      </c>
      <c r="AW28" s="37">
        <v>90.766643999999999</v>
      </c>
      <c r="AX28" s="37">
        <v>139.463945</v>
      </c>
      <c r="AY28" s="37">
        <v>70.039079999999998</v>
      </c>
      <c r="AZ28" s="37">
        <v>122.451337</v>
      </c>
      <c r="BA28" s="37">
        <v>89.069220999999999</v>
      </c>
      <c r="BB28" s="37">
        <v>76.036134000000004</v>
      </c>
      <c r="BC28" s="37">
        <v>54.808931999999999</v>
      </c>
      <c r="BD28" s="37">
        <v>136.30581000000001</v>
      </c>
      <c r="BE28" s="37">
        <v>77.679891999999995</v>
      </c>
      <c r="BF28" s="37">
        <v>135.898358</v>
      </c>
      <c r="BG28" s="37">
        <v>75.768877000000003</v>
      </c>
      <c r="BH28" s="37">
        <v>163.71663000000001</v>
      </c>
      <c r="BI28" s="37">
        <v>98.305852000000002</v>
      </c>
      <c r="BJ28" s="37">
        <v>208.33323100000001</v>
      </c>
      <c r="BK28" s="37">
        <v>124.226417</v>
      </c>
      <c r="BL28" s="37">
        <v>176.87119300000001</v>
      </c>
      <c r="BM28" s="37">
        <v>148.40062599999999</v>
      </c>
      <c r="BN28" s="37">
        <v>196.328768</v>
      </c>
      <c r="BO28" s="37">
        <v>189.54850200000001</v>
      </c>
      <c r="BP28" s="37">
        <v>120.875344</v>
      </c>
      <c r="BQ28" s="37">
        <v>111.08654300000001</v>
      </c>
      <c r="BR28" s="37">
        <v>252.49239900000001</v>
      </c>
      <c r="BS28" s="37">
        <v>137.95259899999999</v>
      </c>
      <c r="BT28" s="37">
        <v>341.24864600000001</v>
      </c>
      <c r="BU28" s="37">
        <v>241.667924</v>
      </c>
      <c r="BV28" s="37">
        <v>504.12950899999998</v>
      </c>
      <c r="BW28" s="37">
        <v>361.83272199999999</v>
      </c>
      <c r="BX28" s="37">
        <v>204.251586</v>
      </c>
      <c r="BY28" s="37">
        <v>261.50020000000001</v>
      </c>
      <c r="BZ28" s="37">
        <v>180.324352</v>
      </c>
      <c r="CA28" s="37">
        <v>246.17627200000001</v>
      </c>
      <c r="CB28" s="37">
        <v>399.96008899999998</v>
      </c>
      <c r="CC28" s="37">
        <v>239.395994</v>
      </c>
      <c r="CD28" s="37">
        <v>284.371151</v>
      </c>
      <c r="CE28" s="37">
        <v>153.12462500000001</v>
      </c>
      <c r="CF28" s="37">
        <v>118.488738</v>
      </c>
      <c r="CG28" s="37">
        <v>138.39036682913101</v>
      </c>
      <c r="CH28" s="37">
        <v>174.48837800000001</v>
      </c>
      <c r="CI28" s="37">
        <v>189.59065200000001</v>
      </c>
      <c r="CJ28" s="37">
        <v>201.479625</v>
      </c>
      <c r="CK28" s="37">
        <v>216.50666799999999</v>
      </c>
      <c r="CL28" s="37">
        <v>106.538008</v>
      </c>
      <c r="CM28" s="37">
        <v>282.377567</v>
      </c>
      <c r="CN28" s="37">
        <v>253.92591999999999</v>
      </c>
      <c r="CO28" s="37">
        <v>145.09296900000001</v>
      </c>
      <c r="CP28" s="37">
        <v>330.75180499999999</v>
      </c>
      <c r="CQ28" s="37">
        <v>274.88706400000001</v>
      </c>
      <c r="CR28" s="37">
        <v>375.73556600000001</v>
      </c>
      <c r="CS28" s="37">
        <v>291.80053400000003</v>
      </c>
      <c r="CT28" s="37">
        <v>321.12016</v>
      </c>
      <c r="CU28" s="37">
        <v>258.82585699999998</v>
      </c>
      <c r="CV28" s="37">
        <v>292.28642200000002</v>
      </c>
      <c r="CW28" s="37">
        <v>211.65532999999999</v>
      </c>
      <c r="CX28" s="37">
        <v>203.59707900000001</v>
      </c>
      <c r="CY28" s="37">
        <v>144.33649299999999</v>
      </c>
      <c r="CZ28" s="37">
        <v>183.72366099999999</v>
      </c>
      <c r="DA28" s="37">
        <v>250.24253200000001</v>
      </c>
      <c r="DB28" s="37">
        <v>217.90862899999999</v>
      </c>
      <c r="DC28" s="37">
        <v>138.950367</v>
      </c>
      <c r="DD28" s="37">
        <v>130.57774800000001</v>
      </c>
      <c r="DE28" s="37">
        <v>192.17144200000001</v>
      </c>
      <c r="DF28" s="37">
        <v>192.83726799999999</v>
      </c>
      <c r="DG28" s="37">
        <v>116.97074499999999</v>
      </c>
      <c r="DH28" s="37">
        <v>67.843243999999999</v>
      </c>
      <c r="DI28" s="37">
        <v>39.527067000000002</v>
      </c>
      <c r="DJ28" s="37">
        <v>63.453035999999997</v>
      </c>
      <c r="DK28" s="37">
        <v>62.381127999999997</v>
      </c>
      <c r="DL28" s="37">
        <v>77.264842999999999</v>
      </c>
      <c r="DM28" s="37">
        <v>73.702631999999994</v>
      </c>
      <c r="DN28" s="51">
        <v>61.328533</v>
      </c>
      <c r="DO28" s="51">
        <v>58.751466999999998</v>
      </c>
      <c r="DP28" s="51">
        <v>67.725695999999999</v>
      </c>
      <c r="DQ28" s="51">
        <v>71.416268000000002</v>
      </c>
      <c r="DR28" s="51">
        <v>61.376277000000002</v>
      </c>
      <c r="DS28" s="51">
        <v>97.820367000000005</v>
      </c>
      <c r="DT28" s="51">
        <v>101.437909</v>
      </c>
      <c r="DU28" s="51">
        <v>114.361161</v>
      </c>
      <c r="DV28" s="51">
        <v>132.80192199999999</v>
      </c>
      <c r="DW28" s="51">
        <v>112.75720099999999</v>
      </c>
      <c r="DX28" s="51">
        <v>116.30225799999999</v>
      </c>
      <c r="DY28" s="51">
        <v>113.017471</v>
      </c>
      <c r="DZ28" s="51">
        <v>109.08817000000001</v>
      </c>
      <c r="EA28" s="51">
        <v>82.837175999999999</v>
      </c>
      <c r="EB28" s="51">
        <v>179.07402999999999</v>
      </c>
      <c r="EC28" s="51">
        <v>189.096723</v>
      </c>
      <c r="ED28" s="51">
        <v>124.003094</v>
      </c>
      <c r="EE28" s="51">
        <v>90.290311000000003</v>
      </c>
      <c r="EF28" s="51">
        <v>92.438722999999996</v>
      </c>
      <c r="EG28" s="51">
        <v>156.49436900000001</v>
      </c>
      <c r="EH28" s="51">
        <v>0</v>
      </c>
      <c r="EI28" s="51">
        <v>0</v>
      </c>
      <c r="EJ28" s="51">
        <v>0</v>
      </c>
      <c r="EK28" s="51">
        <v>0</v>
      </c>
      <c r="EL28" s="51">
        <v>0</v>
      </c>
      <c r="EM28" s="51">
        <v>0</v>
      </c>
      <c r="EN28" s="51">
        <v>0</v>
      </c>
      <c r="EO28" s="51"/>
      <c r="EP28" s="51"/>
      <c r="EQ28" s="51"/>
      <c r="ER28" s="51"/>
      <c r="ES28" s="51"/>
      <c r="ET28" s="51"/>
      <c r="EU28" s="51"/>
      <c r="EV28" s="51"/>
      <c r="EW28" s="51"/>
      <c r="EX28" s="51"/>
      <c r="EY28" s="51"/>
      <c r="EZ28" s="51"/>
      <c r="FA28" s="51"/>
      <c r="FB28" s="51"/>
      <c r="FC28" s="51"/>
      <c r="FD28" s="51"/>
      <c r="FE28" s="51"/>
      <c r="FF28" s="51"/>
      <c r="FG28" s="51"/>
      <c r="FH28" s="51"/>
      <c r="FI28" s="51"/>
      <c r="FJ28" s="51"/>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row>
    <row r="29" spans="2:467" ht="20.100000000000001" customHeight="1">
      <c r="B29" s="23" t="s">
        <v>906</v>
      </c>
      <c r="F29" s="36" t="s">
        <v>492</v>
      </c>
      <c r="G29" s="37">
        <v>155</v>
      </c>
      <c r="H29" s="37">
        <v>160</v>
      </c>
      <c r="I29" s="37">
        <v>170</v>
      </c>
      <c r="J29" s="37">
        <v>170</v>
      </c>
      <c r="K29" s="37">
        <v>150</v>
      </c>
      <c r="L29" s="37">
        <v>200</v>
      </c>
      <c r="M29" s="37">
        <v>185</v>
      </c>
      <c r="N29" s="37">
        <v>160</v>
      </c>
      <c r="O29" s="37">
        <v>220</v>
      </c>
      <c r="P29" s="37">
        <v>170</v>
      </c>
      <c r="Q29" s="37">
        <v>205</v>
      </c>
      <c r="R29" s="37">
        <v>180</v>
      </c>
      <c r="S29" s="37">
        <v>160</v>
      </c>
      <c r="T29" s="37">
        <v>145</v>
      </c>
      <c r="U29" s="37">
        <v>131.51211480000001</v>
      </c>
      <c r="V29" s="37">
        <v>113.18957930000001</v>
      </c>
      <c r="W29" s="37">
        <v>168.34477340000001</v>
      </c>
      <c r="X29" s="37">
        <v>184.48999309999999</v>
      </c>
      <c r="Y29" s="37">
        <v>177.9755945</v>
      </c>
      <c r="Z29" s="37">
        <v>197.680024</v>
      </c>
      <c r="AA29" s="37">
        <v>260.8462275</v>
      </c>
      <c r="AB29" s="37">
        <v>244.52647200000001</v>
      </c>
      <c r="AC29" s="37">
        <v>282.9129231</v>
      </c>
      <c r="AD29" s="37">
        <v>253.5493567</v>
      </c>
      <c r="AE29" s="37">
        <v>206.6640246</v>
      </c>
      <c r="AF29" s="37">
        <v>258.50631609999999</v>
      </c>
      <c r="AG29" s="37">
        <v>209.21182039999999</v>
      </c>
      <c r="AH29" s="37">
        <v>232.80455079999999</v>
      </c>
      <c r="AI29" s="37">
        <v>254.0479536</v>
      </c>
      <c r="AJ29" s="37">
        <v>170.71689079999999</v>
      </c>
      <c r="AK29" s="37">
        <v>236.52433210000001</v>
      </c>
      <c r="AL29" s="37">
        <v>246.01758190000001</v>
      </c>
      <c r="AM29" s="37">
        <v>224.4066698</v>
      </c>
      <c r="AN29" s="37">
        <v>232.37041389999999</v>
      </c>
      <c r="AO29" s="37">
        <v>183.91003710000001</v>
      </c>
      <c r="AP29" s="37">
        <v>187.35253410000001</v>
      </c>
      <c r="AQ29" s="37">
        <v>116.8500042</v>
      </c>
      <c r="AR29" s="37">
        <v>216.8505571</v>
      </c>
      <c r="AS29" s="37">
        <v>249.30392069999999</v>
      </c>
      <c r="AT29" s="37">
        <v>351.10494670000003</v>
      </c>
      <c r="AU29" s="37">
        <v>449.95277292457803</v>
      </c>
      <c r="AV29" s="37">
        <v>525.98534107406999</v>
      </c>
      <c r="AW29" s="37">
        <v>395.503286007795</v>
      </c>
      <c r="AX29" s="37">
        <v>433.38686116075598</v>
      </c>
      <c r="AY29" s="37">
        <v>447.26609137333799</v>
      </c>
      <c r="AZ29" s="37">
        <v>483.02746602300198</v>
      </c>
      <c r="BA29" s="37">
        <v>467.954160388665</v>
      </c>
      <c r="BB29" s="37">
        <v>402.73257339587099</v>
      </c>
      <c r="BC29" s="37">
        <v>366.35809108991202</v>
      </c>
      <c r="BD29" s="37">
        <v>401.66737339787898</v>
      </c>
      <c r="BE29" s="37">
        <v>418.44707780906202</v>
      </c>
      <c r="BF29" s="37">
        <v>457.93944068316603</v>
      </c>
      <c r="BG29" s="37">
        <v>571.69020528440205</v>
      </c>
      <c r="BH29" s="37">
        <v>546.04401654575395</v>
      </c>
      <c r="BI29" s="37">
        <v>545.83466940820699</v>
      </c>
      <c r="BJ29" s="37">
        <v>602.50573179837397</v>
      </c>
      <c r="BK29" s="37">
        <v>729.83551252641701</v>
      </c>
      <c r="BL29" s="37">
        <v>756.78021257338401</v>
      </c>
      <c r="BM29" s="37">
        <v>776.99877261494203</v>
      </c>
      <c r="BN29" s="37">
        <v>713.31621779769796</v>
      </c>
      <c r="BO29" s="37">
        <v>805.11328429721505</v>
      </c>
      <c r="BP29" s="37">
        <v>823.29923758416396</v>
      </c>
      <c r="BQ29" s="37">
        <v>757.16749993954795</v>
      </c>
      <c r="BR29" s="37">
        <v>836.24405473708805</v>
      </c>
      <c r="BS29" s="37">
        <v>1143.9848887686001</v>
      </c>
      <c r="BT29" s="37">
        <v>1165.46058482852</v>
      </c>
      <c r="BU29" s="37">
        <v>1211.2464581224699</v>
      </c>
      <c r="BV29" s="37">
        <v>1395.6573822591399</v>
      </c>
      <c r="BW29" s="37">
        <v>1925.7881350172499</v>
      </c>
      <c r="BX29" s="37">
        <v>2107.7685779506301</v>
      </c>
      <c r="BY29" s="37">
        <v>1577.4033243542401</v>
      </c>
      <c r="BZ29" s="37">
        <v>1600.7077371692801</v>
      </c>
      <c r="CA29" s="37">
        <v>1039.31722090735</v>
      </c>
      <c r="CB29" s="37">
        <v>996.868707195296</v>
      </c>
      <c r="CC29" s="37">
        <v>748.17686419373604</v>
      </c>
      <c r="CD29" s="37">
        <v>1093.1999982351299</v>
      </c>
      <c r="CE29" s="37">
        <v>884.28433435867805</v>
      </c>
      <c r="CF29" s="37">
        <v>739.164565208054</v>
      </c>
      <c r="CG29" s="37">
        <v>704.62850410988403</v>
      </c>
      <c r="CH29" s="37">
        <v>758.920678237738</v>
      </c>
      <c r="CI29" s="37">
        <v>1053.73366826796</v>
      </c>
      <c r="CJ29" s="37">
        <v>1246.08468865074</v>
      </c>
      <c r="CK29" s="37">
        <v>1150.10194262043</v>
      </c>
      <c r="CL29" s="37">
        <v>1148.43184016638</v>
      </c>
      <c r="CM29" s="37">
        <v>1129.4087316560699</v>
      </c>
      <c r="CN29" s="37">
        <v>989.20043678079003</v>
      </c>
      <c r="CO29" s="37">
        <v>1012.81508674118</v>
      </c>
      <c r="CP29" s="37">
        <v>1028.7677265023101</v>
      </c>
      <c r="CQ29" s="37">
        <v>784.03575586117199</v>
      </c>
      <c r="CR29" s="37">
        <v>789.32630631316999</v>
      </c>
      <c r="CS29" s="37">
        <v>728.98473922883898</v>
      </c>
      <c r="CT29" s="37">
        <v>674.96008753889203</v>
      </c>
      <c r="CU29" s="37">
        <v>815.94968668303397</v>
      </c>
      <c r="CV29" s="37">
        <v>867.22813887497205</v>
      </c>
      <c r="CW29" s="37">
        <v>930.32682882227402</v>
      </c>
      <c r="CX29" s="37">
        <v>884.99751168842897</v>
      </c>
      <c r="CY29" s="37">
        <v>971.10618447339402</v>
      </c>
      <c r="CZ29" s="37">
        <v>994.58637586968302</v>
      </c>
      <c r="DA29" s="37">
        <v>1013.31258416532</v>
      </c>
      <c r="DB29" s="37">
        <v>1070.2644288608601</v>
      </c>
      <c r="DC29" s="37">
        <v>807.17121564311003</v>
      </c>
      <c r="DD29" s="37">
        <v>750.18754922206404</v>
      </c>
      <c r="DE29" s="37">
        <v>672.333829062257</v>
      </c>
      <c r="DF29" s="37">
        <v>667.32133585128202</v>
      </c>
      <c r="DG29" s="37">
        <v>531.70194463155406</v>
      </c>
      <c r="DH29" s="37">
        <v>511.19127505643303</v>
      </c>
      <c r="DI29" s="37">
        <v>512.219414150332</v>
      </c>
      <c r="DJ29" s="37">
        <v>526.36143113653895</v>
      </c>
      <c r="DK29" s="37">
        <v>543.16777364758298</v>
      </c>
      <c r="DL29" s="37">
        <v>450.82389200940798</v>
      </c>
      <c r="DM29" s="37">
        <v>484.01659579769102</v>
      </c>
      <c r="DN29" s="51">
        <v>459.87766341729798</v>
      </c>
      <c r="DO29" s="51">
        <v>499.521267361696</v>
      </c>
      <c r="DP29" s="51">
        <v>645.44754271328497</v>
      </c>
      <c r="DQ29" s="51">
        <v>551.98615068767799</v>
      </c>
      <c r="DR29" s="51">
        <v>461.85262719619902</v>
      </c>
      <c r="DS29" s="51">
        <v>495.99745303804002</v>
      </c>
      <c r="DT29" s="51">
        <v>607.65776590839698</v>
      </c>
      <c r="DU29" s="51">
        <v>725.75567215101898</v>
      </c>
      <c r="DV29" s="51">
        <v>519.95369188243205</v>
      </c>
      <c r="DW29" s="51">
        <v>548.93929360694096</v>
      </c>
      <c r="DX29" s="51">
        <v>651.28890223086205</v>
      </c>
      <c r="DY29" s="51">
        <v>649.32125615809503</v>
      </c>
      <c r="DZ29" s="51">
        <v>750.51502627280195</v>
      </c>
      <c r="EA29" s="51">
        <v>654.20636101853904</v>
      </c>
      <c r="EB29" s="51">
        <v>666.27849501564503</v>
      </c>
      <c r="EC29" s="51">
        <v>719.80789724779095</v>
      </c>
      <c r="ED29" s="51">
        <v>913.86164131366604</v>
      </c>
      <c r="EE29" s="51">
        <v>1058.3436270877501</v>
      </c>
      <c r="EF29" s="51">
        <v>1217.3217057843301</v>
      </c>
      <c r="EG29" s="51">
        <v>1054.36408436943</v>
      </c>
      <c r="EH29" s="51">
        <v>1099.8636160032499</v>
      </c>
      <c r="EI29" s="51">
        <v>1152.5020938263799</v>
      </c>
      <c r="EJ29" s="51">
        <v>1069.0095973642599</v>
      </c>
      <c r="EK29" s="51">
        <v>971.49766417910496</v>
      </c>
      <c r="EL29" s="51">
        <v>842.71601356589099</v>
      </c>
      <c r="EM29" s="51">
        <v>764.20384877010702</v>
      </c>
      <c r="EN29" s="51">
        <v>837.39994416026195</v>
      </c>
      <c r="EO29" s="51"/>
      <c r="EP29" s="51"/>
      <c r="EQ29" s="51"/>
      <c r="ER29" s="51"/>
      <c r="ES29" s="51"/>
      <c r="ET29" s="51"/>
      <c r="EU29" s="51"/>
      <c r="EV29" s="51"/>
      <c r="EW29" s="51"/>
      <c r="EX29" s="51"/>
      <c r="EY29" s="51"/>
      <c r="EZ29" s="51"/>
      <c r="FA29" s="51"/>
      <c r="FB29" s="51"/>
      <c r="FC29" s="51"/>
      <c r="FD29" s="51"/>
      <c r="FE29" s="51"/>
      <c r="FF29" s="51"/>
      <c r="FG29" s="51"/>
      <c r="FH29" s="51"/>
      <c r="FI29" s="51"/>
      <c r="FJ29" s="51"/>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row>
    <row r="30" spans="2:467" ht="28.35" customHeight="1">
      <c r="B30" s="23" t="s">
        <v>906</v>
      </c>
      <c r="F30" s="27" t="s">
        <v>474</v>
      </c>
      <c r="G30" s="37">
        <v>10.247916999999999</v>
      </c>
      <c r="H30" s="37">
        <v>14.017450999999999</v>
      </c>
      <c r="I30" s="37">
        <v>9.1691929999999999</v>
      </c>
      <c r="J30" s="37">
        <v>9.6661889999999993</v>
      </c>
      <c r="K30" s="37">
        <v>7.4258649999999999</v>
      </c>
      <c r="L30" s="37">
        <v>11.98907</v>
      </c>
      <c r="M30" s="37">
        <v>9.0584799999999994</v>
      </c>
      <c r="N30" s="37">
        <v>9.3513760000000001</v>
      </c>
      <c r="O30" s="37">
        <v>12.731707999999999</v>
      </c>
      <c r="P30" s="37">
        <v>12.219779000000001</v>
      </c>
      <c r="Q30" s="37">
        <v>11.858171</v>
      </c>
      <c r="R30" s="37">
        <v>11.693745</v>
      </c>
      <c r="S30" s="37">
        <v>17.057753000000002</v>
      </c>
      <c r="T30" s="37">
        <v>13.120304000000001</v>
      </c>
      <c r="U30" s="37">
        <v>10.339328999999999</v>
      </c>
      <c r="V30" s="37">
        <v>19.806833000000001</v>
      </c>
      <c r="W30" s="37">
        <v>11.186788</v>
      </c>
      <c r="X30" s="37">
        <v>17.849907999999999</v>
      </c>
      <c r="Y30" s="37">
        <v>15.784518</v>
      </c>
      <c r="Z30" s="37">
        <v>8.1651229999999995</v>
      </c>
      <c r="AA30" s="37">
        <v>11.345727</v>
      </c>
      <c r="AB30" s="37">
        <v>12.13067</v>
      </c>
      <c r="AC30" s="37">
        <v>15.529026</v>
      </c>
      <c r="AD30" s="37">
        <v>13.058873</v>
      </c>
      <c r="AE30" s="37">
        <v>20.200372999999999</v>
      </c>
      <c r="AF30" s="37">
        <v>13.512658</v>
      </c>
      <c r="AG30" s="37">
        <v>25.412558000000001</v>
      </c>
      <c r="AH30" s="37">
        <v>14.371518</v>
      </c>
      <c r="AI30" s="37">
        <v>16.169308999999998</v>
      </c>
      <c r="AJ30" s="37">
        <v>12.737866</v>
      </c>
      <c r="AK30" s="37">
        <v>15.386172999999999</v>
      </c>
      <c r="AL30" s="37">
        <v>9.5601730000000007</v>
      </c>
      <c r="AM30" s="37">
        <v>44.695185000000002</v>
      </c>
      <c r="AN30" s="37">
        <v>24.318007000000001</v>
      </c>
      <c r="AO30" s="37">
        <v>25.734413</v>
      </c>
      <c r="AP30" s="37">
        <v>27.762886000000002</v>
      </c>
      <c r="AQ30" s="37">
        <v>25.638100000000001</v>
      </c>
      <c r="AR30" s="37">
        <v>32.864061</v>
      </c>
      <c r="AS30" s="37">
        <v>31.219849</v>
      </c>
      <c r="AT30" s="37">
        <v>27.385742</v>
      </c>
      <c r="AU30" s="37">
        <v>34.023583000000002</v>
      </c>
      <c r="AV30" s="37">
        <v>36.292637999999997</v>
      </c>
      <c r="AW30" s="37">
        <v>32.233992000000001</v>
      </c>
      <c r="AX30" s="37">
        <v>35.749178999999998</v>
      </c>
      <c r="AY30" s="37">
        <v>34.893833999999998</v>
      </c>
      <c r="AZ30" s="37">
        <v>39.383949000000001</v>
      </c>
      <c r="BA30" s="37">
        <v>51.060429999999997</v>
      </c>
      <c r="BB30" s="37">
        <v>33.495821999999997</v>
      </c>
      <c r="BC30" s="37">
        <v>36.708686999999998</v>
      </c>
      <c r="BD30" s="37">
        <v>41.992519999999999</v>
      </c>
      <c r="BE30" s="37">
        <v>41.848863999999999</v>
      </c>
      <c r="BF30" s="37">
        <v>33.717523</v>
      </c>
      <c r="BG30" s="37">
        <v>33.591379000000003</v>
      </c>
      <c r="BH30" s="37">
        <v>26.669633999999999</v>
      </c>
      <c r="BI30" s="37">
        <v>22.320330999999999</v>
      </c>
      <c r="BJ30" s="37">
        <v>26.089827</v>
      </c>
      <c r="BK30" s="37">
        <v>27.210501000000001</v>
      </c>
      <c r="BL30" s="37">
        <v>41.921258000000002</v>
      </c>
      <c r="BM30" s="37">
        <v>34.937522999999999</v>
      </c>
      <c r="BN30" s="37">
        <v>46.342094000000003</v>
      </c>
      <c r="BO30" s="37">
        <v>40.561987999999999</v>
      </c>
      <c r="BP30" s="37">
        <v>39.528491000000002</v>
      </c>
      <c r="BQ30" s="37">
        <v>43.410597000000003</v>
      </c>
      <c r="BR30" s="37">
        <v>46.392445000000002</v>
      </c>
      <c r="BS30" s="37">
        <v>42.169322000000001</v>
      </c>
      <c r="BT30" s="37">
        <v>65.282090999999994</v>
      </c>
      <c r="BU30" s="37">
        <v>47.871397000000002</v>
      </c>
      <c r="BV30" s="37">
        <v>54.155982999999999</v>
      </c>
      <c r="BW30" s="37">
        <v>52.174551999999998</v>
      </c>
      <c r="BX30" s="37">
        <v>66.622422</v>
      </c>
      <c r="BY30" s="37">
        <v>49.166460999999998</v>
      </c>
      <c r="BZ30" s="37">
        <v>46.285660999999998</v>
      </c>
      <c r="CA30" s="37">
        <v>55.453384999999997</v>
      </c>
      <c r="CB30" s="37">
        <v>36.063803999999998</v>
      </c>
      <c r="CC30" s="37">
        <v>47.531028999999997</v>
      </c>
      <c r="CD30" s="37">
        <v>73.067130000000006</v>
      </c>
      <c r="CE30" s="37">
        <v>58.357191</v>
      </c>
      <c r="CF30" s="37">
        <v>65.673117000000005</v>
      </c>
      <c r="CG30" s="37">
        <v>56.110391</v>
      </c>
      <c r="CH30" s="37">
        <v>71.880032</v>
      </c>
      <c r="CI30" s="37">
        <v>67.411034999999998</v>
      </c>
      <c r="CJ30" s="37">
        <v>58.130647000000003</v>
      </c>
      <c r="CK30" s="37">
        <v>48.993262999999999</v>
      </c>
      <c r="CL30" s="37">
        <v>61.714230000000001</v>
      </c>
      <c r="CM30" s="37">
        <v>43.021954000000001</v>
      </c>
      <c r="CN30" s="37">
        <v>10.187465</v>
      </c>
      <c r="CO30" s="37">
        <v>48.253418000000003</v>
      </c>
      <c r="CP30" s="37">
        <v>42.043568999999998</v>
      </c>
      <c r="CQ30" s="37">
        <v>57.196751999999996</v>
      </c>
      <c r="CR30" s="37">
        <v>120.74231399999999</v>
      </c>
      <c r="CS30" s="37">
        <v>59.793582999999998</v>
      </c>
      <c r="CT30" s="37">
        <v>19.349729</v>
      </c>
      <c r="CU30" s="37">
        <v>203.46192400000001</v>
      </c>
      <c r="CV30" s="37">
        <v>252.024193</v>
      </c>
      <c r="CW30" s="37">
        <v>73.075864999999993</v>
      </c>
      <c r="CX30" s="37">
        <v>57.985823000000003</v>
      </c>
      <c r="CY30" s="37">
        <v>69.902011999999999</v>
      </c>
      <c r="CZ30" s="37">
        <v>49.917870999999998</v>
      </c>
      <c r="DA30" s="37">
        <v>26.189250000000001</v>
      </c>
      <c r="DB30" s="37">
        <v>88.547624999999996</v>
      </c>
      <c r="DC30" s="37">
        <v>82.580032000000003</v>
      </c>
      <c r="DD30" s="37">
        <v>33.670079000000001</v>
      </c>
      <c r="DE30" s="37">
        <v>87.141300000000001</v>
      </c>
      <c r="DF30" s="37">
        <v>29.870884</v>
      </c>
      <c r="DG30" s="37">
        <v>17.903099999999998</v>
      </c>
      <c r="DH30" s="37">
        <v>4.9582249999999997</v>
      </c>
      <c r="DI30" s="37">
        <v>5.7264939999999998</v>
      </c>
      <c r="DJ30" s="37">
        <v>6.7611970000000001</v>
      </c>
      <c r="DK30" s="37">
        <v>74.996683000000004</v>
      </c>
      <c r="DL30" s="37">
        <v>158.697935</v>
      </c>
      <c r="DM30" s="37">
        <v>131.185316</v>
      </c>
      <c r="DN30" s="51">
        <v>4.3899530000000002</v>
      </c>
      <c r="DO30" s="51">
        <v>6.9633700000000003</v>
      </c>
      <c r="DP30" s="51">
        <v>8.5530880000000007</v>
      </c>
      <c r="DQ30" s="51">
        <v>16.340354999999999</v>
      </c>
      <c r="DR30" s="51">
        <v>162.57791499999999</v>
      </c>
      <c r="DS30" s="51">
        <v>32.205019</v>
      </c>
      <c r="DT30" s="51">
        <v>59.152825999999997</v>
      </c>
      <c r="DU30" s="51">
        <v>22.018784</v>
      </c>
      <c r="DV30" s="51">
        <v>12.099843</v>
      </c>
      <c r="DW30" s="51">
        <v>56.029957000000003</v>
      </c>
      <c r="DX30" s="51">
        <v>110.73829499999999</v>
      </c>
      <c r="DY30" s="51">
        <v>26.721397</v>
      </c>
      <c r="DZ30" s="51">
        <v>28.958190999999999</v>
      </c>
      <c r="EA30" s="51">
        <v>196.39189300000001</v>
      </c>
      <c r="EB30" s="51">
        <v>47.091721</v>
      </c>
      <c r="EC30" s="51">
        <v>37.905042000000002</v>
      </c>
      <c r="ED30" s="51">
        <v>26.228249000000002</v>
      </c>
      <c r="EE30" s="51">
        <v>37.000812000000003</v>
      </c>
      <c r="EF30" s="51">
        <v>57.240662999999998</v>
      </c>
      <c r="EG30" s="51">
        <v>24.832069000000001</v>
      </c>
      <c r="EH30" s="51">
        <v>30.976884999999999</v>
      </c>
      <c r="EI30" s="51">
        <v>24.28941</v>
      </c>
      <c r="EJ30" s="51">
        <v>93.850459999999998</v>
      </c>
      <c r="EK30" s="51">
        <v>34.948681000000001</v>
      </c>
      <c r="EL30" s="51">
        <v>81.249917999999994</v>
      </c>
      <c r="EM30" s="51">
        <v>16.452621000000001</v>
      </c>
      <c r="EN30" s="51">
        <v>21.423331999999998</v>
      </c>
      <c r="EO30" s="51"/>
      <c r="EP30" s="51"/>
      <c r="EQ30" s="51"/>
      <c r="ER30" s="51"/>
      <c r="ES30" s="51"/>
      <c r="ET30" s="51"/>
      <c r="EU30" s="51"/>
      <c r="EV30" s="51"/>
      <c r="EW30" s="51"/>
      <c r="EX30" s="51"/>
      <c r="EY30" s="51"/>
      <c r="EZ30" s="51"/>
      <c r="FA30" s="51"/>
      <c r="FB30" s="51"/>
      <c r="FC30" s="51"/>
      <c r="FD30" s="51"/>
      <c r="FE30" s="51"/>
      <c r="FF30" s="51"/>
      <c r="FG30" s="51"/>
      <c r="FH30" s="51"/>
      <c r="FI30" s="51"/>
      <c r="FJ30" s="51"/>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row>
    <row r="31" spans="2:467" ht="28.35" customHeight="1">
      <c r="B31" s="23" t="s">
        <v>906</v>
      </c>
      <c r="F31" s="27" t="s">
        <v>493</v>
      </c>
      <c r="G31" s="37">
        <v>169.99744200000001</v>
      </c>
      <c r="H31" s="37">
        <v>235.15286499999999</v>
      </c>
      <c r="I31" s="37">
        <v>223.04535300000001</v>
      </c>
      <c r="J31" s="37">
        <v>227.341905</v>
      </c>
      <c r="K31" s="37">
        <v>220.54595399999999</v>
      </c>
      <c r="L31" s="37">
        <v>259.34681799999998</v>
      </c>
      <c r="M31" s="37">
        <v>254.42179400000001</v>
      </c>
      <c r="N31" s="37">
        <v>249.78857099999999</v>
      </c>
      <c r="O31" s="37">
        <v>313.40583299999997</v>
      </c>
      <c r="P31" s="37">
        <v>272.51520900000003</v>
      </c>
      <c r="Q31" s="37">
        <v>256.53714200000002</v>
      </c>
      <c r="R31" s="37">
        <v>272.41662000000002</v>
      </c>
      <c r="S31" s="37">
        <v>294.07425999999998</v>
      </c>
      <c r="T31" s="37">
        <v>323.742954</v>
      </c>
      <c r="U31" s="37">
        <v>324.50955599999998</v>
      </c>
      <c r="V31" s="37">
        <v>363.78737599999999</v>
      </c>
      <c r="W31" s="37">
        <v>327.98021599999998</v>
      </c>
      <c r="X31" s="37">
        <v>385.42743100000001</v>
      </c>
      <c r="Y31" s="37">
        <v>317.60721100000001</v>
      </c>
      <c r="Z31" s="37">
        <v>381.23060500000003</v>
      </c>
      <c r="AA31" s="37">
        <v>340.65965</v>
      </c>
      <c r="AB31" s="37">
        <v>451.45727199999999</v>
      </c>
      <c r="AC31" s="37">
        <v>420.07268399999998</v>
      </c>
      <c r="AD31" s="37">
        <v>459.72255799999999</v>
      </c>
      <c r="AE31" s="37">
        <v>418.28823399999999</v>
      </c>
      <c r="AF31" s="37">
        <v>357.89255600000001</v>
      </c>
      <c r="AG31" s="37">
        <v>385.32865500000003</v>
      </c>
      <c r="AH31" s="37">
        <v>351.81852700000002</v>
      </c>
      <c r="AI31" s="37">
        <v>363.52529800000002</v>
      </c>
      <c r="AJ31" s="37">
        <v>422.83487200000002</v>
      </c>
      <c r="AK31" s="37">
        <v>357.343141</v>
      </c>
      <c r="AL31" s="37">
        <v>448.36563100000001</v>
      </c>
      <c r="AM31" s="37">
        <v>484.25819100000001</v>
      </c>
      <c r="AN31" s="37">
        <v>483.70834200000002</v>
      </c>
      <c r="AO31" s="37">
        <v>425.005336</v>
      </c>
      <c r="AP31" s="37">
        <v>328.83115199999997</v>
      </c>
      <c r="AQ31" s="37">
        <v>340.28565200000003</v>
      </c>
      <c r="AR31" s="37">
        <v>338.33913799999999</v>
      </c>
      <c r="AS31" s="37">
        <v>277.54815000000002</v>
      </c>
      <c r="AT31" s="37">
        <v>313.063894</v>
      </c>
      <c r="AU31" s="37">
        <v>303.038794</v>
      </c>
      <c r="AV31" s="37">
        <v>450.49969700000003</v>
      </c>
      <c r="AW31" s="37">
        <v>239.23871299999999</v>
      </c>
      <c r="AX31" s="37">
        <v>124.242757</v>
      </c>
      <c r="AY31" s="37">
        <v>112.753567</v>
      </c>
      <c r="AZ31" s="37">
        <v>127.28104999999999</v>
      </c>
      <c r="BA31" s="37">
        <v>109.44199999999999</v>
      </c>
      <c r="BB31" s="37">
        <v>150.31954099999999</v>
      </c>
      <c r="BC31" s="37">
        <v>175.146781</v>
      </c>
      <c r="BD31" s="37">
        <v>132.549519</v>
      </c>
      <c r="BE31" s="37">
        <v>147.93929800000001</v>
      </c>
      <c r="BF31" s="37">
        <v>126.683673</v>
      </c>
      <c r="BG31" s="37">
        <v>119.06204099999999</v>
      </c>
      <c r="BH31" s="37">
        <v>157.589269</v>
      </c>
      <c r="BI31" s="37">
        <v>141.57098999999999</v>
      </c>
      <c r="BJ31" s="37">
        <v>129.10302799999999</v>
      </c>
      <c r="BK31" s="37">
        <v>153.18077</v>
      </c>
      <c r="BL31" s="37">
        <v>173.176815</v>
      </c>
      <c r="BM31" s="37">
        <v>155.41621699999999</v>
      </c>
      <c r="BN31" s="37">
        <v>218.36370299999999</v>
      </c>
      <c r="BO31" s="37">
        <v>147.36180400000001</v>
      </c>
      <c r="BP31" s="37">
        <v>215.514194</v>
      </c>
      <c r="BQ31" s="37">
        <v>185.32703000000001</v>
      </c>
      <c r="BR31" s="37">
        <v>190.427571</v>
      </c>
      <c r="BS31" s="37">
        <v>252.06472099999999</v>
      </c>
      <c r="BT31" s="37">
        <v>283.91423500000002</v>
      </c>
      <c r="BU31" s="37">
        <v>241.36368100000001</v>
      </c>
      <c r="BV31" s="37">
        <v>293.56040999999999</v>
      </c>
      <c r="BW31" s="37">
        <v>251.31748999999999</v>
      </c>
      <c r="BX31" s="37">
        <v>292.48306600000001</v>
      </c>
      <c r="BY31" s="37">
        <v>262.87462699999998</v>
      </c>
      <c r="BZ31" s="37">
        <v>360.84409499999998</v>
      </c>
      <c r="CA31" s="37">
        <v>332.60549400000002</v>
      </c>
      <c r="CB31" s="37">
        <v>423.07677100000001</v>
      </c>
      <c r="CC31" s="37">
        <v>495.83727699999997</v>
      </c>
      <c r="CD31" s="37">
        <v>408.45348300000001</v>
      </c>
      <c r="CE31" s="37">
        <v>216.07633100000001</v>
      </c>
      <c r="CF31" s="37">
        <v>208.797505</v>
      </c>
      <c r="CG31" s="37">
        <v>203.44207900000001</v>
      </c>
      <c r="CH31" s="37">
        <v>239.30900099999999</v>
      </c>
      <c r="CI31" s="37">
        <v>285.33102600000001</v>
      </c>
      <c r="CJ31" s="37">
        <v>409.006708</v>
      </c>
      <c r="CK31" s="37">
        <v>321.77142700000002</v>
      </c>
      <c r="CL31" s="37">
        <v>404.27528100000001</v>
      </c>
      <c r="CM31" s="37">
        <v>303.83694400000002</v>
      </c>
      <c r="CN31" s="37">
        <v>308.79254800000001</v>
      </c>
      <c r="CO31" s="37">
        <v>351.48085500000002</v>
      </c>
      <c r="CP31" s="37">
        <v>320.99555800000002</v>
      </c>
      <c r="CQ31" s="37">
        <v>152.740174</v>
      </c>
      <c r="CR31" s="37">
        <v>260.91327899999999</v>
      </c>
      <c r="CS31" s="37">
        <v>151.738246</v>
      </c>
      <c r="CT31" s="37">
        <v>226.54278400000001</v>
      </c>
      <c r="CU31" s="37">
        <v>164.23375999999999</v>
      </c>
      <c r="CV31" s="37">
        <v>241.195797</v>
      </c>
      <c r="CW31" s="37">
        <v>171.777995</v>
      </c>
      <c r="CX31" s="37">
        <v>134.24767199999999</v>
      </c>
      <c r="CY31" s="37">
        <v>121.83304699999999</v>
      </c>
      <c r="CZ31" s="37">
        <v>188.26527899999999</v>
      </c>
      <c r="DA31" s="37">
        <v>163.05065300000001</v>
      </c>
      <c r="DB31" s="37">
        <v>200.700548</v>
      </c>
      <c r="DC31" s="37">
        <v>169.66797</v>
      </c>
      <c r="DD31" s="37">
        <v>185.53818000000001</v>
      </c>
      <c r="DE31" s="37">
        <v>173.24655000000001</v>
      </c>
      <c r="DF31" s="37">
        <v>165.39012</v>
      </c>
      <c r="DG31" s="37">
        <v>118.159676</v>
      </c>
      <c r="DH31" s="37">
        <v>140.901737</v>
      </c>
      <c r="DI31" s="37">
        <v>170.43839700000001</v>
      </c>
      <c r="DJ31" s="37">
        <v>187.498852</v>
      </c>
      <c r="DK31" s="37">
        <v>209.244677</v>
      </c>
      <c r="DL31" s="37">
        <v>307.48421300000001</v>
      </c>
      <c r="DM31" s="37">
        <v>205.96133699999999</v>
      </c>
      <c r="DN31" s="51">
        <v>197.62799100000001</v>
      </c>
      <c r="DO31" s="51">
        <v>211.338954</v>
      </c>
      <c r="DP31" s="51">
        <v>311.183853</v>
      </c>
      <c r="DQ31" s="51">
        <v>242.32891900000001</v>
      </c>
      <c r="DR31" s="51">
        <v>278.83022699999998</v>
      </c>
      <c r="DS31" s="51">
        <v>257.34228999999999</v>
      </c>
      <c r="DT31" s="51">
        <v>508.910999</v>
      </c>
      <c r="DU31" s="51">
        <v>235.553471</v>
      </c>
      <c r="DV31" s="51">
        <v>228.51603399999999</v>
      </c>
      <c r="DW31" s="51">
        <v>268.42260900000002</v>
      </c>
      <c r="DX31" s="51">
        <v>278.34542599999997</v>
      </c>
      <c r="DY31" s="51">
        <v>190.04172299999999</v>
      </c>
      <c r="DZ31" s="51">
        <v>191.80087</v>
      </c>
      <c r="EA31" s="51">
        <v>150.59918400000001</v>
      </c>
      <c r="EB31" s="51">
        <v>240.87782899999999</v>
      </c>
      <c r="EC31" s="51">
        <v>199.07154199999999</v>
      </c>
      <c r="ED31" s="51">
        <v>219.80326400000001</v>
      </c>
      <c r="EE31" s="51">
        <v>229.00421600000001</v>
      </c>
      <c r="EF31" s="51">
        <v>398.746937</v>
      </c>
      <c r="EG31" s="51">
        <v>284.54549800000001</v>
      </c>
      <c r="EH31" s="51">
        <v>441.95776799999999</v>
      </c>
      <c r="EI31" s="51">
        <v>228.70544899999999</v>
      </c>
      <c r="EJ31" s="51">
        <v>401.08496500000001</v>
      </c>
      <c r="EK31" s="51">
        <v>340.146862</v>
      </c>
      <c r="EL31" s="51">
        <v>298.36025899999999</v>
      </c>
      <c r="EM31" s="51">
        <v>357.60472900000002</v>
      </c>
      <c r="EN31" s="51">
        <v>374.65708799999999</v>
      </c>
      <c r="EO31" s="51"/>
      <c r="EP31" s="51"/>
      <c r="EQ31" s="51"/>
      <c r="ER31" s="51"/>
      <c r="ES31" s="51"/>
      <c r="ET31" s="51"/>
      <c r="EU31" s="51"/>
      <c r="EV31" s="51"/>
      <c r="EW31" s="51"/>
      <c r="EX31" s="51"/>
      <c r="EY31" s="51"/>
      <c r="EZ31" s="51"/>
      <c r="FA31" s="51"/>
      <c r="FB31" s="51"/>
      <c r="FC31" s="51"/>
      <c r="FD31" s="51"/>
      <c r="FE31" s="51"/>
      <c r="FF31" s="51"/>
      <c r="FG31" s="51"/>
      <c r="FH31" s="51"/>
      <c r="FI31" s="51"/>
      <c r="FJ31" s="51"/>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row>
    <row r="32" spans="2:467" ht="28.35" customHeight="1">
      <c r="B32" s="23" t="s">
        <v>906</v>
      </c>
      <c r="F32" s="27" t="s">
        <v>494</v>
      </c>
      <c r="G32" s="37">
        <v>16.395029000000001</v>
      </c>
      <c r="H32" s="37">
        <v>14.452431000000001</v>
      </c>
      <c r="I32" s="37">
        <v>14.758404000000001</v>
      </c>
      <c r="J32" s="37">
        <v>9.4184929999999998</v>
      </c>
      <c r="K32" s="37">
        <v>8.5923429999999996</v>
      </c>
      <c r="L32" s="37">
        <v>5.4908910000000004</v>
      </c>
      <c r="M32" s="37">
        <v>10.824439</v>
      </c>
      <c r="N32" s="37">
        <v>10.396349000000001</v>
      </c>
      <c r="O32" s="37">
        <v>4.7927299999999997</v>
      </c>
      <c r="P32" s="37">
        <v>12.783576999999999</v>
      </c>
      <c r="Q32" s="37">
        <v>15.274981</v>
      </c>
      <c r="R32" s="37">
        <v>12.681266000000001</v>
      </c>
      <c r="S32" s="37">
        <v>10.268654</v>
      </c>
      <c r="T32" s="37">
        <v>15.0419</v>
      </c>
      <c r="U32" s="37">
        <v>12.119647000000001</v>
      </c>
      <c r="V32" s="37">
        <v>15.722918</v>
      </c>
      <c r="W32" s="37">
        <v>8.7080540000000006</v>
      </c>
      <c r="X32" s="37">
        <v>10.900392999999999</v>
      </c>
      <c r="Y32" s="37">
        <v>11.163049000000001</v>
      </c>
      <c r="Z32" s="37">
        <v>13.596309</v>
      </c>
      <c r="AA32" s="37">
        <v>8.8451459999999997</v>
      </c>
      <c r="AB32" s="37">
        <v>16.211908000000001</v>
      </c>
      <c r="AC32" s="37">
        <v>16.247298000000001</v>
      </c>
      <c r="AD32" s="37">
        <v>17.318902999999999</v>
      </c>
      <c r="AE32" s="37">
        <v>12.269717</v>
      </c>
      <c r="AF32" s="37">
        <v>15.397406999999999</v>
      </c>
      <c r="AG32" s="37">
        <v>13.436783999999999</v>
      </c>
      <c r="AH32" s="37">
        <v>14.945402</v>
      </c>
      <c r="AI32" s="37">
        <v>13.50423</v>
      </c>
      <c r="AJ32" s="37">
        <v>15.480183</v>
      </c>
      <c r="AK32" s="37">
        <v>18.074936000000001</v>
      </c>
      <c r="AL32" s="37">
        <v>16.508483999999999</v>
      </c>
      <c r="AM32" s="37">
        <v>15.956369</v>
      </c>
      <c r="AN32" s="37">
        <v>24.568435999999998</v>
      </c>
      <c r="AO32" s="37">
        <v>18.289255000000001</v>
      </c>
      <c r="AP32" s="37">
        <v>18.575858</v>
      </c>
      <c r="AQ32" s="37">
        <v>18.548019</v>
      </c>
      <c r="AR32" s="37">
        <v>17.785139999999998</v>
      </c>
      <c r="AS32" s="37">
        <v>15.792933</v>
      </c>
      <c r="AT32" s="37">
        <v>20.4436</v>
      </c>
      <c r="AU32" s="37">
        <v>15.875362000000001</v>
      </c>
      <c r="AV32" s="37">
        <v>17.767071999999999</v>
      </c>
      <c r="AW32" s="37">
        <v>16.758419</v>
      </c>
      <c r="AX32" s="37">
        <v>17.993527</v>
      </c>
      <c r="AY32" s="37">
        <v>19.250907999999999</v>
      </c>
      <c r="AZ32" s="37">
        <v>22.475923000000002</v>
      </c>
      <c r="BA32" s="37">
        <v>12.23232</v>
      </c>
      <c r="BB32" s="37">
        <v>12.648775000000001</v>
      </c>
      <c r="BC32" s="37">
        <v>12.342917</v>
      </c>
      <c r="BD32" s="37">
        <v>11.588312999999999</v>
      </c>
      <c r="BE32" s="37">
        <v>10.894299999999999</v>
      </c>
      <c r="BF32" s="37">
        <v>8.7029119999999995</v>
      </c>
      <c r="BG32" s="37">
        <v>11.956365999999999</v>
      </c>
      <c r="BH32" s="37">
        <v>6.4726160000000004</v>
      </c>
      <c r="BI32" s="37">
        <v>0.10639999999999999</v>
      </c>
      <c r="BJ32" s="37">
        <v>0.123978</v>
      </c>
      <c r="BK32" s="37">
        <v>0.29685299999999998</v>
      </c>
      <c r="BL32" s="37">
        <v>0.21707399999999999</v>
      </c>
      <c r="BM32" s="37">
        <v>0.31478699999999998</v>
      </c>
      <c r="BN32" s="37">
        <v>0.48638799999999999</v>
      </c>
      <c r="BO32" s="37">
        <v>1.2023600000000001</v>
      </c>
      <c r="BP32" s="37">
        <v>6.4013390000000001</v>
      </c>
      <c r="BQ32" s="37">
        <v>7.2480200000000004</v>
      </c>
      <c r="BR32" s="37">
        <v>2.1354299999999999</v>
      </c>
      <c r="BS32" s="37">
        <v>0.37694100000000003</v>
      </c>
      <c r="BT32" s="37">
        <v>2.3298830000000001</v>
      </c>
      <c r="BU32" s="37">
        <v>2.2541129999999998</v>
      </c>
      <c r="BV32" s="37">
        <v>5.0128329999999997</v>
      </c>
      <c r="BW32" s="37">
        <v>9.3928919999999998</v>
      </c>
      <c r="BX32" s="37">
        <v>8.2339420000000008</v>
      </c>
      <c r="BY32" s="37">
        <v>8.5546500000000005</v>
      </c>
      <c r="BZ32" s="37">
        <v>7.4113239999999996</v>
      </c>
      <c r="CA32" s="37">
        <v>18.380240000000001</v>
      </c>
      <c r="CB32" s="37">
        <v>7.3130329999999999</v>
      </c>
      <c r="CC32" s="37">
        <v>2.126979</v>
      </c>
      <c r="CD32" s="37">
        <v>17.613368999999999</v>
      </c>
      <c r="CE32" s="37">
        <v>25.698081999999999</v>
      </c>
      <c r="CF32" s="37">
        <v>24.266013000000001</v>
      </c>
      <c r="CG32" s="37">
        <v>25.894303000000001</v>
      </c>
      <c r="CH32" s="37">
        <v>20.785523000000001</v>
      </c>
      <c r="CI32" s="37">
        <v>26.394855</v>
      </c>
      <c r="CJ32" s="37">
        <v>28.028661</v>
      </c>
      <c r="CK32" s="37">
        <v>31.903362999999999</v>
      </c>
      <c r="CL32" s="37">
        <v>29.88082</v>
      </c>
      <c r="CM32" s="37">
        <v>31.20927</v>
      </c>
      <c r="CN32" s="37">
        <v>33.021554999999999</v>
      </c>
      <c r="CO32" s="37">
        <v>29.395059</v>
      </c>
      <c r="CP32" s="37">
        <v>24.983229999999999</v>
      </c>
      <c r="CQ32" s="37">
        <v>18.135183000000001</v>
      </c>
      <c r="CR32" s="37">
        <v>29.280894</v>
      </c>
      <c r="CS32" s="37">
        <v>27.082733999999999</v>
      </c>
      <c r="CT32" s="37">
        <v>35.528751999999997</v>
      </c>
      <c r="CU32" s="37">
        <v>29.469103</v>
      </c>
      <c r="CV32" s="37">
        <v>31.332182</v>
      </c>
      <c r="CW32" s="37">
        <v>35.653759000000001</v>
      </c>
      <c r="CX32" s="37">
        <v>34.530358999999997</v>
      </c>
      <c r="CY32" s="37">
        <v>37.686889999999998</v>
      </c>
      <c r="CZ32" s="37">
        <v>39.198867</v>
      </c>
      <c r="DA32" s="37">
        <v>38.758778999999997</v>
      </c>
      <c r="DB32" s="37">
        <v>43.109219000000003</v>
      </c>
      <c r="DC32" s="37">
        <v>39.350776000000003</v>
      </c>
      <c r="DD32" s="37">
        <v>28.711644</v>
      </c>
      <c r="DE32" s="37">
        <v>30.289959</v>
      </c>
      <c r="DF32" s="37">
        <v>33.460800999999996</v>
      </c>
      <c r="DG32" s="37">
        <v>33.141652000000001</v>
      </c>
      <c r="DH32" s="37">
        <v>27.343819</v>
      </c>
      <c r="DI32" s="37">
        <v>31.251290000000001</v>
      </c>
      <c r="DJ32" s="37">
        <v>43.326524999999997</v>
      </c>
      <c r="DK32" s="37">
        <v>35.674066000000003</v>
      </c>
      <c r="DL32" s="37">
        <v>47.884940999999998</v>
      </c>
      <c r="DM32" s="37">
        <v>40.342857000000002</v>
      </c>
      <c r="DN32" s="51">
        <v>42.087966000000002</v>
      </c>
      <c r="DO32" s="51">
        <v>49.926420999999998</v>
      </c>
      <c r="DP32" s="51">
        <v>39.274619999999999</v>
      </c>
      <c r="DQ32" s="51">
        <v>37.213149999999999</v>
      </c>
      <c r="DR32" s="51">
        <v>41.4557</v>
      </c>
      <c r="DS32" s="51">
        <v>57.286482999999997</v>
      </c>
      <c r="DT32" s="51">
        <v>41.062347000000003</v>
      </c>
      <c r="DU32" s="51">
        <v>52.569642000000002</v>
      </c>
      <c r="DV32" s="51">
        <v>37.303260999999999</v>
      </c>
      <c r="DW32" s="51">
        <v>42.004567000000002</v>
      </c>
      <c r="DX32" s="51">
        <v>34.795426999999997</v>
      </c>
      <c r="DY32" s="51">
        <v>47.513761000000002</v>
      </c>
      <c r="DZ32" s="51">
        <v>50.292413000000003</v>
      </c>
      <c r="EA32" s="51">
        <v>42.801912999999999</v>
      </c>
      <c r="EB32" s="51">
        <v>80.902255999999994</v>
      </c>
      <c r="EC32" s="51">
        <v>89.894470999999996</v>
      </c>
      <c r="ED32" s="51">
        <v>115.52273</v>
      </c>
      <c r="EE32" s="51">
        <v>147.35261</v>
      </c>
      <c r="EF32" s="51">
        <v>116.014777</v>
      </c>
      <c r="EG32" s="51">
        <v>48.845658</v>
      </c>
      <c r="EH32" s="51">
        <v>63.803342999999998</v>
      </c>
      <c r="EI32" s="51">
        <v>72.599777000000003</v>
      </c>
      <c r="EJ32" s="51">
        <v>73.091459999999998</v>
      </c>
      <c r="EK32" s="51">
        <v>87.899241000000004</v>
      </c>
      <c r="EL32" s="51">
        <v>91.641470999999996</v>
      </c>
      <c r="EM32" s="51">
        <v>97.875870000000006</v>
      </c>
      <c r="EN32" s="51">
        <v>117.202437</v>
      </c>
      <c r="EO32" s="51"/>
      <c r="EP32" s="51"/>
      <c r="EQ32" s="51"/>
      <c r="ER32" s="51"/>
      <c r="ES32" s="51"/>
      <c r="ET32" s="51"/>
      <c r="EU32" s="51"/>
      <c r="EV32" s="51"/>
      <c r="EW32" s="51"/>
      <c r="EX32" s="51"/>
      <c r="EY32" s="51"/>
      <c r="EZ32" s="51"/>
      <c r="FA32" s="51"/>
      <c r="FB32" s="51"/>
      <c r="FC32" s="51"/>
      <c r="FD32" s="51"/>
      <c r="FE32" s="51"/>
      <c r="FF32" s="51"/>
      <c r="FG32" s="51"/>
      <c r="FH32" s="51"/>
      <c r="FI32" s="51"/>
      <c r="FJ32" s="51"/>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row>
    <row r="33" spans="2:467" ht="28.35" customHeight="1">
      <c r="B33" t="s">
        <v>906</v>
      </c>
      <c r="F33" s="27" t="s">
        <v>150</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51"/>
      <c r="DO33" s="51"/>
      <c r="DP33" s="51"/>
      <c r="DQ33" s="51"/>
      <c r="DR33" s="51"/>
      <c r="DS33" s="51"/>
      <c r="DT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row>
    <row r="34" spans="2:467" ht="20.100000000000001" customHeight="1">
      <c r="B34" s="23" t="s">
        <v>906</v>
      </c>
      <c r="F34" s="36" t="s">
        <v>490</v>
      </c>
      <c r="G34" s="37">
        <v>173.945989</v>
      </c>
      <c r="H34" s="37">
        <v>212.78172000000001</v>
      </c>
      <c r="I34" s="37">
        <v>174.19447199999999</v>
      </c>
      <c r="J34" s="37">
        <v>208.518373</v>
      </c>
      <c r="K34" s="37">
        <v>116.054659</v>
      </c>
      <c r="L34" s="37">
        <v>151.65946500000001</v>
      </c>
      <c r="M34" s="37">
        <v>138.02139600000001</v>
      </c>
      <c r="N34" s="37">
        <v>148.004502</v>
      </c>
      <c r="O34" s="37">
        <v>150.33151599999999</v>
      </c>
      <c r="P34" s="37">
        <v>190.619719</v>
      </c>
      <c r="Q34" s="37">
        <v>145.51950199999999</v>
      </c>
      <c r="R34" s="37">
        <v>175.192126</v>
      </c>
      <c r="S34" s="37">
        <v>96.785696999999999</v>
      </c>
      <c r="T34" s="37">
        <v>121.43607799999999</v>
      </c>
      <c r="U34" s="37">
        <v>100.598445</v>
      </c>
      <c r="V34" s="37">
        <v>119.113061</v>
      </c>
      <c r="W34" s="37">
        <v>94.397649000000001</v>
      </c>
      <c r="X34" s="37">
        <v>114.742017</v>
      </c>
      <c r="Y34" s="37">
        <v>87.625028999999998</v>
      </c>
      <c r="Z34" s="37">
        <v>108.251592</v>
      </c>
      <c r="AA34" s="37">
        <v>101.516392</v>
      </c>
      <c r="AB34" s="37">
        <v>106.294172</v>
      </c>
      <c r="AC34" s="37">
        <v>105.298726</v>
      </c>
      <c r="AD34" s="37">
        <v>116.32881999999999</v>
      </c>
      <c r="AE34" s="37">
        <v>110.183708</v>
      </c>
      <c r="AF34" s="37">
        <v>101.801483</v>
      </c>
      <c r="AG34" s="37">
        <v>118.042603</v>
      </c>
      <c r="AH34" s="37">
        <v>114.89946500000001</v>
      </c>
      <c r="AI34" s="37">
        <v>108.689944</v>
      </c>
      <c r="AJ34" s="37">
        <v>149.260481</v>
      </c>
      <c r="AK34" s="37">
        <v>136.14130599999999</v>
      </c>
      <c r="AL34" s="37">
        <v>152.92777000000001</v>
      </c>
      <c r="AM34" s="37">
        <v>135.90064799999999</v>
      </c>
      <c r="AN34" s="37">
        <v>156.484781</v>
      </c>
      <c r="AO34" s="37">
        <v>151.67040499999999</v>
      </c>
      <c r="AP34" s="37">
        <v>162.59230600000001</v>
      </c>
      <c r="AQ34" s="37">
        <v>176.92976100000001</v>
      </c>
      <c r="AR34" s="37">
        <v>198.60568499999999</v>
      </c>
      <c r="AS34" s="37">
        <v>122.361323</v>
      </c>
      <c r="AT34" s="37">
        <v>175.410436</v>
      </c>
      <c r="AU34" s="37">
        <v>169.83594600000001</v>
      </c>
      <c r="AV34" s="37">
        <v>214.853983</v>
      </c>
      <c r="AW34" s="37">
        <v>219.01601600000001</v>
      </c>
      <c r="AX34" s="37">
        <v>276.92598199999998</v>
      </c>
      <c r="AY34" s="37">
        <v>232.53189800000001</v>
      </c>
      <c r="AZ34" s="37">
        <v>248.72374099999999</v>
      </c>
      <c r="BA34" s="37">
        <v>174.813849</v>
      </c>
      <c r="BB34" s="37">
        <v>206.11340300000001</v>
      </c>
      <c r="BC34" s="37">
        <v>190.081444</v>
      </c>
      <c r="BD34" s="37">
        <v>163.99893499999999</v>
      </c>
      <c r="BE34" s="37">
        <v>172.70378099999999</v>
      </c>
      <c r="BF34" s="37">
        <v>179.16801799999999</v>
      </c>
      <c r="BG34" s="37">
        <v>158.12559999999999</v>
      </c>
      <c r="BH34" s="37">
        <v>160.04813300000001</v>
      </c>
      <c r="BI34" s="37">
        <v>167.49827500000001</v>
      </c>
      <c r="BJ34" s="37">
        <v>176.50220400000001</v>
      </c>
      <c r="BK34" s="37">
        <v>172.50229100000001</v>
      </c>
      <c r="BL34" s="37">
        <v>160.26734099999999</v>
      </c>
      <c r="BM34" s="37">
        <v>185.14042499999999</v>
      </c>
      <c r="BN34" s="37">
        <v>238.20061999999999</v>
      </c>
      <c r="BO34" s="37">
        <v>209.83309499999999</v>
      </c>
      <c r="BP34" s="37">
        <v>218.80512100000001</v>
      </c>
      <c r="BQ34" s="37">
        <v>205.943758</v>
      </c>
      <c r="BR34" s="37">
        <v>335.310137</v>
      </c>
      <c r="BS34" s="37">
        <v>386.81107500000002</v>
      </c>
      <c r="BT34" s="37">
        <v>613.97993799999995</v>
      </c>
      <c r="BU34" s="37">
        <v>609.14974299999994</v>
      </c>
      <c r="BV34" s="37">
        <v>771.02441399999998</v>
      </c>
      <c r="BW34" s="37">
        <v>513.62267899999995</v>
      </c>
      <c r="BX34" s="37">
        <v>696.41844400000002</v>
      </c>
      <c r="BY34" s="37">
        <v>684.47265000000004</v>
      </c>
      <c r="BZ34" s="37">
        <v>618.80033400000002</v>
      </c>
      <c r="CA34" s="37">
        <v>370.20509800000002</v>
      </c>
      <c r="CB34" s="37">
        <v>357.262226</v>
      </c>
      <c r="CC34" s="37">
        <v>308.23476699999998</v>
      </c>
      <c r="CD34" s="37">
        <v>241.75794999999999</v>
      </c>
      <c r="CE34" s="37">
        <v>170.132834</v>
      </c>
      <c r="CF34" s="37">
        <v>214.826346</v>
      </c>
      <c r="CG34" s="37">
        <v>226.21337600000001</v>
      </c>
      <c r="CH34" s="37">
        <v>308.44181700000001</v>
      </c>
      <c r="CI34" s="37">
        <v>274.11927500000002</v>
      </c>
      <c r="CJ34" s="37">
        <v>428.201572</v>
      </c>
      <c r="CK34" s="37">
        <v>368.40257700000001</v>
      </c>
      <c r="CL34" s="37">
        <v>387.68003199999998</v>
      </c>
      <c r="CM34" s="37">
        <v>334.39014400000002</v>
      </c>
      <c r="CN34" s="37">
        <v>388.620566</v>
      </c>
      <c r="CO34" s="37">
        <v>350.17999600000002</v>
      </c>
      <c r="CP34" s="37">
        <v>380.50593600000002</v>
      </c>
      <c r="CQ34" s="37">
        <v>302.16109599999999</v>
      </c>
      <c r="CR34" s="37">
        <v>342.19064500000002</v>
      </c>
      <c r="CS34" s="37">
        <v>300.70932699999997</v>
      </c>
      <c r="CT34" s="37">
        <v>377.86233900000002</v>
      </c>
      <c r="CU34" s="37">
        <v>285.95914499999998</v>
      </c>
      <c r="CV34" s="37">
        <v>418.73047300000002</v>
      </c>
      <c r="CW34" s="37">
        <v>315.172776</v>
      </c>
      <c r="CX34" s="37">
        <v>404.64903099999998</v>
      </c>
      <c r="CY34" s="37">
        <v>411.73479500000002</v>
      </c>
      <c r="CZ34" s="37">
        <v>304.16614600000003</v>
      </c>
      <c r="DA34" s="37">
        <v>416.80561999999998</v>
      </c>
      <c r="DB34" s="37">
        <v>642.02523299999996</v>
      </c>
      <c r="DC34" s="37">
        <v>488.78441900000001</v>
      </c>
      <c r="DD34" s="37">
        <v>633.87466300000006</v>
      </c>
      <c r="DE34" s="37">
        <v>475.90163200000001</v>
      </c>
      <c r="DF34" s="37">
        <v>417.46422799999999</v>
      </c>
      <c r="DG34" s="37">
        <v>234.38572500000001</v>
      </c>
      <c r="DH34" s="37">
        <v>269.46205300000003</v>
      </c>
      <c r="DI34" s="37">
        <v>291.84980899999999</v>
      </c>
      <c r="DJ34" s="37">
        <v>424.08617400000003</v>
      </c>
      <c r="DK34" s="37">
        <v>368.251081</v>
      </c>
      <c r="DL34" s="37">
        <v>351.76965100000001</v>
      </c>
      <c r="DM34" s="37">
        <v>437.24145800000002</v>
      </c>
      <c r="DN34" s="51">
        <v>642.41128400000002</v>
      </c>
      <c r="DO34" s="51">
        <v>577.05755599999998</v>
      </c>
      <c r="DP34" s="51">
        <v>614.85882700000002</v>
      </c>
      <c r="DQ34" s="51">
        <v>527.16697599999998</v>
      </c>
      <c r="DR34" s="51">
        <v>758.07998399999997</v>
      </c>
      <c r="DS34" s="51">
        <v>539.72828900000002</v>
      </c>
      <c r="DT34" s="51">
        <v>521.76101200000005</v>
      </c>
      <c r="DU34" s="51">
        <v>593.53583900000001</v>
      </c>
      <c r="DV34" s="51">
        <v>745.85195299999998</v>
      </c>
      <c r="DW34" s="51">
        <v>459.84481599999998</v>
      </c>
      <c r="DX34" s="51">
        <v>502.08463599999999</v>
      </c>
      <c r="DY34" s="51">
        <v>377.50230299999998</v>
      </c>
      <c r="DZ34" s="51">
        <v>588.90921500000002</v>
      </c>
      <c r="EA34" s="51">
        <v>524.23618299999998</v>
      </c>
      <c r="EB34" s="51">
        <v>628.006486</v>
      </c>
      <c r="EC34" s="51">
        <v>617.68206599999996</v>
      </c>
      <c r="ED34" s="51">
        <v>800.36177499999997</v>
      </c>
      <c r="EE34" s="51">
        <v>867.54548399999999</v>
      </c>
      <c r="EF34" s="51">
        <v>722.70734200000004</v>
      </c>
      <c r="EG34" s="51">
        <v>675.14437699999996</v>
      </c>
      <c r="EH34" s="51">
        <v>734.21643400000005</v>
      </c>
      <c r="EI34" s="51">
        <v>529.33845899999994</v>
      </c>
      <c r="EJ34" s="51">
        <v>484.089384</v>
      </c>
      <c r="EK34" s="51">
        <v>597.95250599999997</v>
      </c>
      <c r="EL34" s="51">
        <v>522.72331499999996</v>
      </c>
      <c r="EM34" s="51">
        <v>377.65430300000003</v>
      </c>
      <c r="EN34" s="51">
        <v>448.48985099999999</v>
      </c>
      <c r="EO34" s="51"/>
      <c r="EP34" s="51"/>
      <c r="EQ34" s="51"/>
      <c r="ER34" s="51"/>
      <c r="ES34" s="51"/>
      <c r="ET34" s="51"/>
      <c r="EU34" s="51"/>
      <c r="EV34" s="51"/>
      <c r="EW34" s="51"/>
      <c r="EX34" s="51"/>
      <c r="EY34" s="51"/>
      <c r="EZ34" s="51"/>
      <c r="FA34" s="51"/>
      <c r="FB34" s="51"/>
      <c r="FC34" s="51"/>
      <c r="FD34" s="51"/>
      <c r="FE34" s="51"/>
      <c r="FF34" s="51"/>
      <c r="FG34" s="51"/>
      <c r="FH34" s="51"/>
      <c r="FI34" s="51"/>
      <c r="FJ34" s="51"/>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row>
    <row r="35" spans="2:467" ht="20.100000000000001" customHeight="1">
      <c r="B35" s="23" t="s">
        <v>906</v>
      </c>
      <c r="F35" s="36" t="s">
        <v>123</v>
      </c>
      <c r="G35" s="37">
        <v>72.970132000000007</v>
      </c>
      <c r="H35" s="37">
        <v>78.214805999999996</v>
      </c>
      <c r="I35" s="37">
        <v>96.602005000000005</v>
      </c>
      <c r="J35" s="37">
        <v>72.817549999999997</v>
      </c>
      <c r="K35" s="37">
        <v>68.869428999999997</v>
      </c>
      <c r="L35" s="37">
        <v>46.067062</v>
      </c>
      <c r="M35" s="37">
        <v>0.423989</v>
      </c>
      <c r="N35" s="37">
        <v>21.997710999999999</v>
      </c>
      <c r="O35" s="37">
        <v>58.707639999999998</v>
      </c>
      <c r="P35" s="37">
        <v>72.480495000000005</v>
      </c>
      <c r="Q35" s="37">
        <v>78.621752000000001</v>
      </c>
      <c r="R35" s="37">
        <v>83.220928000000001</v>
      </c>
      <c r="S35" s="37">
        <v>76.672882000000001</v>
      </c>
      <c r="T35" s="37">
        <v>58.921281</v>
      </c>
      <c r="U35" s="37">
        <v>47.361291999999999</v>
      </c>
      <c r="V35" s="37">
        <v>51.102432999999998</v>
      </c>
      <c r="W35" s="37">
        <v>51.767471999999998</v>
      </c>
      <c r="X35" s="37">
        <v>56.250962000000001</v>
      </c>
      <c r="Y35" s="37">
        <v>48.991453</v>
      </c>
      <c r="Z35" s="37">
        <v>47.132717</v>
      </c>
      <c r="AA35" s="37">
        <v>42.989351999999997</v>
      </c>
      <c r="AB35" s="37">
        <v>40.163136999999999</v>
      </c>
      <c r="AC35" s="37">
        <v>45.694887999999999</v>
      </c>
      <c r="AD35" s="37">
        <v>45.931280999999998</v>
      </c>
      <c r="AE35" s="37">
        <v>49.813183000000002</v>
      </c>
      <c r="AF35" s="37">
        <v>73.985410999999999</v>
      </c>
      <c r="AG35" s="37">
        <v>53.203296999999999</v>
      </c>
      <c r="AH35" s="37">
        <v>48.062697</v>
      </c>
      <c r="AI35" s="37">
        <v>62.560457999999997</v>
      </c>
      <c r="AJ35" s="37">
        <v>59.653365999999998</v>
      </c>
      <c r="AK35" s="37">
        <v>58.467413999999998</v>
      </c>
      <c r="AL35" s="37">
        <v>59.122878999999998</v>
      </c>
      <c r="AM35" s="37">
        <v>42.074365999999998</v>
      </c>
      <c r="AN35" s="37">
        <v>47.028996999999997</v>
      </c>
      <c r="AO35" s="37">
        <v>75.206388000000004</v>
      </c>
      <c r="AP35" s="37">
        <v>64.265873999999997</v>
      </c>
      <c r="AQ35" s="37">
        <v>76.078643999999997</v>
      </c>
      <c r="AR35" s="37">
        <v>75.155582999999993</v>
      </c>
      <c r="AS35" s="37">
        <v>75.805127999999996</v>
      </c>
      <c r="AT35" s="37">
        <v>80.777241000000004</v>
      </c>
      <c r="AU35" s="37">
        <v>126.00794399999999</v>
      </c>
      <c r="AV35" s="37">
        <v>92.078722999999997</v>
      </c>
      <c r="AW35" s="37">
        <v>145.96411699999999</v>
      </c>
      <c r="AX35" s="37">
        <v>221.043228</v>
      </c>
      <c r="AY35" s="37">
        <v>118.6387</v>
      </c>
      <c r="AZ35" s="37">
        <v>153.485095</v>
      </c>
      <c r="BA35" s="37">
        <v>145.66796099999999</v>
      </c>
      <c r="BB35" s="37">
        <v>135.11259899999999</v>
      </c>
      <c r="BC35" s="37">
        <v>154.10396499999999</v>
      </c>
      <c r="BD35" s="37">
        <v>115.291158</v>
      </c>
      <c r="BE35" s="37">
        <v>112.675256</v>
      </c>
      <c r="BF35" s="37">
        <v>114.22663900000001</v>
      </c>
      <c r="BG35" s="37">
        <v>86.524522000000005</v>
      </c>
      <c r="BH35" s="37">
        <v>145.81927200000001</v>
      </c>
      <c r="BI35" s="37">
        <v>63.581682999999998</v>
      </c>
      <c r="BJ35" s="37">
        <v>101.17979699999999</v>
      </c>
      <c r="BK35" s="37">
        <v>35.824866999999998</v>
      </c>
      <c r="BL35" s="37">
        <v>117.27332800000001</v>
      </c>
      <c r="BM35" s="37">
        <v>37.367204999999998</v>
      </c>
      <c r="BN35" s="37">
        <v>35.904887000000002</v>
      </c>
      <c r="BO35" s="37">
        <v>137.06823199999999</v>
      </c>
      <c r="BP35" s="37">
        <v>94.822158999999999</v>
      </c>
      <c r="BQ35" s="37">
        <v>75.831288000000001</v>
      </c>
      <c r="BR35" s="37">
        <v>137.62394499999999</v>
      </c>
      <c r="BS35" s="37">
        <v>117.69804999999999</v>
      </c>
      <c r="BT35" s="37">
        <v>217.408176</v>
      </c>
      <c r="BU35" s="37">
        <v>138.12667099999999</v>
      </c>
      <c r="BV35" s="37">
        <v>283.92598500000003</v>
      </c>
      <c r="BW35" s="37">
        <v>318.61021899999997</v>
      </c>
      <c r="BX35" s="37">
        <v>307.898729</v>
      </c>
      <c r="BY35" s="37">
        <v>351.42157099999997</v>
      </c>
      <c r="BZ35" s="37">
        <v>209.133904</v>
      </c>
      <c r="CA35" s="37">
        <v>196.752793</v>
      </c>
      <c r="CB35" s="37">
        <v>209.11156299999999</v>
      </c>
      <c r="CC35" s="37">
        <v>260.61518100000001</v>
      </c>
      <c r="CD35" s="37">
        <v>224.82250500000001</v>
      </c>
      <c r="CE35" s="37">
        <v>193.05745899999999</v>
      </c>
      <c r="CF35" s="37">
        <v>244.875495</v>
      </c>
      <c r="CG35" s="37">
        <v>209.21446700000001</v>
      </c>
      <c r="CH35" s="37">
        <v>236.87238199999999</v>
      </c>
      <c r="CI35" s="37">
        <v>258.52245699999997</v>
      </c>
      <c r="CJ35" s="37">
        <v>272.70345500000002</v>
      </c>
      <c r="CK35" s="37">
        <v>231.659458</v>
      </c>
      <c r="CL35" s="37">
        <v>163.70648600000001</v>
      </c>
      <c r="CM35" s="37">
        <v>235.39312100000001</v>
      </c>
      <c r="CN35" s="37">
        <v>262.73800799999998</v>
      </c>
      <c r="CO35" s="37">
        <v>217.28756999999999</v>
      </c>
      <c r="CP35" s="37">
        <v>244.77275499999999</v>
      </c>
      <c r="CQ35" s="37">
        <v>218.19677100000001</v>
      </c>
      <c r="CR35" s="37">
        <v>236.26274000000001</v>
      </c>
      <c r="CS35" s="37">
        <v>217.34259499999999</v>
      </c>
      <c r="CT35" s="37">
        <v>184.019904</v>
      </c>
      <c r="CU35" s="37">
        <v>213.19282699999999</v>
      </c>
      <c r="CV35" s="37">
        <v>195.62865600000001</v>
      </c>
      <c r="CW35" s="37">
        <v>244.33950100000001</v>
      </c>
      <c r="CX35" s="37">
        <v>204.51900900000001</v>
      </c>
      <c r="CY35" s="37">
        <v>244.55125699999999</v>
      </c>
      <c r="CZ35" s="37">
        <v>237.30202199999999</v>
      </c>
      <c r="DA35" s="37">
        <v>208.16824800000001</v>
      </c>
      <c r="DB35" s="37">
        <v>313.73463900000002</v>
      </c>
      <c r="DC35" s="37">
        <v>140.057391</v>
      </c>
      <c r="DD35" s="37">
        <v>229.43168800000001</v>
      </c>
      <c r="DE35" s="37">
        <v>229.69091</v>
      </c>
      <c r="DF35" s="37">
        <v>445.683087</v>
      </c>
      <c r="DG35" s="37">
        <v>323.99438800000001</v>
      </c>
      <c r="DH35" s="37">
        <v>231.32564199999999</v>
      </c>
      <c r="DI35" s="37">
        <v>205.95013499999999</v>
      </c>
      <c r="DJ35" s="37">
        <v>294.78524700000003</v>
      </c>
      <c r="DK35" s="37">
        <v>323.20087000000001</v>
      </c>
      <c r="DL35" s="37">
        <v>428.546358</v>
      </c>
      <c r="DM35" s="37">
        <v>378.26084200000003</v>
      </c>
      <c r="DN35" s="51">
        <v>502.00651900000003</v>
      </c>
      <c r="DO35" s="51">
        <v>371.68270699999999</v>
      </c>
      <c r="DP35" s="51">
        <v>450.55507399999999</v>
      </c>
      <c r="DQ35" s="51">
        <v>425.69043599999998</v>
      </c>
      <c r="DR35" s="51">
        <v>426.902985</v>
      </c>
      <c r="DS35" s="51">
        <v>362.02928500000002</v>
      </c>
      <c r="DT35" s="51">
        <v>390.41446300000001</v>
      </c>
      <c r="DU35" s="51">
        <v>382.21578299999999</v>
      </c>
      <c r="DV35" s="51">
        <v>291.04392100000001</v>
      </c>
      <c r="DW35" s="51">
        <v>286.59353900000002</v>
      </c>
      <c r="DX35" s="51">
        <v>331.04212699999999</v>
      </c>
      <c r="DY35" s="51">
        <v>306.68296900000001</v>
      </c>
      <c r="DZ35" s="51">
        <v>440.60357199999999</v>
      </c>
      <c r="EA35" s="51">
        <v>373.89053999999999</v>
      </c>
      <c r="EB35" s="51">
        <v>383.642717</v>
      </c>
      <c r="EC35" s="51">
        <v>350.25104299999998</v>
      </c>
      <c r="ED35" s="51">
        <v>378.47214100000002</v>
      </c>
      <c r="EE35" s="51">
        <v>354.00194099999999</v>
      </c>
      <c r="EF35" s="51">
        <v>415.13855599999999</v>
      </c>
      <c r="EG35" s="51">
        <v>362.13763699999998</v>
      </c>
      <c r="EH35" s="51">
        <v>536.70330300000001</v>
      </c>
      <c r="EI35" s="51">
        <v>514.91281900000001</v>
      </c>
      <c r="EJ35" s="51">
        <v>478.72912200000002</v>
      </c>
      <c r="EK35" s="51">
        <v>487.91802000000001</v>
      </c>
      <c r="EL35" s="51">
        <v>422.988292</v>
      </c>
      <c r="EM35" s="51">
        <v>440.71559300000001</v>
      </c>
      <c r="EN35" s="51">
        <v>457.91312799999997</v>
      </c>
      <c r="EO35" s="51"/>
      <c r="EP35" s="51"/>
      <c r="EQ35" s="51"/>
      <c r="ER35" s="51"/>
      <c r="ES35" s="51"/>
      <c r="ET35" s="51"/>
      <c r="EU35" s="51"/>
      <c r="EV35" s="51"/>
      <c r="EW35" s="51"/>
      <c r="EX35" s="51"/>
      <c r="EY35" s="51"/>
      <c r="EZ35" s="51"/>
      <c r="FA35" s="51"/>
      <c r="FB35" s="51"/>
      <c r="FC35" s="51"/>
      <c r="FD35" s="51"/>
      <c r="FE35" s="51"/>
      <c r="FF35" s="51"/>
      <c r="FG35" s="51"/>
      <c r="FH35" s="51"/>
      <c r="FI35" s="51"/>
      <c r="FJ35" s="51"/>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row>
    <row r="36" spans="2:467" ht="28.35" customHeight="1">
      <c r="B36" t="s">
        <v>906</v>
      </c>
      <c r="C36" s="23" t="s">
        <v>189</v>
      </c>
      <c r="F36" s="23" t="s">
        <v>495</v>
      </c>
      <c r="G36" s="37">
        <f t="shared" ref="G36:AL36" si="6">G37-SUM(G10:G35)</f>
        <v>405.78773200000023</v>
      </c>
      <c r="H36" s="37">
        <f t="shared" si="6"/>
        <v>388.94498599999997</v>
      </c>
      <c r="I36" s="37">
        <f t="shared" si="6"/>
        <v>596.52668499999936</v>
      </c>
      <c r="J36" s="37">
        <f t="shared" si="6"/>
        <v>480.88100000000031</v>
      </c>
      <c r="K36" s="37">
        <f t="shared" si="6"/>
        <v>593.69845700000087</v>
      </c>
      <c r="L36" s="37">
        <f t="shared" si="6"/>
        <v>560.21390199999996</v>
      </c>
      <c r="M36" s="37">
        <f t="shared" si="6"/>
        <v>618.40313200000037</v>
      </c>
      <c r="N36" s="37">
        <f t="shared" si="6"/>
        <v>645.32313799999883</v>
      </c>
      <c r="O36" s="37">
        <f t="shared" si="6"/>
        <v>591.86888700000009</v>
      </c>
      <c r="P36" s="37">
        <f t="shared" si="6"/>
        <v>593.32949500000041</v>
      </c>
      <c r="Q36" s="37">
        <f t="shared" si="6"/>
        <v>649.0642600000001</v>
      </c>
      <c r="R36" s="37">
        <f t="shared" si="6"/>
        <v>695.32781799999975</v>
      </c>
      <c r="S36" s="37">
        <f t="shared" si="6"/>
        <v>604.80049300000064</v>
      </c>
      <c r="T36" s="37">
        <f t="shared" si="6"/>
        <v>664.5809790000003</v>
      </c>
      <c r="U36" s="37">
        <f t="shared" si="6"/>
        <v>638.22817120000036</v>
      </c>
      <c r="V36" s="37">
        <f t="shared" si="6"/>
        <v>630.95359770000005</v>
      </c>
      <c r="W36" s="37">
        <f t="shared" si="6"/>
        <v>626.13713359999974</v>
      </c>
      <c r="X36" s="37">
        <f t="shared" si="6"/>
        <v>740.51287389999925</v>
      </c>
      <c r="Y36" s="37">
        <f t="shared" si="6"/>
        <v>609.14830029999985</v>
      </c>
      <c r="Z36" s="37">
        <f t="shared" si="6"/>
        <v>696.8343919999993</v>
      </c>
      <c r="AA36" s="37">
        <f t="shared" si="6"/>
        <v>770.07219050000094</v>
      </c>
      <c r="AB36" s="37">
        <f t="shared" si="6"/>
        <v>765.94137500000033</v>
      </c>
      <c r="AC36" s="37">
        <f t="shared" si="6"/>
        <v>826.27671190000001</v>
      </c>
      <c r="AD36" s="37">
        <f t="shared" si="6"/>
        <v>804.42623229999936</v>
      </c>
      <c r="AE36" s="37">
        <f t="shared" si="6"/>
        <v>700.86502639999981</v>
      </c>
      <c r="AF36" s="37">
        <f t="shared" si="6"/>
        <v>752.74149390000093</v>
      </c>
      <c r="AG36" s="37">
        <f t="shared" si="6"/>
        <v>715.6285485999997</v>
      </c>
      <c r="AH36" s="37">
        <f t="shared" si="6"/>
        <v>730.7223471999996</v>
      </c>
      <c r="AI36" s="37">
        <f t="shared" si="6"/>
        <v>566.12681140000132</v>
      </c>
      <c r="AJ36" s="37">
        <f t="shared" si="6"/>
        <v>732.29914019999978</v>
      </c>
      <c r="AK36" s="37">
        <f t="shared" si="6"/>
        <v>656.91784989999906</v>
      </c>
      <c r="AL36" s="37">
        <f t="shared" si="6"/>
        <v>760.06820710000193</v>
      </c>
      <c r="AM36" s="37">
        <f t="shared" ref="AM36:BR36" si="7">AM37-SUM(AM10:AM35)</f>
        <v>672.12380620000113</v>
      </c>
      <c r="AN36" s="37">
        <f t="shared" si="7"/>
        <v>806.34660609999901</v>
      </c>
      <c r="AO36" s="37">
        <f t="shared" si="7"/>
        <v>844.66231090000019</v>
      </c>
      <c r="AP36" s="37">
        <f t="shared" si="7"/>
        <v>755.19980189999933</v>
      </c>
      <c r="AQ36" s="37">
        <f t="shared" si="7"/>
        <v>613.47885580000002</v>
      </c>
      <c r="AR36" s="37">
        <f t="shared" si="7"/>
        <v>737.31750490000013</v>
      </c>
      <c r="AS36" s="37">
        <f t="shared" si="7"/>
        <v>701.15791129999889</v>
      </c>
      <c r="AT36" s="37">
        <f t="shared" si="7"/>
        <v>769.12874430000011</v>
      </c>
      <c r="AU36" s="37">
        <f t="shared" si="7"/>
        <v>700.54905407542174</v>
      </c>
      <c r="AV36" s="37">
        <f t="shared" si="7"/>
        <v>971.57357592593053</v>
      </c>
      <c r="AW36" s="37">
        <f t="shared" si="7"/>
        <v>945.4214429922049</v>
      </c>
      <c r="AX36" s="37">
        <f t="shared" si="7"/>
        <v>960.12539883924455</v>
      </c>
      <c r="AY36" s="37">
        <f t="shared" si="7"/>
        <v>1027.0203784813411</v>
      </c>
      <c r="AZ36" s="37">
        <f t="shared" si="7"/>
        <v>1180.5139480275993</v>
      </c>
      <c r="BA36" s="37">
        <f t="shared" si="7"/>
        <v>1097.1091496086456</v>
      </c>
      <c r="BB36" s="37">
        <f t="shared" si="7"/>
        <v>1154.0718993999071</v>
      </c>
      <c r="BC36" s="37">
        <f t="shared" si="7"/>
        <v>1068.8358410546971</v>
      </c>
      <c r="BD36" s="37">
        <f t="shared" si="7"/>
        <v>1232.7189792296822</v>
      </c>
      <c r="BE36" s="37">
        <f t="shared" si="7"/>
        <v>1066.0017444051673</v>
      </c>
      <c r="BF36" s="37">
        <f t="shared" si="7"/>
        <v>1267.7922025011621</v>
      </c>
      <c r="BG36" s="37">
        <f t="shared" si="7"/>
        <v>1034.8768828582261</v>
      </c>
      <c r="BH36" s="37">
        <f t="shared" si="7"/>
        <v>1153.2298292484375</v>
      </c>
      <c r="BI36" s="37">
        <f t="shared" si="7"/>
        <v>1083.3090161450136</v>
      </c>
      <c r="BJ36" s="37">
        <f t="shared" si="7"/>
        <v>1130.5801209998081</v>
      </c>
      <c r="BK36" s="37">
        <f t="shared" si="7"/>
        <v>949.34821507468314</v>
      </c>
      <c r="BL36" s="37">
        <f t="shared" si="7"/>
        <v>1245.1459065329655</v>
      </c>
      <c r="BM36" s="37">
        <f t="shared" si="7"/>
        <v>1064.7043513250401</v>
      </c>
      <c r="BN36" s="37">
        <f t="shared" si="7"/>
        <v>1336.1177397606325</v>
      </c>
      <c r="BO36" s="37">
        <f t="shared" si="7"/>
        <v>938.74095828296413</v>
      </c>
      <c r="BP36" s="37">
        <f t="shared" si="7"/>
        <v>1265.0713190223614</v>
      </c>
      <c r="BQ36" s="37">
        <f t="shared" si="7"/>
        <v>1056.2961047574699</v>
      </c>
      <c r="BR36" s="37">
        <f t="shared" si="7"/>
        <v>1230.9173218811866</v>
      </c>
      <c r="BS36" s="37">
        <f t="shared" ref="BS36:ED36" si="8">BS37-SUM(BS10:BS35)</f>
        <v>1188.6918978533668</v>
      </c>
      <c r="BT36" s="37">
        <f t="shared" si="8"/>
        <v>1611.9947684055496</v>
      </c>
      <c r="BU36" s="37">
        <f t="shared" si="8"/>
        <v>1586.6020062807966</v>
      </c>
      <c r="BV36" s="37">
        <f t="shared" si="8"/>
        <v>1616.2731358310411</v>
      </c>
      <c r="BW36" s="37">
        <f t="shared" si="8"/>
        <v>1573.2414118752858</v>
      </c>
      <c r="BX36" s="37">
        <f t="shared" si="8"/>
        <v>1436.0320807068856</v>
      </c>
      <c r="BY36" s="37">
        <f t="shared" si="8"/>
        <v>1723.3277158873607</v>
      </c>
      <c r="BZ36" s="37">
        <f t="shared" si="8"/>
        <v>1768.2689283870204</v>
      </c>
      <c r="CA36" s="37">
        <f t="shared" si="8"/>
        <v>1677.3124760353494</v>
      </c>
      <c r="CB36" s="37">
        <f t="shared" si="8"/>
        <v>2404.3923689129078</v>
      </c>
      <c r="CC36" s="37">
        <f t="shared" si="8"/>
        <v>2774.2374849999615</v>
      </c>
      <c r="CD36" s="37">
        <f t="shared" si="8"/>
        <v>2001.670488765074</v>
      </c>
      <c r="CE36" s="37">
        <f t="shared" si="8"/>
        <v>1401.8515820401262</v>
      </c>
      <c r="CF36" s="37">
        <f t="shared" si="8"/>
        <v>1399.8966604531452</v>
      </c>
      <c r="CG36" s="37">
        <f t="shared" si="8"/>
        <v>1716.2022749062853</v>
      </c>
      <c r="CH36" s="37">
        <f t="shared" si="8"/>
        <v>1866.0101560202638</v>
      </c>
      <c r="CI36" s="37">
        <f t="shared" si="8"/>
        <v>1901.9132799495383</v>
      </c>
      <c r="CJ36" s="37">
        <f t="shared" si="8"/>
        <v>2247.4654502715566</v>
      </c>
      <c r="CK36" s="37">
        <f t="shared" si="8"/>
        <v>2046.1291732243699</v>
      </c>
      <c r="CL36" s="37">
        <f t="shared" si="8"/>
        <v>2350.612450215518</v>
      </c>
      <c r="CM36" s="37">
        <f t="shared" si="8"/>
        <v>2285.9712644182327</v>
      </c>
      <c r="CN36" s="37">
        <f t="shared" si="8"/>
        <v>2767.4571806628046</v>
      </c>
      <c r="CO36" s="37">
        <f t="shared" si="8"/>
        <v>3059.4329793601173</v>
      </c>
      <c r="CP36" s="37">
        <f t="shared" si="8"/>
        <v>3022.1662424149872</v>
      </c>
      <c r="CQ36" s="37">
        <f t="shared" si="8"/>
        <v>2265.392790159236</v>
      </c>
      <c r="CR36" s="37">
        <f t="shared" si="8"/>
        <v>2932.8951308965334</v>
      </c>
      <c r="CS36" s="37">
        <f t="shared" si="8"/>
        <v>2655.2597586381635</v>
      </c>
      <c r="CT36" s="37">
        <f t="shared" si="8"/>
        <v>2506.1739920047112</v>
      </c>
      <c r="CU36" s="37">
        <f t="shared" si="8"/>
        <v>2069.6527796837654</v>
      </c>
      <c r="CV36" s="37">
        <f t="shared" si="8"/>
        <v>2665.524555676122</v>
      </c>
      <c r="CW36" s="37">
        <f t="shared" si="8"/>
        <v>2450.3588190814262</v>
      </c>
      <c r="CX36" s="37">
        <f t="shared" si="8"/>
        <v>2603.9768185435678</v>
      </c>
      <c r="CY36" s="37">
        <f t="shared" si="8"/>
        <v>2206.0550510261055</v>
      </c>
      <c r="CZ36" s="37">
        <f t="shared" si="8"/>
        <v>2288.8518026805177</v>
      </c>
      <c r="DA36" s="37">
        <f t="shared" si="8"/>
        <v>2343.8401665255769</v>
      </c>
      <c r="DB36" s="37">
        <f t="shared" si="8"/>
        <v>2586.3716947158391</v>
      </c>
      <c r="DC36" s="37">
        <f t="shared" si="8"/>
        <v>2175.5358281790905</v>
      </c>
      <c r="DD36" s="37">
        <f t="shared" si="8"/>
        <v>2212.9232816565418</v>
      </c>
      <c r="DE36" s="37">
        <f t="shared" si="8"/>
        <v>2623.5203574573461</v>
      </c>
      <c r="DF36" s="37">
        <f t="shared" si="8"/>
        <v>2465.3193089527158</v>
      </c>
      <c r="DG36" s="37">
        <f>DG37-SUM(DG10:DG35)</f>
        <v>2199.4117516255501</v>
      </c>
      <c r="DH36" s="37">
        <f t="shared" si="8"/>
        <v>2538.4767891577649</v>
      </c>
      <c r="DI36" s="37">
        <f t="shared" si="8"/>
        <v>2555.4038860484688</v>
      </c>
      <c r="DJ36" s="37">
        <f t="shared" si="8"/>
        <v>2601.9916324415608</v>
      </c>
      <c r="DK36" s="37">
        <f t="shared" si="8"/>
        <v>2579.5755000455138</v>
      </c>
      <c r="DL36" s="37">
        <f t="shared" si="8"/>
        <v>2924.5915205576966</v>
      </c>
      <c r="DM36" s="37">
        <f t="shared" si="8"/>
        <v>3047.4250984335122</v>
      </c>
      <c r="DN36" s="37">
        <f t="shared" si="8"/>
        <v>3258.9841228866026</v>
      </c>
      <c r="DO36" s="37">
        <f t="shared" si="8"/>
        <v>2950.3044384705063</v>
      </c>
      <c r="DP36" s="37">
        <f t="shared" si="8"/>
        <v>3225.0787233904121</v>
      </c>
      <c r="DQ36" s="37">
        <f t="shared" si="8"/>
        <v>3723.0558390516198</v>
      </c>
      <c r="DR36" s="37">
        <f t="shared" si="8"/>
        <v>3490.3342377192021</v>
      </c>
      <c r="DS36" s="37">
        <f t="shared" si="8"/>
        <v>2846.9590991091645</v>
      </c>
      <c r="DT36" s="37">
        <f t="shared" si="8"/>
        <v>3192.4310346102066</v>
      </c>
      <c r="DU36" s="37">
        <f t="shared" si="8"/>
        <v>3386.3044033944825</v>
      </c>
      <c r="DV36" s="37">
        <f t="shared" si="8"/>
        <v>3395.6834192094684</v>
      </c>
      <c r="DW36" s="37">
        <f t="shared" si="8"/>
        <v>2706.590764869361</v>
      </c>
      <c r="DX36" s="37">
        <f t="shared" si="8"/>
        <v>3066.403234266334</v>
      </c>
      <c r="DY36" s="37">
        <f t="shared" si="8"/>
        <v>3003.8816239860898</v>
      </c>
      <c r="DZ36" s="37">
        <f t="shared" si="8"/>
        <v>3402.3354695544986</v>
      </c>
      <c r="EA36" s="37">
        <f t="shared" si="8"/>
        <v>3293.697107477361</v>
      </c>
      <c r="EB36" s="37">
        <f t="shared" si="8"/>
        <v>3686.9311181960657</v>
      </c>
      <c r="EC36" s="37">
        <f t="shared" si="8"/>
        <v>3910.7521639844053</v>
      </c>
      <c r="ED36" s="37">
        <f t="shared" si="8"/>
        <v>4029.0339814266408</v>
      </c>
      <c r="EE36" s="37">
        <f t="shared" ref="EE36:EN36" si="9">EE37-SUM(EE10:EE35)</f>
        <v>3835.3339946072447</v>
      </c>
      <c r="EF36" s="37">
        <f t="shared" si="9"/>
        <v>4638.0214875885795</v>
      </c>
      <c r="EG36" s="37">
        <f t="shared" si="9"/>
        <v>4248.0395790515759</v>
      </c>
      <c r="EH36" s="37">
        <f t="shared" si="9"/>
        <v>5525.0546654758582</v>
      </c>
      <c r="EI36" s="37">
        <f t="shared" si="9"/>
        <v>4339.8924318994323</v>
      </c>
      <c r="EJ36" s="37">
        <f t="shared" si="9"/>
        <v>4962.6503541130296</v>
      </c>
      <c r="EK36" s="37">
        <f t="shared" si="9"/>
        <v>4111.6998112536894</v>
      </c>
      <c r="EL36" s="37">
        <f t="shared" si="9"/>
        <v>4052.1502148936852</v>
      </c>
      <c r="EM36" s="37">
        <f t="shared" si="9"/>
        <v>3772.7582692404903</v>
      </c>
      <c r="EN36" s="37">
        <f t="shared" si="9"/>
        <v>3761.9829765847317</v>
      </c>
      <c r="EO36" s="37"/>
      <c r="EP36" s="37"/>
      <c r="EQ36" s="37"/>
      <c r="ER36" s="37"/>
      <c r="ES36" s="37"/>
      <c r="ET36" s="37"/>
      <c r="EU36" s="37"/>
      <c r="EV36" s="37"/>
      <c r="EW36" s="37"/>
      <c r="EX36" s="37"/>
      <c r="EY36" s="37"/>
      <c r="EZ36" s="37"/>
      <c r="FA36" s="37"/>
      <c r="FB36" s="37"/>
      <c r="FC36" s="37"/>
      <c r="FD36" s="37"/>
      <c r="FE36" s="37"/>
      <c r="FF36" s="37"/>
      <c r="FG36" s="37"/>
      <c r="FH36" s="37"/>
      <c r="FI36" s="37"/>
      <c r="FJ36" s="37"/>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c r="NX36" s="68"/>
      <c r="NY36" s="68"/>
      <c r="NZ36" s="68"/>
      <c r="OA36" s="68"/>
      <c r="OB36" s="68"/>
      <c r="OC36" s="68"/>
      <c r="OD36" s="68"/>
      <c r="OE36" s="68"/>
      <c r="OF36" s="68"/>
      <c r="OG36" s="68"/>
      <c r="OH36" s="68"/>
      <c r="OI36" s="68"/>
      <c r="OJ36" s="68"/>
      <c r="OK36" s="68"/>
      <c r="OL36" s="68"/>
      <c r="OM36" s="68"/>
      <c r="ON36" s="68"/>
      <c r="OO36" s="68"/>
      <c r="OP36" s="68"/>
      <c r="OQ36" s="68"/>
      <c r="OR36" s="68"/>
      <c r="OS36" s="68"/>
      <c r="OT36" s="68"/>
      <c r="OU36" s="68"/>
      <c r="OV36" s="68"/>
      <c r="OW36" s="68"/>
      <c r="OX36" s="68"/>
      <c r="OY36" s="68"/>
      <c r="OZ36" s="68"/>
      <c r="PA36" s="68"/>
      <c r="PB36" s="68"/>
      <c r="PC36" s="68"/>
      <c r="PD36" s="68"/>
      <c r="PE36" s="68"/>
      <c r="PF36" s="68"/>
      <c r="PG36" s="68"/>
      <c r="PH36" s="68"/>
      <c r="PI36" s="68"/>
      <c r="PJ36" s="68"/>
      <c r="PK36" s="68"/>
      <c r="PL36" s="68"/>
      <c r="PM36" s="68"/>
      <c r="PN36" s="68"/>
      <c r="PO36" s="68"/>
      <c r="PP36" s="68"/>
      <c r="PQ36" s="68"/>
      <c r="PR36" s="68"/>
      <c r="PS36" s="68"/>
      <c r="PT36" s="68"/>
      <c r="PU36" s="68"/>
      <c r="PV36" s="68"/>
      <c r="PW36" s="68"/>
      <c r="PX36" s="68"/>
      <c r="PY36" s="68"/>
      <c r="PZ36" s="68"/>
      <c r="QA36" s="68"/>
      <c r="QB36" s="68"/>
      <c r="QC36" s="68"/>
      <c r="QD36" s="68"/>
      <c r="QE36" s="68"/>
      <c r="QF36" s="68"/>
      <c r="QG36" s="68"/>
      <c r="QH36" s="68"/>
      <c r="QI36" s="68"/>
      <c r="QJ36" s="68"/>
      <c r="QK36" s="68"/>
      <c r="QL36" s="68"/>
      <c r="QM36" s="68"/>
      <c r="QN36" s="68"/>
      <c r="QO36" s="68"/>
      <c r="QP36" s="68"/>
      <c r="QQ36" s="68"/>
      <c r="QR36" s="68"/>
      <c r="QS36" s="68"/>
      <c r="QT36" s="68"/>
      <c r="QU36" s="68"/>
      <c r="QV36" s="68"/>
      <c r="QW36" s="68"/>
      <c r="QX36" s="68"/>
      <c r="QY36" s="68"/>
    </row>
    <row r="37" spans="2:467" ht="28.35" customHeight="1">
      <c r="B37" s="23" t="s">
        <v>906</v>
      </c>
      <c r="F37" s="27" t="s">
        <v>191</v>
      </c>
      <c r="G37" s="37">
        <v>3908.2503729999999</v>
      </c>
      <c r="H37" s="37">
        <v>4042.6951640000002</v>
      </c>
      <c r="I37" s="37">
        <v>4269.6909299999998</v>
      </c>
      <c r="J37" s="37">
        <v>4585.1723920000004</v>
      </c>
      <c r="K37" s="37">
        <v>4310.4931610000003</v>
      </c>
      <c r="L37" s="37">
        <v>4232.4573819999996</v>
      </c>
      <c r="M37" s="37">
        <v>4376.6711830000004</v>
      </c>
      <c r="N37" s="37">
        <v>4272.2690919999995</v>
      </c>
      <c r="O37" s="37">
        <v>4285.3844140000001</v>
      </c>
      <c r="P37" s="37">
        <v>4419.4493400000001</v>
      </c>
      <c r="Q37" s="37">
        <v>4642.8953160000001</v>
      </c>
      <c r="R37" s="37">
        <v>4860.4194712999997</v>
      </c>
      <c r="S37" s="37">
        <v>4330.7987431000001</v>
      </c>
      <c r="T37" s="37">
        <v>4359.4649405999999</v>
      </c>
      <c r="U37" s="37">
        <v>4942.5779769999999</v>
      </c>
      <c r="V37" s="37">
        <v>4705.8351769999999</v>
      </c>
      <c r="W37" s="37">
        <v>4673.3335470000002</v>
      </c>
      <c r="X37" s="37">
        <v>4700.8297929999999</v>
      </c>
      <c r="Y37" s="37">
        <v>4377.0508158000002</v>
      </c>
      <c r="Z37" s="37">
        <v>4673.2473559999999</v>
      </c>
      <c r="AA37" s="37">
        <v>5088.5470930000001</v>
      </c>
      <c r="AB37" s="37">
        <v>5304.5549890000002</v>
      </c>
      <c r="AC37" s="37">
        <v>5573.2826130000003</v>
      </c>
      <c r="AD37" s="37">
        <v>5459.9584709999999</v>
      </c>
      <c r="AE37" s="37">
        <v>5381.1547529999998</v>
      </c>
      <c r="AF37" s="37">
        <v>5426.6415370000004</v>
      </c>
      <c r="AG37" s="37">
        <v>5168.9432319999996</v>
      </c>
      <c r="AH37" s="37">
        <v>4983.8900599999997</v>
      </c>
      <c r="AI37" s="37">
        <v>4977.2293718000001</v>
      </c>
      <c r="AJ37" s="37">
        <v>5372.3563354999997</v>
      </c>
      <c r="AK37" s="37">
        <v>5443.0320602000002</v>
      </c>
      <c r="AL37" s="37">
        <v>6088.4408218999997</v>
      </c>
      <c r="AM37" s="37">
        <v>6038.8401335999997</v>
      </c>
      <c r="AN37" s="37">
        <v>6895.9921922000003</v>
      </c>
      <c r="AO37" s="37">
        <v>6944.8127475000001</v>
      </c>
      <c r="AP37" s="37">
        <v>6658.8818236999996</v>
      </c>
      <c r="AQ37" s="37">
        <v>5416.5812296000004</v>
      </c>
      <c r="AR37" s="37">
        <v>5481.9942006000001</v>
      </c>
      <c r="AS37" s="37">
        <v>5721.0485988</v>
      </c>
      <c r="AT37" s="37">
        <v>6226.8981997999999</v>
      </c>
      <c r="AU37" s="37">
        <v>6420.7135275000001</v>
      </c>
      <c r="AV37" s="37">
        <v>7406.1721822999998</v>
      </c>
      <c r="AW37" s="37">
        <v>7161.3456800000004</v>
      </c>
      <c r="AX37" s="37">
        <v>7865.1720911000002</v>
      </c>
      <c r="AY37" s="37">
        <v>7531.1609611546801</v>
      </c>
      <c r="AZ37" s="37">
        <v>8229.2151979505998</v>
      </c>
      <c r="BA37" s="37">
        <v>7843.6527292973096</v>
      </c>
      <c r="BB37" s="37">
        <v>7550.8154390957798</v>
      </c>
      <c r="BC37" s="37">
        <v>7253.52675974461</v>
      </c>
      <c r="BD37" s="37">
        <v>7529.9733433275596</v>
      </c>
      <c r="BE37" s="37">
        <v>7387.7657092142299</v>
      </c>
      <c r="BF37" s="37">
        <v>7641.7637251843298</v>
      </c>
      <c r="BG37" s="37">
        <v>7557.2498911426301</v>
      </c>
      <c r="BH37" s="37">
        <v>7527.5730147941904</v>
      </c>
      <c r="BI37" s="37">
        <v>7211.51690655322</v>
      </c>
      <c r="BJ37" s="37">
        <v>7695.0493517981804</v>
      </c>
      <c r="BK37" s="37">
        <v>7267.3213726010999</v>
      </c>
      <c r="BL37" s="37">
        <v>8557.1342631063508</v>
      </c>
      <c r="BM37" s="37">
        <v>8527.1251599399802</v>
      </c>
      <c r="BN37" s="37">
        <v>9048.1360255583295</v>
      </c>
      <c r="BO37" s="37">
        <v>8537.6946685801795</v>
      </c>
      <c r="BP37" s="37">
        <v>10621.9735285727</v>
      </c>
      <c r="BQ37" s="37">
        <v>10340.547420229601</v>
      </c>
      <c r="BR37" s="37">
        <v>12376.106307492901</v>
      </c>
      <c r="BS37" s="37">
        <v>12232.0277983578</v>
      </c>
      <c r="BT37" s="37">
        <v>15496.623159750799</v>
      </c>
      <c r="BU37" s="37">
        <v>15542.334920671699</v>
      </c>
      <c r="BV37" s="37">
        <v>16633.7131704901</v>
      </c>
      <c r="BW37" s="37">
        <v>16051.487877846601</v>
      </c>
      <c r="BX37" s="37">
        <v>17253.106956588501</v>
      </c>
      <c r="BY37" s="37">
        <v>17167.108254241601</v>
      </c>
      <c r="BZ37" s="37">
        <v>17129.641354556301</v>
      </c>
      <c r="CA37" s="37">
        <v>16981.4300379427</v>
      </c>
      <c r="CB37" s="37">
        <v>19701.4442461082</v>
      </c>
      <c r="CC37" s="37">
        <v>23581.0983811937</v>
      </c>
      <c r="CD37" s="37">
        <v>22685.856448000199</v>
      </c>
      <c r="CE37" s="37">
        <v>21425.600794398801</v>
      </c>
      <c r="CF37" s="37">
        <v>17440.6059716612</v>
      </c>
      <c r="CG37" s="37">
        <v>17374.380874845301</v>
      </c>
      <c r="CH37" s="37">
        <v>18189.894740258002</v>
      </c>
      <c r="CI37" s="37">
        <v>19277.648444217499</v>
      </c>
      <c r="CJ37" s="37">
        <v>27523.880096922301</v>
      </c>
      <c r="CK37" s="37">
        <v>26738.993223654801</v>
      </c>
      <c r="CL37" s="37">
        <v>27740.697143381902</v>
      </c>
      <c r="CM37" s="37">
        <v>26881.966994074301</v>
      </c>
      <c r="CN37" s="37">
        <v>29760.1328796036</v>
      </c>
      <c r="CO37" s="37">
        <v>32474.825114051298</v>
      </c>
      <c r="CP37" s="37">
        <v>31143.119568707301</v>
      </c>
      <c r="CQ37" s="37">
        <v>24977.097451580401</v>
      </c>
      <c r="CR37" s="37">
        <v>29944.5033669697</v>
      </c>
      <c r="CS37" s="37">
        <v>25766.004418967001</v>
      </c>
      <c r="CT37" s="37">
        <v>26675.415767013601</v>
      </c>
      <c r="CU37" s="37">
        <v>26891.311817076799</v>
      </c>
      <c r="CV37" s="37">
        <v>30197.542461621098</v>
      </c>
      <c r="CW37" s="37">
        <v>31319.725109253701</v>
      </c>
      <c r="CX37" s="37">
        <v>33149.541226522</v>
      </c>
      <c r="CY37" s="37">
        <v>32151.421105499499</v>
      </c>
      <c r="CZ37" s="37">
        <v>29904.9155885502</v>
      </c>
      <c r="DA37" s="37">
        <v>28549.9109496909</v>
      </c>
      <c r="DB37" s="37">
        <v>28692.3562825767</v>
      </c>
      <c r="DC37" s="37">
        <v>26092.2740908222</v>
      </c>
      <c r="DD37" s="37">
        <v>24856.0053928786</v>
      </c>
      <c r="DE37" s="37">
        <v>27460.1991235196</v>
      </c>
      <c r="DF37" s="37">
        <v>24770.783944803999</v>
      </c>
      <c r="DG37" s="37">
        <v>22905.122020257098</v>
      </c>
      <c r="DH37" s="37">
        <v>26641.666644214201</v>
      </c>
      <c r="DI37" s="37">
        <v>27693.072259198801</v>
      </c>
      <c r="DJ37" s="37">
        <v>30912.2330635781</v>
      </c>
      <c r="DK37" s="37">
        <v>31061.1792026931</v>
      </c>
      <c r="DL37" s="37">
        <v>30321.116601567101</v>
      </c>
      <c r="DM37" s="37">
        <v>30143.528254231202</v>
      </c>
      <c r="DN37" s="51">
        <v>31153.6081343039</v>
      </c>
      <c r="DO37" s="51">
        <v>31827.7205168322</v>
      </c>
      <c r="DP37" s="51">
        <v>33521.922899103702</v>
      </c>
      <c r="DQ37" s="51">
        <v>33387.021330739299</v>
      </c>
      <c r="DR37" s="51">
        <v>34378.495937915402</v>
      </c>
      <c r="DS37" s="51">
        <v>35528.752332147204</v>
      </c>
      <c r="DT37" s="51">
        <v>44060.379841518603</v>
      </c>
      <c r="DU37" s="51">
        <v>46488.144082545499</v>
      </c>
      <c r="DV37" s="51">
        <v>42242.2157320919</v>
      </c>
      <c r="DW37" s="51">
        <v>39623.2540864763</v>
      </c>
      <c r="DX37" s="51">
        <v>45603.341902497203</v>
      </c>
      <c r="DY37" s="51">
        <v>47932.190000144197</v>
      </c>
      <c r="DZ37" s="51">
        <v>54703.167967827299</v>
      </c>
      <c r="EA37" s="51">
        <v>57033.946265495899</v>
      </c>
      <c r="EB37" s="51">
        <v>67595.443205211704</v>
      </c>
      <c r="EC37" s="51">
        <v>60298.552245232197</v>
      </c>
      <c r="ED37" s="51">
        <v>46567.356714740301</v>
      </c>
      <c r="EE37" s="51">
        <v>51367.002413695001</v>
      </c>
      <c r="EF37" s="51">
        <v>59402.255161372901</v>
      </c>
      <c r="EG37" s="51">
        <v>52893.117807420997</v>
      </c>
      <c r="EH37" s="51">
        <v>55882.270192479104</v>
      </c>
      <c r="EI37" s="51">
        <v>58594.830747725799</v>
      </c>
      <c r="EJ37" s="51">
        <v>60211.863657477297</v>
      </c>
      <c r="EK37" s="51">
        <v>58320.4619704328</v>
      </c>
      <c r="EL37" s="51">
        <v>62722.582049459597</v>
      </c>
      <c r="EM37" s="51">
        <v>56346.886758010602</v>
      </c>
      <c r="EN37" s="51">
        <v>57248.121295744997</v>
      </c>
      <c r="EO37" s="51"/>
      <c r="EP37" s="51"/>
      <c r="EQ37" s="51"/>
      <c r="ER37" s="51"/>
      <c r="ES37" s="51"/>
      <c r="ET37" s="51"/>
      <c r="EU37" s="51"/>
      <c r="EV37" s="51"/>
      <c r="EW37" s="51"/>
      <c r="EX37" s="51"/>
      <c r="EY37" s="51"/>
      <c r="EZ37" s="51"/>
      <c r="FA37" s="51"/>
      <c r="FB37" s="51"/>
      <c r="FC37" s="51"/>
      <c r="FD37" s="51"/>
      <c r="FE37" s="51"/>
      <c r="FF37" s="51"/>
      <c r="FG37" s="51"/>
      <c r="FH37" s="51"/>
      <c r="FI37" s="51"/>
      <c r="FJ37" s="51"/>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row>
    <row r="38" spans="2:467" ht="28.35" customHeight="1">
      <c r="B38" t="s">
        <v>906</v>
      </c>
      <c r="F38" s="34" t="s">
        <v>152</v>
      </c>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51"/>
      <c r="DO38" s="51"/>
      <c r="DP38" s="51"/>
      <c r="DQ38" s="51"/>
      <c r="DR38" s="51"/>
      <c r="DS38" s="51"/>
      <c r="DT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row>
    <row r="39" spans="2:467" ht="28.35" customHeight="1">
      <c r="B39" t="s">
        <v>906</v>
      </c>
      <c r="F39" s="27" t="s">
        <v>478</v>
      </c>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51"/>
      <c r="DO39" s="51"/>
      <c r="DP39" s="51"/>
      <c r="DQ39" s="51"/>
      <c r="DR39" s="51"/>
      <c r="DS39" s="51"/>
      <c r="DT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row>
    <row r="40" spans="2:467" ht="20.100000000000001" customHeight="1">
      <c r="B40" s="23" t="s">
        <v>906</v>
      </c>
      <c r="F40" s="36" t="s">
        <v>479</v>
      </c>
      <c r="G40" s="37">
        <v>901.68528800000001</v>
      </c>
      <c r="H40" s="37">
        <v>988.59457499999996</v>
      </c>
      <c r="I40" s="37">
        <v>835.60689000000002</v>
      </c>
      <c r="J40" s="37">
        <v>872.60790299999996</v>
      </c>
      <c r="K40" s="37">
        <v>1015.31593</v>
      </c>
      <c r="L40" s="37">
        <v>1103.63625</v>
      </c>
      <c r="M40" s="37">
        <v>969.41400399999998</v>
      </c>
      <c r="N40" s="37">
        <v>1007.80795</v>
      </c>
      <c r="O40" s="37">
        <v>975.26917900000001</v>
      </c>
      <c r="P40" s="37">
        <v>1052.77757</v>
      </c>
      <c r="Q40" s="37">
        <v>1108.3057799999999</v>
      </c>
      <c r="R40" s="37">
        <v>1097.80996</v>
      </c>
      <c r="S40" s="37">
        <v>1132.6803299999999</v>
      </c>
      <c r="T40" s="37">
        <v>1207.1250600000001</v>
      </c>
      <c r="U40" s="37">
        <v>1138.2002500000001</v>
      </c>
      <c r="V40" s="37">
        <v>1246.72966</v>
      </c>
      <c r="W40" s="37">
        <v>982.12386200000003</v>
      </c>
      <c r="X40" s="37">
        <v>964.09156299999995</v>
      </c>
      <c r="Y40" s="37">
        <v>1027.95858</v>
      </c>
      <c r="Z40" s="37">
        <v>971.30204700000002</v>
      </c>
      <c r="AA40" s="37">
        <v>976.638015</v>
      </c>
      <c r="AB40" s="37">
        <v>1121.9855700000001</v>
      </c>
      <c r="AC40" s="37">
        <v>1189.1096</v>
      </c>
      <c r="AD40" s="37">
        <v>1185.6253999999999</v>
      </c>
      <c r="AE40" s="37">
        <v>1159.3170500000001</v>
      </c>
      <c r="AF40" s="37">
        <v>1211.2654600000001</v>
      </c>
      <c r="AG40" s="37">
        <v>1157.69613</v>
      </c>
      <c r="AH40" s="37">
        <v>1193.8786399999999</v>
      </c>
      <c r="AI40" s="37">
        <v>1197.68454</v>
      </c>
      <c r="AJ40" s="37">
        <v>1264.7961600000001</v>
      </c>
      <c r="AK40" s="37">
        <v>1418.43968</v>
      </c>
      <c r="AL40" s="37">
        <v>1448.86869</v>
      </c>
      <c r="AM40" s="37">
        <v>1386.39275</v>
      </c>
      <c r="AN40" s="37">
        <v>1488.2230099999999</v>
      </c>
      <c r="AO40" s="37">
        <v>1477.3779</v>
      </c>
      <c r="AP40" s="37">
        <v>1428.3574699999999</v>
      </c>
      <c r="AQ40" s="37">
        <v>1347.51442</v>
      </c>
      <c r="AR40" s="37">
        <v>1218.9695099999999</v>
      </c>
      <c r="AS40" s="37">
        <v>1294.43462</v>
      </c>
      <c r="AT40" s="37">
        <v>1272.8092200000001</v>
      </c>
      <c r="AU40" s="37">
        <v>1250.25146</v>
      </c>
      <c r="AV40" s="37">
        <v>1366.03783</v>
      </c>
      <c r="AW40" s="37">
        <v>1495.2594200000001</v>
      </c>
      <c r="AX40" s="37">
        <v>1610.60463</v>
      </c>
      <c r="AY40" s="37">
        <v>1582.9382599999999</v>
      </c>
      <c r="AZ40" s="37">
        <v>1907.7776899999999</v>
      </c>
      <c r="BA40" s="37">
        <v>2098.5645100000002</v>
      </c>
      <c r="BB40" s="37">
        <v>2009.4567</v>
      </c>
      <c r="BC40" s="37">
        <v>2031.9930199999999</v>
      </c>
      <c r="BD40" s="37">
        <v>1897.97639</v>
      </c>
      <c r="BE40" s="37">
        <v>1852.27764</v>
      </c>
      <c r="BF40" s="37">
        <v>1933.80259</v>
      </c>
      <c r="BG40" s="37">
        <v>1890.3509200000001</v>
      </c>
      <c r="BH40" s="37">
        <v>1771.33161</v>
      </c>
      <c r="BI40" s="37">
        <v>1608.1047900000001</v>
      </c>
      <c r="BJ40" s="37">
        <v>1528.26298</v>
      </c>
      <c r="BK40" s="37">
        <v>1374.4350199999999</v>
      </c>
      <c r="BL40" s="37">
        <v>1999.1021499999999</v>
      </c>
      <c r="BM40" s="37">
        <v>2174.6549300000001</v>
      </c>
      <c r="BN40" s="37">
        <v>2295.5428700000002</v>
      </c>
      <c r="BO40" s="37">
        <v>2324.74251</v>
      </c>
      <c r="BP40" s="37">
        <v>3963.3945399999998</v>
      </c>
      <c r="BQ40" s="37">
        <v>4105.9264400000002</v>
      </c>
      <c r="BR40" s="37">
        <v>4471.7509600000003</v>
      </c>
      <c r="BS40" s="37">
        <v>4295.0000600000003</v>
      </c>
      <c r="BT40" s="37">
        <v>4130.7471400000004</v>
      </c>
      <c r="BU40" s="37">
        <v>4062.9453100000001</v>
      </c>
      <c r="BV40" s="37">
        <v>3739.2296200000001</v>
      </c>
      <c r="BW40" s="37">
        <v>3715.89392</v>
      </c>
      <c r="BX40" s="37">
        <v>3521.3590899999999</v>
      </c>
      <c r="BY40" s="37">
        <v>3357.5912800000001</v>
      </c>
      <c r="BZ40" s="37">
        <v>3297.47696</v>
      </c>
      <c r="CA40" s="37">
        <v>2896.9438300000002</v>
      </c>
      <c r="CB40" s="37">
        <v>6486.4639699999998</v>
      </c>
      <c r="CC40" s="37">
        <v>10365.4535</v>
      </c>
      <c r="CD40" s="37">
        <v>12517.7672</v>
      </c>
      <c r="CE40" s="37">
        <v>7690.1312330000001</v>
      </c>
      <c r="CF40" s="37">
        <v>6239.6874260000004</v>
      </c>
      <c r="CG40" s="37">
        <v>5711.5790340000003</v>
      </c>
      <c r="CH40" s="37">
        <v>5344.1326419999996</v>
      </c>
      <c r="CI40" s="37">
        <v>4987.5878489999996</v>
      </c>
      <c r="CJ40" s="37">
        <v>8482.3729980000007</v>
      </c>
      <c r="CK40" s="37">
        <v>8579.4267899999995</v>
      </c>
      <c r="CL40" s="37">
        <v>7649.1355780000004</v>
      </c>
      <c r="CM40" s="37">
        <v>5417.4287619999996</v>
      </c>
      <c r="CN40" s="37">
        <v>8146.8234380000004</v>
      </c>
      <c r="CO40" s="37">
        <v>8836.0211029999991</v>
      </c>
      <c r="CP40" s="37">
        <v>8636.0102999999999</v>
      </c>
      <c r="CQ40" s="37">
        <v>6608.9993290000002</v>
      </c>
      <c r="CR40" s="37">
        <v>6619.0006999999996</v>
      </c>
      <c r="CS40" s="37">
        <v>5841.9214030000003</v>
      </c>
      <c r="CT40" s="37">
        <v>5402.3899959999999</v>
      </c>
      <c r="CU40" s="37">
        <v>5191.219239</v>
      </c>
      <c r="CV40" s="37">
        <v>5998.8132370000003</v>
      </c>
      <c r="CW40" s="37">
        <v>5789.3012989999997</v>
      </c>
      <c r="CX40" s="37">
        <v>6410.0207490000003</v>
      </c>
      <c r="CY40" s="37">
        <v>5700.9816309999997</v>
      </c>
      <c r="CZ40" s="37">
        <v>5353.9523680000002</v>
      </c>
      <c r="DA40" s="37">
        <v>5040.9914390000004</v>
      </c>
      <c r="DB40" s="37">
        <v>5755.0964480000002</v>
      </c>
      <c r="DC40" s="37">
        <v>5733.5367070000002</v>
      </c>
      <c r="DD40" s="37">
        <v>5283.6489920000004</v>
      </c>
      <c r="DE40" s="37">
        <v>5325.4193139999998</v>
      </c>
      <c r="DF40" s="37">
        <v>4820.5739210000002</v>
      </c>
      <c r="DG40" s="37">
        <v>4420.8307779999996</v>
      </c>
      <c r="DH40" s="37">
        <v>5223.1507659999997</v>
      </c>
      <c r="DI40" s="37">
        <v>5498.134583</v>
      </c>
      <c r="DJ40" s="37">
        <v>11289.338765</v>
      </c>
      <c r="DK40" s="37">
        <v>10008.620981</v>
      </c>
      <c r="DL40" s="37">
        <v>8538.5251509999998</v>
      </c>
      <c r="DM40" s="37">
        <v>8819.91518</v>
      </c>
      <c r="DN40" s="51">
        <v>8933.1661789999998</v>
      </c>
      <c r="DO40" s="51">
        <v>9936.1602989999992</v>
      </c>
      <c r="DP40" s="51">
        <v>10103.603824</v>
      </c>
      <c r="DQ40" s="51">
        <v>9906.3914769999992</v>
      </c>
      <c r="DR40" s="51">
        <v>11297.756991</v>
      </c>
      <c r="DS40" s="51">
        <v>10573.010976</v>
      </c>
      <c r="DT40" s="51">
        <v>11859.866526</v>
      </c>
      <c r="DU40" s="51">
        <v>10245.165145000001</v>
      </c>
      <c r="DV40" s="51">
        <v>8602.0879939999995</v>
      </c>
      <c r="DW40" s="51">
        <v>8052.9854679999999</v>
      </c>
      <c r="DX40" s="51">
        <v>7344.5838659999999</v>
      </c>
      <c r="DY40" s="51">
        <v>5633.5595439999997</v>
      </c>
      <c r="DZ40" s="51">
        <v>5712.657459</v>
      </c>
      <c r="EA40" s="51">
        <v>5590.7378740000004</v>
      </c>
      <c r="EB40" s="51">
        <v>6249.9078360000003</v>
      </c>
      <c r="EC40" s="51">
        <v>9514.2581059999993</v>
      </c>
      <c r="ED40" s="51">
        <v>15485.178242</v>
      </c>
      <c r="EE40" s="51">
        <v>18455.68923</v>
      </c>
      <c r="EF40" s="51">
        <v>24133.045094000001</v>
      </c>
      <c r="EG40" s="51">
        <v>15886.179498</v>
      </c>
      <c r="EH40" s="51">
        <v>16072.190774000001</v>
      </c>
      <c r="EI40" s="51">
        <v>14362.436824</v>
      </c>
      <c r="EJ40" s="51">
        <v>15601.423290999999</v>
      </c>
      <c r="EK40" s="51">
        <v>11943.450038999999</v>
      </c>
      <c r="EL40" s="51">
        <v>14972.629113000001</v>
      </c>
      <c r="EM40" s="51">
        <v>14263.368084</v>
      </c>
      <c r="EN40" s="51">
        <v>13057.433676000001</v>
      </c>
      <c r="EO40" s="51"/>
      <c r="EP40" s="51"/>
      <c r="EQ40" s="51"/>
      <c r="ER40" s="51"/>
      <c r="ES40" s="51"/>
      <c r="ET40" s="51"/>
      <c r="EU40" s="51"/>
      <c r="EV40" s="51"/>
      <c r="EW40" s="51"/>
      <c r="EX40" s="51"/>
      <c r="EY40" s="51"/>
      <c r="EZ40" s="51"/>
      <c r="FA40" s="51"/>
      <c r="FB40" s="51"/>
      <c r="FC40" s="51"/>
      <c r="FD40" s="51"/>
      <c r="FE40" s="51"/>
      <c r="FF40" s="51"/>
      <c r="FG40" s="51"/>
      <c r="FH40" s="51"/>
      <c r="FI40" s="51"/>
      <c r="FJ40" s="51"/>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row>
    <row r="41" spans="2:467" ht="20.100000000000001" customHeight="1">
      <c r="B41" s="23" t="s">
        <v>906</v>
      </c>
      <c r="F41" s="36" t="s">
        <v>480</v>
      </c>
      <c r="G41" s="37">
        <v>556.15479500000004</v>
      </c>
      <c r="H41" s="37">
        <v>553.06308799999999</v>
      </c>
      <c r="I41" s="37">
        <v>630.44462499999997</v>
      </c>
      <c r="J41" s="37">
        <v>601.83721200000002</v>
      </c>
      <c r="K41" s="37">
        <v>675.47679600000004</v>
      </c>
      <c r="L41" s="37">
        <v>634.28761199999997</v>
      </c>
      <c r="M41" s="37">
        <v>723.32049600000005</v>
      </c>
      <c r="N41" s="37">
        <v>611.95542799999998</v>
      </c>
      <c r="O41" s="37">
        <v>770.93122100000005</v>
      </c>
      <c r="P41" s="37">
        <v>736.540524</v>
      </c>
      <c r="Q41" s="37">
        <v>728.86508900000001</v>
      </c>
      <c r="R41" s="37">
        <v>777.476989</v>
      </c>
      <c r="S41" s="37">
        <v>793.02184599999998</v>
      </c>
      <c r="T41" s="37">
        <v>692.76220799999999</v>
      </c>
      <c r="U41" s="37">
        <v>718.15161599999999</v>
      </c>
      <c r="V41" s="37">
        <v>782.84664799999996</v>
      </c>
      <c r="W41" s="37">
        <v>696.71095800000001</v>
      </c>
      <c r="X41" s="37">
        <v>646.76031899999998</v>
      </c>
      <c r="Y41" s="37">
        <v>688.65844100000004</v>
      </c>
      <c r="Z41" s="37">
        <v>717.70129899999995</v>
      </c>
      <c r="AA41" s="37">
        <v>690.67645600000003</v>
      </c>
      <c r="AB41" s="37">
        <v>693.40937599999995</v>
      </c>
      <c r="AC41" s="37">
        <v>768.95670099999995</v>
      </c>
      <c r="AD41" s="37">
        <v>751.81918099999996</v>
      </c>
      <c r="AE41" s="37">
        <v>770.78377799999998</v>
      </c>
      <c r="AF41" s="37">
        <v>738.05926099999999</v>
      </c>
      <c r="AG41" s="37">
        <v>725.35600599999998</v>
      </c>
      <c r="AH41" s="37">
        <v>802.159403</v>
      </c>
      <c r="AI41" s="37">
        <v>823.55807800000002</v>
      </c>
      <c r="AJ41" s="37">
        <v>791.65332000000001</v>
      </c>
      <c r="AK41" s="37">
        <v>888.31811200000004</v>
      </c>
      <c r="AL41" s="37">
        <v>947.92538400000001</v>
      </c>
      <c r="AM41" s="37">
        <v>955.05480499999999</v>
      </c>
      <c r="AN41" s="37">
        <v>1024.082169</v>
      </c>
      <c r="AO41" s="37">
        <v>1079.2272399999999</v>
      </c>
      <c r="AP41" s="37">
        <v>985.24705500000005</v>
      </c>
      <c r="AQ41" s="37">
        <v>910.53693999999996</v>
      </c>
      <c r="AR41" s="37">
        <v>822.62384699999996</v>
      </c>
      <c r="AS41" s="37">
        <v>797.30188299999998</v>
      </c>
      <c r="AT41" s="37">
        <v>728.16862100000003</v>
      </c>
      <c r="AU41" s="37">
        <v>734.37973499999998</v>
      </c>
      <c r="AV41" s="37">
        <v>879.27002300000004</v>
      </c>
      <c r="AW41" s="37">
        <v>1019.743399</v>
      </c>
      <c r="AX41" s="37">
        <v>977.015806</v>
      </c>
      <c r="AY41" s="37">
        <v>976.34671500000002</v>
      </c>
      <c r="AZ41" s="37">
        <v>1259.4614329999999</v>
      </c>
      <c r="BA41" s="37">
        <v>1356.9740409999999</v>
      </c>
      <c r="BB41" s="37">
        <v>1299.277362</v>
      </c>
      <c r="BC41" s="37">
        <v>1449.150482</v>
      </c>
      <c r="BD41" s="37">
        <v>1260.0131240000001</v>
      </c>
      <c r="BE41" s="37">
        <v>1257.3991880000001</v>
      </c>
      <c r="BF41" s="37">
        <v>1168.0860150000001</v>
      </c>
      <c r="BG41" s="37">
        <v>1120.862852</v>
      </c>
      <c r="BH41" s="37">
        <v>946.16402600000004</v>
      </c>
      <c r="BI41" s="37">
        <v>994.74183800000003</v>
      </c>
      <c r="BJ41" s="37">
        <v>987.52536799999996</v>
      </c>
      <c r="BK41" s="37">
        <v>1029.564474</v>
      </c>
      <c r="BL41" s="37">
        <v>1394.651683</v>
      </c>
      <c r="BM41" s="37">
        <v>1560.3320779999999</v>
      </c>
      <c r="BN41" s="37">
        <v>1550.999018</v>
      </c>
      <c r="BO41" s="37">
        <v>1578.9765749999999</v>
      </c>
      <c r="BP41" s="37">
        <v>1695.8563019999999</v>
      </c>
      <c r="BQ41" s="37">
        <v>1921.1113809999999</v>
      </c>
      <c r="BR41" s="37">
        <v>1763.6633979999999</v>
      </c>
      <c r="BS41" s="37">
        <v>1736.2117390000001</v>
      </c>
      <c r="BT41" s="37">
        <v>1865.215631</v>
      </c>
      <c r="BU41" s="37">
        <v>1727.420333</v>
      </c>
      <c r="BV41" s="37">
        <v>1718.7980050000001</v>
      </c>
      <c r="BW41" s="37">
        <v>1714.6992210000001</v>
      </c>
      <c r="BX41" s="37">
        <v>1644.9532400000001</v>
      </c>
      <c r="BY41" s="37">
        <v>1706.506363</v>
      </c>
      <c r="BZ41" s="37">
        <v>1801.548487</v>
      </c>
      <c r="CA41" s="37">
        <v>2115.4879139999998</v>
      </c>
      <c r="CB41" s="37">
        <v>2754.0632310000001</v>
      </c>
      <c r="CC41" s="37">
        <v>3775.0274159999999</v>
      </c>
      <c r="CD41" s="37">
        <v>5709.1590900000001</v>
      </c>
      <c r="CE41" s="37">
        <v>4970.8704349999998</v>
      </c>
      <c r="CF41" s="37">
        <v>3444.4021160000002</v>
      </c>
      <c r="CG41" s="37">
        <v>3143.2498129999999</v>
      </c>
      <c r="CH41" s="37">
        <v>2894.9423529999999</v>
      </c>
      <c r="CI41" s="37">
        <v>2615.9063550000001</v>
      </c>
      <c r="CJ41" s="37">
        <v>3267.2258870000001</v>
      </c>
      <c r="CK41" s="37">
        <v>3881.4631559999998</v>
      </c>
      <c r="CL41" s="37">
        <v>3503.748525</v>
      </c>
      <c r="CM41" s="37">
        <v>3010.4120619999999</v>
      </c>
      <c r="CN41" s="37">
        <v>3664.7921289999999</v>
      </c>
      <c r="CO41" s="37">
        <v>4278.7001440000004</v>
      </c>
      <c r="CP41" s="37">
        <v>4700.8409250000004</v>
      </c>
      <c r="CQ41" s="37">
        <v>4011.0790470000002</v>
      </c>
      <c r="CR41" s="37">
        <v>4221.094486</v>
      </c>
      <c r="CS41" s="37">
        <v>4247.1486850000001</v>
      </c>
      <c r="CT41" s="37">
        <v>4321.8000920000004</v>
      </c>
      <c r="CU41" s="37">
        <v>3582.4840629999999</v>
      </c>
      <c r="CV41" s="37">
        <v>4054.0471389999998</v>
      </c>
      <c r="CW41" s="37">
        <v>4382.5964029999996</v>
      </c>
      <c r="CX41" s="37">
        <v>4396.601952</v>
      </c>
      <c r="CY41" s="37">
        <v>4141.4664439999997</v>
      </c>
      <c r="CZ41" s="37">
        <v>3784.7143339999998</v>
      </c>
      <c r="DA41" s="37">
        <v>4050.1467259999999</v>
      </c>
      <c r="DB41" s="37">
        <v>4172.0729549999996</v>
      </c>
      <c r="DC41" s="37">
        <v>4095.6156070000002</v>
      </c>
      <c r="DD41" s="37">
        <v>3751.2633879999998</v>
      </c>
      <c r="DE41" s="37">
        <v>4142.8025889999999</v>
      </c>
      <c r="DF41" s="37">
        <v>3881.348027</v>
      </c>
      <c r="DG41" s="37">
        <v>3420.5335700000001</v>
      </c>
      <c r="DH41" s="37">
        <v>3306.532197</v>
      </c>
      <c r="DI41" s="37">
        <v>3885.0851419999999</v>
      </c>
      <c r="DJ41" s="37">
        <v>5226.8073750000003</v>
      </c>
      <c r="DK41" s="37">
        <v>4884.3809520000004</v>
      </c>
      <c r="DL41" s="37">
        <v>4905.2805580000004</v>
      </c>
      <c r="DM41" s="37">
        <v>5346.6470870000003</v>
      </c>
      <c r="DN41" s="51">
        <v>5695.0366709999998</v>
      </c>
      <c r="DO41" s="51">
        <v>5538.0301939999999</v>
      </c>
      <c r="DP41" s="51">
        <v>6006.2503550000001</v>
      </c>
      <c r="DQ41" s="51">
        <v>7199.5123830000002</v>
      </c>
      <c r="DR41" s="51">
        <v>6860.9911760000005</v>
      </c>
      <c r="DS41" s="51">
        <v>6128.041725</v>
      </c>
      <c r="DT41" s="51">
        <v>5769.8932999999997</v>
      </c>
      <c r="DU41" s="51">
        <v>5544.078743</v>
      </c>
      <c r="DV41" s="51">
        <v>5218.1583790000004</v>
      </c>
      <c r="DW41" s="51">
        <v>5135.2252639999997</v>
      </c>
      <c r="DX41" s="51">
        <v>4478.1410980000001</v>
      </c>
      <c r="DY41" s="51">
        <v>3432.7175670000001</v>
      </c>
      <c r="DZ41" s="51">
        <v>3577.8691079999999</v>
      </c>
      <c r="EA41" s="51">
        <v>4068.498783</v>
      </c>
      <c r="EB41" s="51">
        <v>4929.5887730000004</v>
      </c>
      <c r="EC41" s="51">
        <v>7950.5280039999998</v>
      </c>
      <c r="ED41" s="51">
        <v>9716.120938</v>
      </c>
      <c r="EE41" s="51">
        <v>10701.534927999999</v>
      </c>
      <c r="EF41" s="51">
        <v>17889.37556</v>
      </c>
      <c r="EG41" s="51">
        <v>19246.700038999999</v>
      </c>
      <c r="EH41" s="51">
        <v>19960.70234</v>
      </c>
      <c r="EI41" s="51">
        <v>14918.349936000001</v>
      </c>
      <c r="EJ41" s="51">
        <v>11374.348387</v>
      </c>
      <c r="EK41" s="51">
        <v>9746.2008910000004</v>
      </c>
      <c r="EL41" s="51">
        <v>10268.984117</v>
      </c>
      <c r="EM41" s="51">
        <v>8743.4186030000001</v>
      </c>
      <c r="EN41" s="51">
        <v>8481.5986090000006</v>
      </c>
      <c r="EO41" s="51"/>
      <c r="EP41" s="51"/>
      <c r="EQ41" s="51"/>
      <c r="ER41" s="51"/>
      <c r="ES41" s="51"/>
      <c r="ET41" s="51"/>
      <c r="EU41" s="51"/>
      <c r="EV41" s="51"/>
      <c r="EW41" s="51"/>
      <c r="EX41" s="51"/>
      <c r="EY41" s="51"/>
      <c r="EZ41" s="51"/>
      <c r="FA41" s="51"/>
      <c r="FB41" s="51"/>
      <c r="FC41" s="51"/>
      <c r="FD41" s="51"/>
      <c r="FE41" s="51"/>
      <c r="FF41" s="51"/>
      <c r="FG41" s="51"/>
      <c r="FH41" s="51"/>
      <c r="FI41" s="51"/>
      <c r="FJ41" s="51"/>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row>
    <row r="42" spans="2:467" ht="27.75" customHeight="1">
      <c r="B42" t="s">
        <v>906</v>
      </c>
      <c r="F42" s="27" t="s">
        <v>230</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51"/>
      <c r="DO42" s="51"/>
      <c r="DP42" s="51"/>
      <c r="DQ42" s="51"/>
      <c r="DR42" s="51"/>
      <c r="DS42" s="51"/>
      <c r="DT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row>
    <row r="43" spans="2:467" ht="19.5" customHeight="1">
      <c r="B43" s="23" t="s">
        <v>906</v>
      </c>
      <c r="F43" s="48" t="s">
        <v>481</v>
      </c>
      <c r="G43" s="37">
        <v>338.18270100000001</v>
      </c>
      <c r="H43" s="37">
        <v>294.57360799999998</v>
      </c>
      <c r="I43" s="37">
        <v>507.36644799999999</v>
      </c>
      <c r="J43" s="37">
        <v>597.19827199999997</v>
      </c>
      <c r="K43" s="37">
        <v>389.39445999999998</v>
      </c>
      <c r="L43" s="37">
        <v>300.75417399999998</v>
      </c>
      <c r="M43" s="37">
        <v>324.894858</v>
      </c>
      <c r="N43" s="37">
        <v>479.32606399999997</v>
      </c>
      <c r="O43" s="37">
        <v>359.91524500000003</v>
      </c>
      <c r="P43" s="37">
        <v>456.501305</v>
      </c>
      <c r="Q43" s="37">
        <v>463.907781</v>
      </c>
      <c r="R43" s="37">
        <v>531.76830600000005</v>
      </c>
      <c r="S43" s="37">
        <v>413.02585800000003</v>
      </c>
      <c r="T43" s="37">
        <v>441.51324499999998</v>
      </c>
      <c r="U43" s="37">
        <v>409.47413299999999</v>
      </c>
      <c r="V43" s="37">
        <v>338.474806</v>
      </c>
      <c r="W43" s="37">
        <v>286.02904100000001</v>
      </c>
      <c r="X43" s="37">
        <v>389.97490099999999</v>
      </c>
      <c r="Y43" s="37">
        <v>426.51378299999999</v>
      </c>
      <c r="Z43" s="37">
        <v>418.80546900000002</v>
      </c>
      <c r="AA43" s="37">
        <v>449.96397100000002</v>
      </c>
      <c r="AB43" s="37">
        <v>430.22658999999999</v>
      </c>
      <c r="AC43" s="37">
        <v>402.239757</v>
      </c>
      <c r="AD43" s="37">
        <v>404.07608199999999</v>
      </c>
      <c r="AE43" s="37">
        <v>389.40387199999998</v>
      </c>
      <c r="AF43" s="37">
        <v>479.27048000000002</v>
      </c>
      <c r="AG43" s="37">
        <v>459.739105</v>
      </c>
      <c r="AH43" s="37">
        <v>543.02602899999999</v>
      </c>
      <c r="AI43" s="37">
        <v>510.84095500000001</v>
      </c>
      <c r="AJ43" s="37">
        <v>605.50297699999999</v>
      </c>
      <c r="AK43" s="37">
        <v>682.98356899999999</v>
      </c>
      <c r="AL43" s="37">
        <v>608.24797999999998</v>
      </c>
      <c r="AM43" s="37">
        <v>448.56376999999998</v>
      </c>
      <c r="AN43" s="37">
        <v>511.51617199999998</v>
      </c>
      <c r="AO43" s="37">
        <v>597.19629499999996</v>
      </c>
      <c r="AP43" s="37">
        <v>475.30606599999999</v>
      </c>
      <c r="AQ43" s="37">
        <v>377.46984900000001</v>
      </c>
      <c r="AR43" s="37">
        <v>431.08107699999999</v>
      </c>
      <c r="AS43" s="37">
        <v>751.56644600000004</v>
      </c>
      <c r="AT43" s="37">
        <v>1081.765316</v>
      </c>
      <c r="AU43" s="37">
        <v>1613.9539890000001</v>
      </c>
      <c r="AV43" s="37">
        <v>1845.12781</v>
      </c>
      <c r="AW43" s="37">
        <v>2088.1396060000002</v>
      </c>
      <c r="AX43" s="37">
        <v>2494.5238850000001</v>
      </c>
      <c r="AY43" s="37">
        <v>1742.5400729999999</v>
      </c>
      <c r="AZ43" s="37">
        <v>1811.4239210000001</v>
      </c>
      <c r="BA43" s="37">
        <v>1815.098729</v>
      </c>
      <c r="BB43" s="37">
        <v>1507.9776400000001</v>
      </c>
      <c r="BC43" s="37">
        <v>1459.982399</v>
      </c>
      <c r="BD43" s="37">
        <v>1607.2236049999999</v>
      </c>
      <c r="BE43" s="37">
        <v>1946.1373180000001</v>
      </c>
      <c r="BF43" s="37">
        <v>1655.7521529999999</v>
      </c>
      <c r="BG43" s="37">
        <v>1514.3220429999999</v>
      </c>
      <c r="BH43" s="37">
        <v>1285.8845610000001</v>
      </c>
      <c r="BI43" s="37">
        <v>1517.3159680000001</v>
      </c>
      <c r="BJ43" s="37">
        <v>1228.4519310000001</v>
      </c>
      <c r="BK43" s="37">
        <v>1226.9037539999999</v>
      </c>
      <c r="BL43" s="37">
        <v>1082.335887</v>
      </c>
      <c r="BM43" s="37">
        <v>1649.4824799999999</v>
      </c>
      <c r="BN43" s="37">
        <v>1477.206608</v>
      </c>
      <c r="BO43" s="37">
        <v>1478.0589110000001</v>
      </c>
      <c r="BP43" s="37">
        <v>1724.7850490000001</v>
      </c>
      <c r="BQ43" s="37">
        <v>2031.9921959999999</v>
      </c>
      <c r="BR43" s="37">
        <v>1720.222765</v>
      </c>
      <c r="BS43" s="37">
        <v>1506.4852840000001</v>
      </c>
      <c r="BT43" s="37">
        <v>1379.1122809999999</v>
      </c>
      <c r="BU43" s="37">
        <v>2316.3788599999998</v>
      </c>
      <c r="BV43" s="37">
        <v>2070.0549500000002</v>
      </c>
      <c r="BW43" s="37">
        <v>1922.4130740000001</v>
      </c>
      <c r="BX43" s="37">
        <v>2008.514641</v>
      </c>
      <c r="BY43" s="37">
        <v>2236.3491330000002</v>
      </c>
      <c r="BZ43" s="37">
        <v>2540.8386399999999</v>
      </c>
      <c r="CA43" s="37">
        <v>2591.215314</v>
      </c>
      <c r="CB43" s="37">
        <v>3116.0858109999999</v>
      </c>
      <c r="CC43" s="37">
        <v>3249.5376489999999</v>
      </c>
      <c r="CD43" s="37">
        <v>2220.0701600000002</v>
      </c>
      <c r="CE43" s="37">
        <v>1620.303766</v>
      </c>
      <c r="CF43" s="37">
        <v>1666.6169890000001</v>
      </c>
      <c r="CG43" s="37">
        <v>2089.2075570000002</v>
      </c>
      <c r="CH43" s="37">
        <v>2349.5739579999999</v>
      </c>
      <c r="CI43" s="37">
        <v>2027.0664420000001</v>
      </c>
      <c r="CJ43" s="37">
        <v>3068.474037</v>
      </c>
      <c r="CK43" s="37">
        <v>2936.8953080000001</v>
      </c>
      <c r="CL43" s="37">
        <v>2993.5674749999998</v>
      </c>
      <c r="CM43" s="37">
        <v>2637.5627420000001</v>
      </c>
      <c r="CN43" s="37">
        <v>3204.082429</v>
      </c>
      <c r="CO43" s="37">
        <v>3110.616599</v>
      </c>
      <c r="CP43" s="37">
        <v>3319.4106929999998</v>
      </c>
      <c r="CQ43" s="37">
        <v>2742.9978329999999</v>
      </c>
      <c r="CR43" s="37">
        <v>2788.9345760000001</v>
      </c>
      <c r="CS43" s="37">
        <v>3173.075045</v>
      </c>
      <c r="CT43" s="37">
        <v>3108.5551930000001</v>
      </c>
      <c r="CU43" s="37">
        <v>1997.631425</v>
      </c>
      <c r="CV43" s="37">
        <v>2167.472452</v>
      </c>
      <c r="CW43" s="37">
        <v>2930.7644329999998</v>
      </c>
      <c r="CX43" s="37">
        <v>2537.8489049999998</v>
      </c>
      <c r="CY43" s="37">
        <v>2814.832296</v>
      </c>
      <c r="CZ43" s="37">
        <v>2831.1601310000001</v>
      </c>
      <c r="DA43" s="37">
        <v>2945.8592309999999</v>
      </c>
      <c r="DB43" s="37">
        <v>2599.6802360000001</v>
      </c>
      <c r="DC43" s="37">
        <v>1613.477337</v>
      </c>
      <c r="DD43" s="37">
        <v>1497.1362220000001</v>
      </c>
      <c r="DE43" s="37">
        <v>1724.5711679999999</v>
      </c>
      <c r="DF43" s="37">
        <v>1513.6261</v>
      </c>
      <c r="DG43" s="37">
        <v>1098.532377</v>
      </c>
      <c r="DH43" s="37">
        <v>1107.725858</v>
      </c>
      <c r="DI43" s="37">
        <v>1326.0085140000001</v>
      </c>
      <c r="DJ43" s="37">
        <v>1497.8912889999999</v>
      </c>
      <c r="DK43" s="37">
        <v>1369.8019489999999</v>
      </c>
      <c r="DL43" s="37">
        <v>1281.8867319999999</v>
      </c>
      <c r="DM43" s="37">
        <v>1505.3076880000001</v>
      </c>
      <c r="DN43" s="51">
        <v>1496.198989</v>
      </c>
      <c r="DO43" s="51">
        <v>1989.9274809999999</v>
      </c>
      <c r="DP43" s="51">
        <v>1966.5288720000001</v>
      </c>
      <c r="DQ43" s="51">
        <v>2123.4044370000001</v>
      </c>
      <c r="DR43" s="51">
        <v>2533.1690410000001</v>
      </c>
      <c r="DS43" s="51">
        <v>2007.5583349999999</v>
      </c>
      <c r="DT43" s="51">
        <v>2407.2277880000001</v>
      </c>
      <c r="DU43" s="51">
        <v>2558.6953589999998</v>
      </c>
      <c r="DV43" s="51">
        <v>3060.886849</v>
      </c>
      <c r="DW43" s="51">
        <v>2137.687981</v>
      </c>
      <c r="DX43" s="51">
        <v>1251.5120589999999</v>
      </c>
      <c r="DY43" s="51">
        <v>1725.79242</v>
      </c>
      <c r="DZ43" s="51">
        <v>1526.3119280000001</v>
      </c>
      <c r="EA43" s="51">
        <v>1864.0947699999999</v>
      </c>
      <c r="EB43" s="51">
        <v>2317.9364609999998</v>
      </c>
      <c r="EC43" s="51">
        <v>3023.0395090000002</v>
      </c>
      <c r="ED43" s="51">
        <v>3367.6189690000001</v>
      </c>
      <c r="EE43" s="51">
        <v>3189.2494879999999</v>
      </c>
      <c r="EF43" s="51">
        <v>4451.3734100000001</v>
      </c>
      <c r="EG43" s="51">
        <v>3658.7341820000001</v>
      </c>
      <c r="EH43" s="51">
        <v>3577.772931</v>
      </c>
      <c r="EI43" s="51">
        <v>2848.9707469999998</v>
      </c>
      <c r="EJ43" s="51">
        <v>3107.3670029999998</v>
      </c>
      <c r="EK43" s="51">
        <v>3184.8595679999999</v>
      </c>
      <c r="EL43" s="51">
        <v>3210.076192</v>
      </c>
      <c r="EM43" s="51">
        <v>3153.794449</v>
      </c>
      <c r="EN43" s="51">
        <v>3036.0236199999999</v>
      </c>
      <c r="EO43" s="51"/>
      <c r="EP43" s="51"/>
      <c r="EQ43" s="51"/>
      <c r="ER43" s="51"/>
      <c r="ES43" s="51"/>
      <c r="ET43" s="51"/>
      <c r="EU43" s="51"/>
      <c r="EV43" s="51"/>
      <c r="EW43" s="51"/>
      <c r="EX43" s="51"/>
      <c r="EY43" s="51"/>
      <c r="EZ43" s="51"/>
      <c r="FA43" s="51"/>
      <c r="FB43" s="51"/>
      <c r="FC43" s="51"/>
      <c r="FD43" s="51"/>
      <c r="FE43" s="51"/>
      <c r="FF43" s="51"/>
      <c r="FG43" s="51"/>
      <c r="FH43" s="51"/>
      <c r="FI43" s="51"/>
      <c r="FJ43" s="51"/>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row>
    <row r="44" spans="2:467" ht="19.5" customHeight="1">
      <c r="B44" s="23" t="s">
        <v>906</v>
      </c>
      <c r="F44" s="36" t="s">
        <v>155</v>
      </c>
      <c r="G44" s="37">
        <v>45.060657999999997</v>
      </c>
      <c r="H44" s="37">
        <v>36.085653000000001</v>
      </c>
      <c r="I44" s="37">
        <v>41.719546999999999</v>
      </c>
      <c r="J44" s="37">
        <v>63.286552</v>
      </c>
      <c r="K44" s="37">
        <v>40.318989000000002</v>
      </c>
      <c r="L44" s="37">
        <v>29.686942999999999</v>
      </c>
      <c r="M44" s="37">
        <v>41.706330000000001</v>
      </c>
      <c r="N44" s="37">
        <v>47.830098</v>
      </c>
      <c r="O44" s="37">
        <v>43.272945999999997</v>
      </c>
      <c r="P44" s="37">
        <v>39.640019000000002</v>
      </c>
      <c r="Q44" s="37">
        <v>36.589286999999999</v>
      </c>
      <c r="R44" s="37">
        <v>52.061112999999999</v>
      </c>
      <c r="S44" s="37">
        <v>44.596966999999999</v>
      </c>
      <c r="T44" s="37">
        <v>51.288404999999997</v>
      </c>
      <c r="U44" s="37">
        <v>35.247959000000002</v>
      </c>
      <c r="V44" s="37">
        <v>34.519851000000003</v>
      </c>
      <c r="W44" s="37">
        <v>32.299605999999997</v>
      </c>
      <c r="X44" s="37">
        <v>35.522851000000003</v>
      </c>
      <c r="Y44" s="37">
        <v>29.448775000000001</v>
      </c>
      <c r="Z44" s="37">
        <v>38.218721000000002</v>
      </c>
      <c r="AA44" s="37">
        <v>48.273333000000001</v>
      </c>
      <c r="AB44" s="37">
        <v>37.671931999999998</v>
      </c>
      <c r="AC44" s="37">
        <v>31.868300000000001</v>
      </c>
      <c r="AD44" s="37">
        <v>37.436619</v>
      </c>
      <c r="AE44" s="37">
        <v>58.852519000000001</v>
      </c>
      <c r="AF44" s="37">
        <v>60.735356000000003</v>
      </c>
      <c r="AG44" s="37">
        <v>74.150221000000002</v>
      </c>
      <c r="AH44" s="37">
        <v>91.190479999999994</v>
      </c>
      <c r="AI44" s="37">
        <v>89.517572999999999</v>
      </c>
      <c r="AJ44" s="37">
        <v>101.24358700000001</v>
      </c>
      <c r="AK44" s="37">
        <v>94.362578999999997</v>
      </c>
      <c r="AL44" s="37">
        <v>134.570739</v>
      </c>
      <c r="AM44" s="37">
        <v>59.388354999999997</v>
      </c>
      <c r="AN44" s="37">
        <v>78.989592000000002</v>
      </c>
      <c r="AO44" s="37">
        <v>76.699088000000003</v>
      </c>
      <c r="AP44" s="37">
        <v>86.512398000000005</v>
      </c>
      <c r="AQ44" s="37">
        <v>60.142071000000001</v>
      </c>
      <c r="AR44" s="37">
        <v>73.594784000000004</v>
      </c>
      <c r="AS44" s="37">
        <v>116.620699</v>
      </c>
      <c r="AT44" s="37">
        <v>165.92244500000001</v>
      </c>
      <c r="AU44" s="37">
        <v>181.515804</v>
      </c>
      <c r="AV44" s="37">
        <v>183.67394400000001</v>
      </c>
      <c r="AW44" s="37">
        <v>189.85102499999999</v>
      </c>
      <c r="AX44" s="37">
        <v>222.58353299999999</v>
      </c>
      <c r="AY44" s="37">
        <v>199.461612</v>
      </c>
      <c r="AZ44" s="37">
        <v>218.146164</v>
      </c>
      <c r="BA44" s="37">
        <v>192.583091</v>
      </c>
      <c r="BB44" s="37">
        <v>178.53888599999999</v>
      </c>
      <c r="BC44" s="37">
        <v>170.09331800000001</v>
      </c>
      <c r="BD44" s="37">
        <v>179.982462</v>
      </c>
      <c r="BE44" s="37">
        <v>207.280484</v>
      </c>
      <c r="BF44" s="37">
        <v>212.10422500000001</v>
      </c>
      <c r="BG44" s="37">
        <v>250.25860299999999</v>
      </c>
      <c r="BH44" s="37">
        <v>185.85407900000001</v>
      </c>
      <c r="BI44" s="37">
        <v>192.319594</v>
      </c>
      <c r="BJ44" s="37">
        <v>157.252666</v>
      </c>
      <c r="BK44" s="37">
        <v>149.209585</v>
      </c>
      <c r="BL44" s="37">
        <v>148.45697999999999</v>
      </c>
      <c r="BM44" s="37">
        <v>208.69610299999999</v>
      </c>
      <c r="BN44" s="37">
        <v>183.59406200000001</v>
      </c>
      <c r="BO44" s="37">
        <v>211.96862999999999</v>
      </c>
      <c r="BP44" s="37">
        <v>199.660875</v>
      </c>
      <c r="BQ44" s="37">
        <v>293.08576900000003</v>
      </c>
      <c r="BR44" s="37">
        <v>217.381541</v>
      </c>
      <c r="BS44" s="37">
        <v>254.447709</v>
      </c>
      <c r="BT44" s="37">
        <v>236.944862</v>
      </c>
      <c r="BU44" s="37">
        <v>288.34019999999998</v>
      </c>
      <c r="BV44" s="37">
        <v>274.62478599999997</v>
      </c>
      <c r="BW44" s="37">
        <v>217.663624</v>
      </c>
      <c r="BX44" s="37">
        <v>257.12453199999999</v>
      </c>
      <c r="BY44" s="37">
        <v>305.123921</v>
      </c>
      <c r="BZ44" s="37">
        <v>318.72962899999999</v>
      </c>
      <c r="CA44" s="37">
        <v>299.08546699999999</v>
      </c>
      <c r="CB44" s="37">
        <v>258.90038099999998</v>
      </c>
      <c r="CC44" s="37">
        <v>339.83414399999998</v>
      </c>
      <c r="CD44" s="37">
        <v>290.17653899999999</v>
      </c>
      <c r="CE44" s="37">
        <v>215.420075</v>
      </c>
      <c r="CF44" s="37">
        <v>198.073387</v>
      </c>
      <c r="CG44" s="37">
        <v>292.092805</v>
      </c>
      <c r="CH44" s="37">
        <v>297.14606700000002</v>
      </c>
      <c r="CI44" s="37">
        <v>278.32522</v>
      </c>
      <c r="CJ44" s="37">
        <v>237.49835999999999</v>
      </c>
      <c r="CK44" s="37">
        <v>300.19398200000001</v>
      </c>
      <c r="CL44" s="37">
        <v>265.44351399999999</v>
      </c>
      <c r="CM44" s="37">
        <v>245.59966299999999</v>
      </c>
      <c r="CN44" s="37">
        <v>256.47360400000002</v>
      </c>
      <c r="CO44" s="37">
        <v>265.00891799999999</v>
      </c>
      <c r="CP44" s="37">
        <v>195.02520899999999</v>
      </c>
      <c r="CQ44" s="37">
        <v>267.80455599999999</v>
      </c>
      <c r="CR44" s="37">
        <v>243.60676900000001</v>
      </c>
      <c r="CS44" s="37">
        <v>284.59704599999998</v>
      </c>
      <c r="CT44" s="37">
        <v>279.503739</v>
      </c>
      <c r="CU44" s="37">
        <v>257.000405</v>
      </c>
      <c r="CV44" s="37">
        <v>267.14235000000002</v>
      </c>
      <c r="CW44" s="37">
        <v>296.121465</v>
      </c>
      <c r="CX44" s="37">
        <v>295.07739099999998</v>
      </c>
      <c r="CY44" s="37">
        <v>385.48889700000001</v>
      </c>
      <c r="CZ44" s="37">
        <v>288.442521</v>
      </c>
      <c r="DA44" s="37">
        <v>289.03559200000001</v>
      </c>
      <c r="DB44" s="37">
        <v>208.440155</v>
      </c>
      <c r="DC44" s="37">
        <v>150.37114800000001</v>
      </c>
      <c r="DD44" s="37">
        <v>158.834913</v>
      </c>
      <c r="DE44" s="37">
        <v>137.41917100000001</v>
      </c>
      <c r="DF44" s="37">
        <v>158.80619999999999</v>
      </c>
      <c r="DG44" s="37">
        <v>97.949627000000007</v>
      </c>
      <c r="DH44" s="37">
        <v>153.22451100000001</v>
      </c>
      <c r="DI44" s="37">
        <v>132.563121</v>
      </c>
      <c r="DJ44" s="37">
        <v>166.62311500000001</v>
      </c>
      <c r="DK44" s="37">
        <v>156.383713</v>
      </c>
      <c r="DL44" s="37">
        <v>174.32924299999999</v>
      </c>
      <c r="DM44" s="37">
        <v>207.374436</v>
      </c>
      <c r="DN44" s="51">
        <v>196.407861</v>
      </c>
      <c r="DO44" s="51">
        <v>177.04633999999999</v>
      </c>
      <c r="DP44" s="51">
        <v>216.925783</v>
      </c>
      <c r="DQ44" s="51">
        <v>283.94794000000002</v>
      </c>
      <c r="DR44" s="51">
        <v>225.22521599999999</v>
      </c>
      <c r="DS44" s="51">
        <v>236.88685899999999</v>
      </c>
      <c r="DT44" s="51">
        <v>303.08680700000002</v>
      </c>
      <c r="DU44" s="51">
        <v>401.552458</v>
      </c>
      <c r="DV44" s="51">
        <v>496.33554099999998</v>
      </c>
      <c r="DW44" s="51">
        <v>401.91012499999999</v>
      </c>
      <c r="DX44" s="51">
        <v>322.92830800000002</v>
      </c>
      <c r="DY44" s="51">
        <v>345.92085200000002</v>
      </c>
      <c r="DZ44" s="51">
        <v>401.89940799999999</v>
      </c>
      <c r="EA44" s="51">
        <v>467.05757199999999</v>
      </c>
      <c r="EB44" s="51">
        <v>154.27398500000001</v>
      </c>
      <c r="EC44" s="51">
        <v>362.13556699999998</v>
      </c>
      <c r="ED44" s="51">
        <v>378.14241299999998</v>
      </c>
      <c r="EE44" s="51">
        <v>401.215056</v>
      </c>
      <c r="EF44" s="51">
        <v>362.23538400000001</v>
      </c>
      <c r="EG44" s="51">
        <v>286.80869799999999</v>
      </c>
      <c r="EH44" s="51">
        <v>247.61453599999999</v>
      </c>
      <c r="EI44" s="51">
        <v>609.49003400000004</v>
      </c>
      <c r="EJ44" s="51">
        <v>451.36957899999999</v>
      </c>
      <c r="EK44" s="51">
        <v>548.64411900000005</v>
      </c>
      <c r="EL44" s="51">
        <v>517.42934500000001</v>
      </c>
      <c r="EM44" s="51">
        <v>560.72087099999999</v>
      </c>
      <c r="EN44" s="51">
        <v>595.64747499999999</v>
      </c>
      <c r="EO44" s="51"/>
      <c r="EP44" s="51"/>
      <c r="EQ44" s="51"/>
      <c r="ER44" s="51"/>
      <c r="ES44" s="51"/>
      <c r="ET44" s="51"/>
      <c r="EU44" s="51"/>
      <c r="EV44" s="51"/>
      <c r="EW44" s="51"/>
      <c r="EX44" s="51"/>
      <c r="EY44" s="51"/>
      <c r="EZ44" s="51"/>
      <c r="FA44" s="51"/>
      <c r="FB44" s="51"/>
      <c r="FC44" s="51"/>
      <c r="FD44" s="51"/>
      <c r="FE44" s="51"/>
      <c r="FF44" s="51"/>
      <c r="FG44" s="51"/>
      <c r="FH44" s="51"/>
      <c r="FI44" s="51"/>
      <c r="FJ44" s="51"/>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row>
    <row r="45" spans="2:467" ht="19.5" customHeight="1">
      <c r="B45" s="23" t="s">
        <v>906</v>
      </c>
      <c r="F45" s="36" t="s">
        <v>482</v>
      </c>
      <c r="G45" s="37">
        <v>128.247635</v>
      </c>
      <c r="H45" s="37">
        <v>133.35739000000001</v>
      </c>
      <c r="I45" s="37">
        <v>166.901239</v>
      </c>
      <c r="J45" s="37">
        <v>217.072597</v>
      </c>
      <c r="K45" s="37">
        <v>239.057796</v>
      </c>
      <c r="L45" s="37">
        <v>164.316666</v>
      </c>
      <c r="M45" s="37">
        <v>216.27287200000001</v>
      </c>
      <c r="N45" s="37">
        <v>196.76106899999999</v>
      </c>
      <c r="O45" s="37">
        <v>168.431479</v>
      </c>
      <c r="P45" s="37">
        <v>187.78457399999999</v>
      </c>
      <c r="Q45" s="37">
        <v>194.00948</v>
      </c>
      <c r="R45" s="37">
        <v>213.54481999999999</v>
      </c>
      <c r="S45" s="37">
        <v>195.79969299999999</v>
      </c>
      <c r="T45" s="37">
        <v>226.58466999999999</v>
      </c>
      <c r="U45" s="37">
        <v>192.675398</v>
      </c>
      <c r="V45" s="37">
        <v>215.392832</v>
      </c>
      <c r="W45" s="37">
        <v>172.68084999999999</v>
      </c>
      <c r="X45" s="37">
        <v>165.86755299999999</v>
      </c>
      <c r="Y45" s="37">
        <v>175.779889</v>
      </c>
      <c r="Z45" s="37">
        <v>169.299386</v>
      </c>
      <c r="AA45" s="37">
        <v>183.97829400000001</v>
      </c>
      <c r="AB45" s="37">
        <v>189.9862</v>
      </c>
      <c r="AC45" s="37">
        <v>216.43513100000001</v>
      </c>
      <c r="AD45" s="37">
        <v>233.76494600000001</v>
      </c>
      <c r="AE45" s="37">
        <v>245.54646700000001</v>
      </c>
      <c r="AF45" s="37">
        <v>236.98387600000001</v>
      </c>
      <c r="AG45" s="37">
        <v>243.00504100000001</v>
      </c>
      <c r="AH45" s="37">
        <v>330.99678699999998</v>
      </c>
      <c r="AI45" s="37">
        <v>332.75503200000003</v>
      </c>
      <c r="AJ45" s="37">
        <v>240.371071</v>
      </c>
      <c r="AK45" s="37">
        <v>257.67941999999999</v>
      </c>
      <c r="AL45" s="37">
        <v>324.13339100000002</v>
      </c>
      <c r="AM45" s="37">
        <v>270.340735</v>
      </c>
      <c r="AN45" s="37">
        <v>244.54745700000001</v>
      </c>
      <c r="AO45" s="37">
        <v>213.82039900000001</v>
      </c>
      <c r="AP45" s="37">
        <v>186.29085799999999</v>
      </c>
      <c r="AQ45" s="37">
        <v>200.828397</v>
      </c>
      <c r="AR45" s="37">
        <v>265.28933000000001</v>
      </c>
      <c r="AS45" s="37">
        <v>299.16327100000001</v>
      </c>
      <c r="AT45" s="37">
        <v>288.22259600000001</v>
      </c>
      <c r="AU45" s="37">
        <v>336.00527</v>
      </c>
      <c r="AV45" s="37">
        <v>278.639364</v>
      </c>
      <c r="AW45" s="37">
        <v>454.45998100000003</v>
      </c>
      <c r="AX45" s="37">
        <v>534.36651600000005</v>
      </c>
      <c r="AY45" s="37">
        <v>430.33548300000001</v>
      </c>
      <c r="AZ45" s="37">
        <v>424.95988899999998</v>
      </c>
      <c r="BA45" s="37">
        <v>407.863742</v>
      </c>
      <c r="BB45" s="37">
        <v>275.80868400000003</v>
      </c>
      <c r="BC45" s="37">
        <v>230.71033399999999</v>
      </c>
      <c r="BD45" s="37">
        <v>319.77256199999999</v>
      </c>
      <c r="BE45" s="37">
        <v>317.98316599999998</v>
      </c>
      <c r="BF45" s="37">
        <v>327.112165</v>
      </c>
      <c r="BG45" s="37">
        <v>323.180117</v>
      </c>
      <c r="BH45" s="37">
        <v>229.92295799999999</v>
      </c>
      <c r="BI45" s="37">
        <v>234.10611800000001</v>
      </c>
      <c r="BJ45" s="37">
        <v>234.52209099999999</v>
      </c>
      <c r="BK45" s="37">
        <v>228.615613</v>
      </c>
      <c r="BL45" s="37">
        <v>221.12796399999999</v>
      </c>
      <c r="BM45" s="37">
        <v>180.150846</v>
      </c>
      <c r="BN45" s="37">
        <v>222.48902699999999</v>
      </c>
      <c r="BO45" s="37">
        <v>269.02594099999999</v>
      </c>
      <c r="BP45" s="37">
        <v>171.83435299999999</v>
      </c>
      <c r="BQ45" s="37">
        <v>258.19423499999999</v>
      </c>
      <c r="BR45" s="37">
        <v>317.791696</v>
      </c>
      <c r="BS45" s="37">
        <v>417.92064199999999</v>
      </c>
      <c r="BT45" s="37">
        <v>201.32333399999999</v>
      </c>
      <c r="BU45" s="37">
        <v>341.78266600000001</v>
      </c>
      <c r="BV45" s="37">
        <v>251.74288999999999</v>
      </c>
      <c r="BW45" s="37">
        <v>229.05936</v>
      </c>
      <c r="BX45" s="37">
        <v>274.990523</v>
      </c>
      <c r="BY45" s="37">
        <v>356.26418000000001</v>
      </c>
      <c r="BZ45" s="37">
        <v>367.814234</v>
      </c>
      <c r="CA45" s="37">
        <v>358.330083</v>
      </c>
      <c r="CB45" s="37">
        <v>240.43814699999999</v>
      </c>
      <c r="CC45" s="37">
        <v>201.20062200000001</v>
      </c>
      <c r="CD45" s="37">
        <v>194.18025499999999</v>
      </c>
      <c r="CE45" s="37">
        <v>205.07911100000001</v>
      </c>
      <c r="CF45" s="37">
        <v>187.937926</v>
      </c>
      <c r="CG45" s="37">
        <v>136.290156</v>
      </c>
      <c r="CH45" s="37">
        <v>129.35889399999999</v>
      </c>
      <c r="CI45" s="37">
        <v>142.39566300000001</v>
      </c>
      <c r="CJ45" s="37">
        <v>158.15981400000001</v>
      </c>
      <c r="CK45" s="37">
        <v>136.86108999999999</v>
      </c>
      <c r="CL45" s="37">
        <v>103.882834</v>
      </c>
      <c r="CM45" s="37">
        <v>77.626709000000005</v>
      </c>
      <c r="CN45" s="37">
        <v>208.00847899999999</v>
      </c>
      <c r="CO45" s="37">
        <v>224.80094299999999</v>
      </c>
      <c r="CP45" s="37">
        <v>91.885912000000005</v>
      </c>
      <c r="CQ45" s="37">
        <v>225.66844385498899</v>
      </c>
      <c r="CR45" s="37">
        <v>347.23473657187498</v>
      </c>
      <c r="CS45" s="37">
        <v>233.46674400000001</v>
      </c>
      <c r="CT45" s="37">
        <v>131.046269</v>
      </c>
      <c r="CU45" s="37">
        <v>124.978678</v>
      </c>
      <c r="CV45" s="37">
        <v>165.73201599999999</v>
      </c>
      <c r="CW45" s="37">
        <v>169.53163799999999</v>
      </c>
      <c r="CX45" s="37">
        <v>109.603266</v>
      </c>
      <c r="CY45" s="37">
        <v>117.95568</v>
      </c>
      <c r="CZ45" s="37">
        <v>146.15136899999999</v>
      </c>
      <c r="DA45" s="37">
        <v>191.45285899999999</v>
      </c>
      <c r="DB45" s="37">
        <v>126.476215</v>
      </c>
      <c r="DC45" s="37">
        <v>92.861218999999906</v>
      </c>
      <c r="DD45" s="37">
        <v>119.72319400000001</v>
      </c>
      <c r="DE45" s="37">
        <v>101.719335</v>
      </c>
      <c r="DF45" s="37">
        <v>48.255343000000003</v>
      </c>
      <c r="DG45" s="37">
        <v>93.392373000000006</v>
      </c>
      <c r="DH45" s="37">
        <v>116.642914</v>
      </c>
      <c r="DI45" s="37">
        <v>118.67577799999999</v>
      </c>
      <c r="DJ45" s="37">
        <v>198.65110100000001</v>
      </c>
      <c r="DK45" s="37">
        <v>114.155016</v>
      </c>
      <c r="DL45" s="37">
        <v>126.168829</v>
      </c>
      <c r="DM45" s="37">
        <v>120.199816</v>
      </c>
      <c r="DN45" s="51">
        <v>120.319907</v>
      </c>
      <c r="DO45" s="51">
        <v>160.66186200000001</v>
      </c>
      <c r="DP45" s="51">
        <v>195.97440900000001</v>
      </c>
      <c r="DQ45" s="51">
        <v>190.57937200000001</v>
      </c>
      <c r="DR45" s="51">
        <v>198.34659099999999</v>
      </c>
      <c r="DS45" s="51">
        <v>137.16218499999999</v>
      </c>
      <c r="DT45" s="51">
        <v>193.218219</v>
      </c>
      <c r="DU45" s="51">
        <v>197.067363</v>
      </c>
      <c r="DV45" s="51">
        <v>108.914631</v>
      </c>
      <c r="DW45" s="51">
        <v>163.484658</v>
      </c>
      <c r="DX45" s="51">
        <v>125.430286</v>
      </c>
      <c r="DY45" s="51">
        <v>150.142754</v>
      </c>
      <c r="DZ45" s="51">
        <v>78.472284000000002</v>
      </c>
      <c r="EA45" s="51">
        <v>71.338002000000003</v>
      </c>
      <c r="EB45" s="51">
        <v>87.091648000000006</v>
      </c>
      <c r="EC45" s="51">
        <v>163.723679</v>
      </c>
      <c r="ED45" s="51">
        <v>73.649034</v>
      </c>
      <c r="EE45" s="51">
        <v>76.384495999999999</v>
      </c>
      <c r="EF45" s="51">
        <v>131.043013</v>
      </c>
      <c r="EG45" s="51">
        <v>93.484607000000096</v>
      </c>
      <c r="EH45" s="51">
        <v>95.503791000000007</v>
      </c>
      <c r="EI45" s="51">
        <v>123.9123</v>
      </c>
      <c r="EJ45" s="51">
        <v>61.634047000000102</v>
      </c>
      <c r="EK45" s="51">
        <v>90.105238999999997</v>
      </c>
      <c r="EL45" s="51">
        <v>87.007282999999902</v>
      </c>
      <c r="EM45" s="51">
        <v>117.043177</v>
      </c>
      <c r="EN45" s="51">
        <v>124.20473200000001</v>
      </c>
      <c r="EO45" s="51"/>
      <c r="EP45" s="51"/>
      <c r="EQ45" s="51"/>
      <c r="ER45" s="51"/>
      <c r="ES45" s="51"/>
      <c r="ET45" s="51"/>
      <c r="EU45" s="51"/>
      <c r="EV45" s="51"/>
      <c r="EW45" s="51"/>
      <c r="EX45" s="51"/>
      <c r="EY45" s="51"/>
      <c r="EZ45" s="51"/>
      <c r="FA45" s="51"/>
      <c r="FB45" s="51"/>
      <c r="FC45" s="51"/>
      <c r="FD45" s="51"/>
      <c r="FE45" s="51"/>
      <c r="FF45" s="51"/>
      <c r="FG45" s="51"/>
      <c r="FH45" s="51"/>
      <c r="FI45" s="51"/>
      <c r="FJ45" s="51"/>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row>
    <row r="46" spans="2:467" ht="19.5" customHeight="1">
      <c r="B46" s="23" t="s">
        <v>906</v>
      </c>
      <c r="F46" s="36" t="s">
        <v>196</v>
      </c>
      <c r="G46" s="37">
        <v>110.981202</v>
      </c>
      <c r="H46" s="37">
        <v>115.13148</v>
      </c>
      <c r="I46" s="37">
        <v>105.567016</v>
      </c>
      <c r="J46" s="37">
        <v>171.936959</v>
      </c>
      <c r="K46" s="37">
        <v>305.21701000000002</v>
      </c>
      <c r="L46" s="37">
        <v>247.58111299999999</v>
      </c>
      <c r="M46" s="37">
        <v>179.464674</v>
      </c>
      <c r="N46" s="37">
        <v>213.82451900000001</v>
      </c>
      <c r="O46" s="37">
        <v>244.60958099999999</v>
      </c>
      <c r="P46" s="37">
        <v>205.006922</v>
      </c>
      <c r="Q46" s="37">
        <v>247.56125700000001</v>
      </c>
      <c r="R46" s="37">
        <v>273.25735500000002</v>
      </c>
      <c r="S46" s="37">
        <v>288.21443699999998</v>
      </c>
      <c r="T46" s="37">
        <v>242.23435799999999</v>
      </c>
      <c r="U46" s="37">
        <v>266.93835200000001</v>
      </c>
      <c r="V46" s="37">
        <v>254.10905399999999</v>
      </c>
      <c r="W46" s="37">
        <v>281.71964200000002</v>
      </c>
      <c r="X46" s="37">
        <v>243.84925899999999</v>
      </c>
      <c r="Y46" s="37">
        <v>284.12033400000001</v>
      </c>
      <c r="Z46" s="37">
        <v>271.22607699999998</v>
      </c>
      <c r="AA46" s="37">
        <v>344.14165800000001</v>
      </c>
      <c r="AB46" s="37">
        <v>301.42591800000002</v>
      </c>
      <c r="AC46" s="37">
        <v>375.58527700000002</v>
      </c>
      <c r="AD46" s="37">
        <v>339.47611899999998</v>
      </c>
      <c r="AE46" s="37">
        <v>332.76028000000002</v>
      </c>
      <c r="AF46" s="37">
        <v>324.550455</v>
      </c>
      <c r="AG46" s="37">
        <v>349.85661599999997</v>
      </c>
      <c r="AH46" s="37">
        <v>382.577338</v>
      </c>
      <c r="AI46" s="37">
        <v>426.833887</v>
      </c>
      <c r="AJ46" s="37">
        <v>377.49550099999999</v>
      </c>
      <c r="AK46" s="37">
        <v>380.01952999999997</v>
      </c>
      <c r="AL46" s="37">
        <v>435.74019199999998</v>
      </c>
      <c r="AM46" s="37">
        <v>437.985073</v>
      </c>
      <c r="AN46" s="37">
        <v>344.82664799999998</v>
      </c>
      <c r="AO46" s="37">
        <v>385.02466500000003</v>
      </c>
      <c r="AP46" s="37">
        <v>383.37712399999998</v>
      </c>
      <c r="AQ46" s="37">
        <v>354.11909700000001</v>
      </c>
      <c r="AR46" s="37">
        <v>302.03234700000002</v>
      </c>
      <c r="AS46" s="37">
        <v>376.66069399999998</v>
      </c>
      <c r="AT46" s="37">
        <v>425.30414400000001</v>
      </c>
      <c r="AU46" s="37">
        <v>543.27450799999997</v>
      </c>
      <c r="AV46" s="37">
        <v>604.20043599999997</v>
      </c>
      <c r="AW46" s="37">
        <v>621.62152400000002</v>
      </c>
      <c r="AX46" s="37">
        <v>677.48825299999999</v>
      </c>
      <c r="AY46" s="37">
        <v>741.50035500000001</v>
      </c>
      <c r="AZ46" s="37">
        <v>630.38685699999996</v>
      </c>
      <c r="BA46" s="37">
        <v>774.556555</v>
      </c>
      <c r="BB46" s="37">
        <v>765.318262</v>
      </c>
      <c r="BC46" s="37">
        <v>591.79739400000005</v>
      </c>
      <c r="BD46" s="37">
        <v>480.83016500000002</v>
      </c>
      <c r="BE46" s="37">
        <v>685.77525100000003</v>
      </c>
      <c r="BF46" s="37">
        <v>669.84647600000005</v>
      </c>
      <c r="BG46" s="37">
        <v>638.33809699999995</v>
      </c>
      <c r="BH46" s="37">
        <v>613.14212599999996</v>
      </c>
      <c r="BI46" s="37">
        <v>629.49090899999999</v>
      </c>
      <c r="BJ46" s="37">
        <v>532.97313299999996</v>
      </c>
      <c r="BK46" s="37">
        <v>491.090101</v>
      </c>
      <c r="BL46" s="37">
        <v>520.72409000000005</v>
      </c>
      <c r="BM46" s="37">
        <v>700.81198300000005</v>
      </c>
      <c r="BN46" s="37">
        <v>869.19122900000002</v>
      </c>
      <c r="BO46" s="37">
        <v>759.40263800000002</v>
      </c>
      <c r="BP46" s="37">
        <v>869.25649399999998</v>
      </c>
      <c r="BQ46" s="37">
        <v>965.97170600000004</v>
      </c>
      <c r="BR46" s="37">
        <v>1099.17254</v>
      </c>
      <c r="BS46" s="37">
        <v>1060.1144899999999</v>
      </c>
      <c r="BT46" s="37">
        <v>1290.37084</v>
      </c>
      <c r="BU46" s="37">
        <v>1362.42263</v>
      </c>
      <c r="BV46" s="37">
        <v>1396.07752</v>
      </c>
      <c r="BW46" s="37">
        <v>1275.1832099999999</v>
      </c>
      <c r="BX46" s="37">
        <v>1188.31231</v>
      </c>
      <c r="BY46" s="37">
        <v>1172.8999799999999</v>
      </c>
      <c r="BZ46" s="37">
        <v>1442.5713000000001</v>
      </c>
      <c r="CA46" s="37">
        <v>1540.8461500000001</v>
      </c>
      <c r="CB46" s="37">
        <v>1697.92292</v>
      </c>
      <c r="CC46" s="37">
        <v>2189.8929800000001</v>
      </c>
      <c r="CD46" s="37">
        <v>3814.60032</v>
      </c>
      <c r="CE46" s="37">
        <v>2483.2988570000002</v>
      </c>
      <c r="CF46" s="37">
        <v>1590.948664</v>
      </c>
      <c r="CG46" s="37">
        <v>1713.0694000000001</v>
      </c>
      <c r="CH46" s="37">
        <v>1839.998609</v>
      </c>
      <c r="CI46" s="37">
        <v>2219.2692040000002</v>
      </c>
      <c r="CJ46" s="37">
        <v>2016.3267840000001</v>
      </c>
      <c r="CK46" s="37">
        <v>2860.8241513493599</v>
      </c>
      <c r="CL46" s="37">
        <v>2480.1595779999998</v>
      </c>
      <c r="CM46" s="37">
        <v>2463.4258009999999</v>
      </c>
      <c r="CN46" s="37">
        <v>2632.7299720000001</v>
      </c>
      <c r="CO46" s="37">
        <v>2951.0446910000001</v>
      </c>
      <c r="CP46" s="37">
        <v>3036.3032349999999</v>
      </c>
      <c r="CQ46" s="37">
        <v>2818.3593620000001</v>
      </c>
      <c r="CR46" s="37">
        <v>3143.7583730000001</v>
      </c>
      <c r="CS46" s="37">
        <v>4061.2278569999999</v>
      </c>
      <c r="CT46" s="37">
        <v>3392.5765580000002</v>
      </c>
      <c r="CU46" s="37">
        <v>3357.3907909999998</v>
      </c>
      <c r="CV46" s="37">
        <v>3459.423573</v>
      </c>
      <c r="CW46" s="37">
        <v>3988.860083</v>
      </c>
      <c r="CX46" s="37">
        <v>3796.0557389999999</v>
      </c>
      <c r="CY46" s="37">
        <v>4292.5695519999999</v>
      </c>
      <c r="CZ46" s="37">
        <v>4227.2114819999997</v>
      </c>
      <c r="DA46" s="37">
        <v>4523.8161289999998</v>
      </c>
      <c r="DB46" s="37">
        <v>4699.2914410000003</v>
      </c>
      <c r="DC46" s="37">
        <v>4554.7254620000003</v>
      </c>
      <c r="DD46" s="37">
        <v>3116.8791150000002</v>
      </c>
      <c r="DE46" s="37">
        <v>4240.9717110000001</v>
      </c>
      <c r="DF46" s="37">
        <v>4533.7112539999998</v>
      </c>
      <c r="DG46" s="37">
        <v>4361.8119610000003</v>
      </c>
      <c r="DH46" s="37">
        <v>3439.0851889999999</v>
      </c>
      <c r="DI46" s="37">
        <v>4599.9348170000003</v>
      </c>
      <c r="DJ46" s="37">
        <v>5510.8112369999999</v>
      </c>
      <c r="DK46" s="37">
        <v>5741.7597009999999</v>
      </c>
      <c r="DL46" s="37">
        <v>6455.3356409999997</v>
      </c>
      <c r="DM46" s="37">
        <v>6483.0395019999996</v>
      </c>
      <c r="DN46" s="51">
        <v>6938.1295810000001</v>
      </c>
      <c r="DO46" s="51">
        <v>8461.7688569999991</v>
      </c>
      <c r="DP46" s="51">
        <v>9023.6277549999995</v>
      </c>
      <c r="DQ46" s="51">
        <v>12022.543293999999</v>
      </c>
      <c r="DR46" s="51">
        <v>13787.724625999999</v>
      </c>
      <c r="DS46" s="51">
        <v>12914.52714</v>
      </c>
      <c r="DT46" s="51">
        <v>11002.425819</v>
      </c>
      <c r="DU46" s="51">
        <v>12683.44448</v>
      </c>
      <c r="DV46" s="51">
        <v>12052.541934000001</v>
      </c>
      <c r="DW46" s="51">
        <v>12560.938178</v>
      </c>
      <c r="DX46" s="51">
        <v>10227.660286</v>
      </c>
      <c r="DY46" s="51">
        <v>6046.6359549999997</v>
      </c>
      <c r="DZ46" s="51">
        <v>7374.108354</v>
      </c>
      <c r="EA46" s="51">
        <v>8344.2660300000007</v>
      </c>
      <c r="EB46" s="51">
        <v>8712.1582139999991</v>
      </c>
      <c r="EC46" s="51">
        <v>14171.678356</v>
      </c>
      <c r="ED46" s="51">
        <v>18582.733706999999</v>
      </c>
      <c r="EE46" s="51">
        <v>17978.859841000001</v>
      </c>
      <c r="EF46" s="51">
        <v>19838.170526000002</v>
      </c>
      <c r="EG46" s="51">
        <v>25413.831837000002</v>
      </c>
      <c r="EH46" s="51">
        <v>27112.247027000001</v>
      </c>
      <c r="EI46" s="51">
        <v>22554.593658000002</v>
      </c>
      <c r="EJ46" s="51">
        <v>17156.579779</v>
      </c>
      <c r="EK46" s="51">
        <v>16768.879646000001</v>
      </c>
      <c r="EL46" s="51">
        <v>17841.791315999999</v>
      </c>
      <c r="EM46" s="51">
        <v>18160.945333</v>
      </c>
      <c r="EN46" s="51">
        <v>16005.963914</v>
      </c>
      <c r="EO46" s="51"/>
      <c r="EP46" s="51"/>
      <c r="EQ46" s="51"/>
      <c r="ER46" s="51"/>
      <c r="ES46" s="51"/>
      <c r="ET46" s="51"/>
      <c r="EU46" s="51"/>
      <c r="EV46" s="51"/>
      <c r="EW46" s="51"/>
      <c r="EX46" s="51"/>
      <c r="EY46" s="51"/>
      <c r="EZ46" s="51"/>
      <c r="FA46" s="51"/>
      <c r="FB46" s="51"/>
      <c r="FC46" s="51"/>
      <c r="FD46" s="51"/>
      <c r="FE46" s="51"/>
      <c r="FF46" s="51"/>
      <c r="FG46" s="51"/>
      <c r="FH46" s="51"/>
      <c r="FI46" s="51"/>
      <c r="FJ46" s="51"/>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row>
    <row r="47" spans="2:467" ht="27.75" customHeight="1">
      <c r="B47" t="s">
        <v>906</v>
      </c>
      <c r="C47" s="23" t="s">
        <v>189</v>
      </c>
      <c r="F47" s="27" t="s">
        <v>496</v>
      </c>
      <c r="G47" s="51">
        <f>G48-SUM(G40:G46)</f>
        <v>182.99651699999959</v>
      </c>
      <c r="H47" s="51">
        <f t="shared" ref="H47:BS47" si="10">H48-SUM(H40:H46)</f>
        <v>245.36688300000014</v>
      </c>
      <c r="I47" s="51">
        <f t="shared" si="10"/>
        <v>172.60647000000017</v>
      </c>
      <c r="J47" s="51">
        <f t="shared" si="10"/>
        <v>362.41928699999971</v>
      </c>
      <c r="K47" s="51">
        <f t="shared" si="10"/>
        <v>263.75024500000018</v>
      </c>
      <c r="L47" s="51">
        <f t="shared" si="10"/>
        <v>275.70909099999972</v>
      </c>
      <c r="M47" s="51">
        <f t="shared" si="10"/>
        <v>221.3911720000001</v>
      </c>
      <c r="N47" s="51">
        <f t="shared" si="10"/>
        <v>257.78872700000011</v>
      </c>
      <c r="O47" s="51">
        <f t="shared" si="10"/>
        <v>172.23465499999975</v>
      </c>
      <c r="P47" s="51">
        <f t="shared" si="10"/>
        <v>213.14324800000031</v>
      </c>
      <c r="Q47" s="51">
        <f t="shared" si="10"/>
        <v>226.35485200000039</v>
      </c>
      <c r="R47" s="51">
        <f t="shared" si="10"/>
        <v>180.71914399999923</v>
      </c>
      <c r="S47" s="51">
        <f t="shared" si="10"/>
        <v>183.45685400000048</v>
      </c>
      <c r="T47" s="51">
        <f t="shared" si="10"/>
        <v>184.50991499999964</v>
      </c>
      <c r="U47" s="51">
        <f t="shared" si="10"/>
        <v>209.52754800000002</v>
      </c>
      <c r="V47" s="51">
        <f t="shared" si="10"/>
        <v>233.56852800000024</v>
      </c>
      <c r="W47" s="51">
        <f t="shared" si="10"/>
        <v>150.51207999999997</v>
      </c>
      <c r="X47" s="51">
        <f t="shared" si="10"/>
        <v>190.73333600000024</v>
      </c>
      <c r="Y47" s="51">
        <f t="shared" si="10"/>
        <v>188.12989300000027</v>
      </c>
      <c r="Z47" s="51">
        <f t="shared" si="10"/>
        <v>202.0641770000002</v>
      </c>
      <c r="AA47" s="51">
        <f t="shared" si="10"/>
        <v>174.89795899999945</v>
      </c>
      <c r="AB47" s="51">
        <f t="shared" si="10"/>
        <v>183.1878770000003</v>
      </c>
      <c r="AC47" s="51">
        <f t="shared" si="10"/>
        <v>194.68959399999994</v>
      </c>
      <c r="AD47" s="51">
        <f t="shared" si="10"/>
        <v>201.23166300000048</v>
      </c>
      <c r="AE47" s="51">
        <f t="shared" si="10"/>
        <v>269.19601000000011</v>
      </c>
      <c r="AF47" s="51">
        <f t="shared" si="10"/>
        <v>227.72686899999962</v>
      </c>
      <c r="AG47" s="51">
        <f t="shared" si="10"/>
        <v>185.24707500000022</v>
      </c>
      <c r="AH47" s="51">
        <f t="shared" si="10"/>
        <v>211.36521599999969</v>
      </c>
      <c r="AI47" s="51">
        <f t="shared" si="10"/>
        <v>220.24704700000029</v>
      </c>
      <c r="AJ47" s="51">
        <f t="shared" si="10"/>
        <v>223.74234099999967</v>
      </c>
      <c r="AK47" s="51">
        <f t="shared" si="10"/>
        <v>196.10408600000028</v>
      </c>
      <c r="AL47" s="51">
        <f t="shared" si="10"/>
        <v>235.67451299999993</v>
      </c>
      <c r="AM47" s="51">
        <f t="shared" si="10"/>
        <v>213.69313400000101</v>
      </c>
      <c r="AN47" s="51">
        <f t="shared" si="10"/>
        <v>177.68203499999981</v>
      </c>
      <c r="AO47" s="51">
        <f t="shared" si="10"/>
        <v>135.70000400000072</v>
      </c>
      <c r="AP47" s="51">
        <f t="shared" si="10"/>
        <v>204.11143900000025</v>
      </c>
      <c r="AQ47" s="51">
        <f t="shared" si="10"/>
        <v>201.32247800000005</v>
      </c>
      <c r="AR47" s="51">
        <f t="shared" si="10"/>
        <v>162.27366400000074</v>
      </c>
      <c r="AS47" s="51">
        <f t="shared" si="10"/>
        <v>221.04933900000015</v>
      </c>
      <c r="AT47" s="51">
        <f t="shared" si="10"/>
        <v>274.74857399999928</v>
      </c>
      <c r="AU47" s="51">
        <f t="shared" si="10"/>
        <v>261.89190299999973</v>
      </c>
      <c r="AV47" s="51">
        <f t="shared" si="10"/>
        <v>289.20005700000002</v>
      </c>
      <c r="AW47" s="51">
        <f t="shared" si="10"/>
        <v>343.2190529999998</v>
      </c>
      <c r="AX47" s="51">
        <f t="shared" si="10"/>
        <v>385.69762600000013</v>
      </c>
      <c r="AY47" s="51">
        <f t="shared" si="10"/>
        <v>347.36958099999993</v>
      </c>
      <c r="AZ47" s="51">
        <f t="shared" si="10"/>
        <v>334.88993100000062</v>
      </c>
      <c r="BA47" s="51">
        <f t="shared" si="10"/>
        <v>343.56576799999948</v>
      </c>
      <c r="BB47" s="51">
        <f t="shared" si="10"/>
        <v>276.37087999999949</v>
      </c>
      <c r="BC47" s="51">
        <f t="shared" si="10"/>
        <v>257.98190299999987</v>
      </c>
      <c r="BD47" s="51">
        <f t="shared" si="10"/>
        <v>264.69500199999948</v>
      </c>
      <c r="BE47" s="51">
        <f t="shared" si="10"/>
        <v>347.52310099999977</v>
      </c>
      <c r="BF47" s="51">
        <f t="shared" si="10"/>
        <v>295.51852800000142</v>
      </c>
      <c r="BG47" s="51">
        <f t="shared" si="10"/>
        <v>338.51275999999962</v>
      </c>
      <c r="BH47" s="51">
        <f t="shared" si="10"/>
        <v>267.9381540000004</v>
      </c>
      <c r="BI47" s="51">
        <f t="shared" si="10"/>
        <v>261.43662800000038</v>
      </c>
      <c r="BJ47" s="51">
        <f t="shared" si="10"/>
        <v>283.58837399999993</v>
      </c>
      <c r="BK47" s="51">
        <f t="shared" si="10"/>
        <v>273.05211299999974</v>
      </c>
      <c r="BL47" s="51">
        <f t="shared" si="10"/>
        <v>328.01521300000059</v>
      </c>
      <c r="BM47" s="51">
        <f t="shared" si="10"/>
        <v>388.01567700000123</v>
      </c>
      <c r="BN47" s="51">
        <f t="shared" si="10"/>
        <v>338.74891699999989</v>
      </c>
      <c r="BO47" s="51">
        <f t="shared" si="10"/>
        <v>385.89226349</v>
      </c>
      <c r="BP47" s="51">
        <f t="shared" si="10"/>
        <v>408.84938000000147</v>
      </c>
      <c r="BQ47" s="51">
        <f t="shared" si="10"/>
        <v>483.35776699999769</v>
      </c>
      <c r="BR47" s="51">
        <f t="shared" si="10"/>
        <v>479.30013400000098</v>
      </c>
      <c r="BS47" s="51">
        <f t="shared" si="10"/>
        <v>469.32680299999993</v>
      </c>
      <c r="BT47" s="51">
        <f t="shared" ref="BT47:EE47" si="11">BT48-SUM(BT40:BT46)</f>
        <v>500.00902700000006</v>
      </c>
      <c r="BU47" s="51">
        <f t="shared" si="11"/>
        <v>497.76887399999941</v>
      </c>
      <c r="BV47" s="51">
        <f t="shared" si="11"/>
        <v>508.56238199999825</v>
      </c>
      <c r="BW47" s="51">
        <f t="shared" si="11"/>
        <v>480.43269599999985</v>
      </c>
      <c r="BX47" s="51">
        <f t="shared" si="11"/>
        <v>548.12941099999989</v>
      </c>
      <c r="BY47" s="51">
        <f t="shared" si="11"/>
        <v>651.73582599999827</v>
      </c>
      <c r="BZ47" s="51">
        <f t="shared" si="11"/>
        <v>629.92037899999923</v>
      </c>
      <c r="CA47" s="51">
        <f t="shared" si="11"/>
        <v>608.52192500000092</v>
      </c>
      <c r="CB47" s="51">
        <f t="shared" si="11"/>
        <v>629.83604699999705</v>
      </c>
      <c r="CC47" s="51">
        <f t="shared" si="11"/>
        <v>679.5507260000013</v>
      </c>
      <c r="CD47" s="51">
        <f t="shared" si="11"/>
        <v>759.34101200000077</v>
      </c>
      <c r="CE47" s="51">
        <f t="shared" si="11"/>
        <v>690.59128456259714</v>
      </c>
      <c r="CF47" s="51">
        <f t="shared" si="11"/>
        <v>649.63354381699719</v>
      </c>
      <c r="CG47" s="51">
        <f t="shared" si="11"/>
        <v>574.99340300100084</v>
      </c>
      <c r="CH47" s="51">
        <f t="shared" si="11"/>
        <v>584.20572193089902</v>
      </c>
      <c r="CI47" s="51">
        <f t="shared" si="11"/>
        <v>517.10937595110045</v>
      </c>
      <c r="CJ47" s="51">
        <f t="shared" si="11"/>
        <v>507.2085917639015</v>
      </c>
      <c r="CK47" s="51">
        <f t="shared" si="11"/>
        <v>554.49676447893944</v>
      </c>
      <c r="CL47" s="51">
        <f t="shared" si="11"/>
        <v>610.90070779999951</v>
      </c>
      <c r="CM47" s="51">
        <f t="shared" si="11"/>
        <v>613.89651400000002</v>
      </c>
      <c r="CN47" s="51">
        <f t="shared" si="11"/>
        <v>527.10637399999905</v>
      </c>
      <c r="CO47" s="51">
        <f t="shared" si="11"/>
        <v>648.26526800000283</v>
      </c>
      <c r="CP47" s="51">
        <f t="shared" si="11"/>
        <v>616.66913600000044</v>
      </c>
      <c r="CQ47" s="51">
        <f t="shared" si="11"/>
        <v>573.08740895500887</v>
      </c>
      <c r="CR47" s="51">
        <f t="shared" si="11"/>
        <v>665.19532480812995</v>
      </c>
      <c r="CS47" s="51">
        <f t="shared" si="11"/>
        <v>681.27489907999916</v>
      </c>
      <c r="CT47" s="51">
        <f t="shared" si="11"/>
        <v>741.86352075000104</v>
      </c>
      <c r="CU47" s="51">
        <f t="shared" si="11"/>
        <v>651.01502299999993</v>
      </c>
      <c r="CV47" s="51">
        <f t="shared" si="11"/>
        <v>627.74707500000113</v>
      </c>
      <c r="CW47" s="51">
        <f t="shared" si="11"/>
        <v>685.03017707000254</v>
      </c>
      <c r="CX47" s="51">
        <f t="shared" si="11"/>
        <v>570.19893910999963</v>
      </c>
      <c r="CY47" s="51">
        <f t="shared" si="11"/>
        <v>623.70732403090005</v>
      </c>
      <c r="CZ47" s="51">
        <f t="shared" si="11"/>
        <v>577.17813033999846</v>
      </c>
      <c r="DA47" s="51">
        <f t="shared" si="11"/>
        <v>580.22214493000138</v>
      </c>
      <c r="DB47" s="51">
        <f t="shared" si="11"/>
        <v>581.35338123999827</v>
      </c>
      <c r="DC47" s="51">
        <f t="shared" si="11"/>
        <v>517.15807223999946</v>
      </c>
      <c r="DD47" s="51">
        <f t="shared" si="11"/>
        <v>550.61006085680128</v>
      </c>
      <c r="DE47" s="51">
        <f t="shared" si="11"/>
        <v>573.08702164500028</v>
      </c>
      <c r="DF47" s="51">
        <f t="shared" si="11"/>
        <v>644.01534650040048</v>
      </c>
      <c r="DG47" s="51">
        <f t="shared" si="11"/>
        <v>545.66175291000218</v>
      </c>
      <c r="DH47" s="51">
        <f t="shared" si="11"/>
        <v>559.27168340000026</v>
      </c>
      <c r="DI47" s="51">
        <f t="shared" si="11"/>
        <v>474.41679473999829</v>
      </c>
      <c r="DJ47" s="51">
        <f t="shared" si="11"/>
        <v>591.52754362000269</v>
      </c>
      <c r="DK47" s="51">
        <f t="shared" si="11"/>
        <v>540.61054748999959</v>
      </c>
      <c r="DL47" s="51">
        <f t="shared" si="11"/>
        <v>514.05572500000198</v>
      </c>
      <c r="DM47" s="51">
        <f t="shared" si="11"/>
        <v>479.70812835499964</v>
      </c>
      <c r="DN47" s="51">
        <f t="shared" si="11"/>
        <v>582.08182017500076</v>
      </c>
      <c r="DO47" s="51">
        <f t="shared" si="11"/>
        <v>549.47844006500236</v>
      </c>
      <c r="DP47" s="51">
        <f t="shared" si="11"/>
        <v>633.81455940500018</v>
      </c>
      <c r="DQ47" s="51">
        <f t="shared" si="11"/>
        <v>651.87062349999906</v>
      </c>
      <c r="DR47" s="51">
        <f t="shared" si="11"/>
        <v>656.21933849999914</v>
      </c>
      <c r="DS47" s="51">
        <f t="shared" si="11"/>
        <v>605.08862808000049</v>
      </c>
      <c r="DT47" s="51">
        <f t="shared" si="11"/>
        <v>641.0397269999994</v>
      </c>
      <c r="DU47" s="51">
        <f t="shared" si="11"/>
        <v>534.68875000000116</v>
      </c>
      <c r="DV47" s="51">
        <f t="shared" si="11"/>
        <v>546.66484999999739</v>
      </c>
      <c r="DW47" s="51">
        <f t="shared" si="11"/>
        <v>566.85124300000098</v>
      </c>
      <c r="DX47" s="51">
        <f t="shared" si="11"/>
        <v>512.47424899999532</v>
      </c>
      <c r="DY47" s="51">
        <f t="shared" si="11"/>
        <v>549.49521342000298</v>
      </c>
      <c r="DZ47" s="51">
        <f t="shared" si="11"/>
        <v>533.31565273999877</v>
      </c>
      <c r="EA47" s="51">
        <f t="shared" si="11"/>
        <v>646.94559145999665</v>
      </c>
      <c r="EB47" s="51">
        <f t="shared" si="11"/>
        <v>636.41864601999987</v>
      </c>
      <c r="EC47" s="51">
        <f t="shared" si="11"/>
        <v>698.57981652999297</v>
      </c>
      <c r="ED47" s="51">
        <f t="shared" si="11"/>
        <v>776.83952167999814</v>
      </c>
      <c r="EE47" s="51">
        <f t="shared" si="11"/>
        <v>983.28499132000434</v>
      </c>
      <c r="EF47" s="51">
        <f t="shared" ref="EF47:EN47" si="12">EF48-SUM(EF40:EF46)</f>
        <v>1199.9110458899959</v>
      </c>
      <c r="EG47" s="51">
        <f t="shared" si="12"/>
        <v>1023.8372584999888</v>
      </c>
      <c r="EH47" s="51">
        <f t="shared" si="12"/>
        <v>1004.5397935000074</v>
      </c>
      <c r="EI47" s="51">
        <f t="shared" si="12"/>
        <v>964.53063649999967</v>
      </c>
      <c r="EJ47" s="51">
        <f t="shared" si="12"/>
        <v>895.82617750000645</v>
      </c>
      <c r="EK47" s="51">
        <f t="shared" si="12"/>
        <v>1029.1585738415961</v>
      </c>
      <c r="EL47" s="51">
        <f t="shared" si="12"/>
        <v>1322.6560072799984</v>
      </c>
      <c r="EM47" s="51">
        <f t="shared" si="12"/>
        <v>1371.8301404000013</v>
      </c>
      <c r="EN47" s="51">
        <f t="shared" si="12"/>
        <v>1316.5949569000004</v>
      </c>
      <c r="EO47" s="51"/>
      <c r="EP47" s="51"/>
      <c r="EQ47" s="51"/>
      <c r="ER47" s="51"/>
      <c r="ES47" s="51"/>
      <c r="ET47" s="51"/>
      <c r="EU47" s="51"/>
      <c r="EV47" s="51"/>
      <c r="EW47" s="51"/>
      <c r="EX47" s="51"/>
      <c r="EY47" s="51"/>
      <c r="EZ47" s="51"/>
      <c r="FA47" s="51"/>
      <c r="FB47" s="51"/>
      <c r="FC47" s="51"/>
      <c r="FD47" s="51"/>
      <c r="FE47" s="51"/>
      <c r="FF47" s="51"/>
      <c r="FG47" s="51"/>
      <c r="FH47" s="51"/>
      <c r="FI47" s="51"/>
      <c r="FJ47" s="51"/>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row>
    <row r="48" spans="2:467" ht="27.75" customHeight="1">
      <c r="B48" s="23" t="s">
        <v>906</v>
      </c>
      <c r="F48" s="27" t="s">
        <v>199</v>
      </c>
      <c r="G48" s="37">
        <v>2263.3087959999998</v>
      </c>
      <c r="H48" s="37">
        <v>2366.172677</v>
      </c>
      <c r="I48" s="37">
        <v>2460.212235</v>
      </c>
      <c r="J48" s="37">
        <v>2886.3587819999998</v>
      </c>
      <c r="K48" s="37">
        <v>2928.5312260000001</v>
      </c>
      <c r="L48" s="37">
        <v>2755.971849</v>
      </c>
      <c r="M48" s="37">
        <v>2676.4644060000001</v>
      </c>
      <c r="N48" s="37">
        <v>2815.2938549999999</v>
      </c>
      <c r="O48" s="37">
        <v>2734.6643060000001</v>
      </c>
      <c r="P48" s="37">
        <v>2891.3941620000001</v>
      </c>
      <c r="Q48" s="37">
        <v>3005.5935260000001</v>
      </c>
      <c r="R48" s="37">
        <v>3126.6376869999999</v>
      </c>
      <c r="S48" s="37">
        <v>3050.7959850000002</v>
      </c>
      <c r="T48" s="37">
        <v>3046.0178609999998</v>
      </c>
      <c r="U48" s="37">
        <v>2970.215256</v>
      </c>
      <c r="V48" s="37">
        <v>3105.6413790000001</v>
      </c>
      <c r="W48" s="37">
        <v>2602.076039</v>
      </c>
      <c r="X48" s="37">
        <v>2636.7997820000001</v>
      </c>
      <c r="Y48" s="37">
        <v>2820.6096950000001</v>
      </c>
      <c r="Z48" s="37">
        <v>2788.6171760000002</v>
      </c>
      <c r="AA48" s="37">
        <v>2868.5696859999998</v>
      </c>
      <c r="AB48" s="37">
        <v>2957.8934629999999</v>
      </c>
      <c r="AC48" s="37">
        <v>3178.88436</v>
      </c>
      <c r="AD48" s="37">
        <v>3153.43001</v>
      </c>
      <c r="AE48" s="37">
        <v>3225.8599760000002</v>
      </c>
      <c r="AF48" s="37">
        <v>3278.5917570000001</v>
      </c>
      <c r="AG48" s="37">
        <v>3195.0501939999999</v>
      </c>
      <c r="AH48" s="37">
        <v>3555.1938930000001</v>
      </c>
      <c r="AI48" s="37">
        <v>3601.4371120000001</v>
      </c>
      <c r="AJ48" s="37">
        <v>3604.8049569999998</v>
      </c>
      <c r="AK48" s="37">
        <v>3917.9069760000002</v>
      </c>
      <c r="AL48" s="37">
        <v>4135.1608889999998</v>
      </c>
      <c r="AM48" s="37">
        <v>3771.4186220000001</v>
      </c>
      <c r="AN48" s="37">
        <v>3869.8670830000001</v>
      </c>
      <c r="AO48" s="37">
        <v>3965.0455910000001</v>
      </c>
      <c r="AP48" s="37">
        <v>3749.2024099999999</v>
      </c>
      <c r="AQ48" s="37">
        <v>3451.9332519999998</v>
      </c>
      <c r="AR48" s="37">
        <v>3275.8645590000001</v>
      </c>
      <c r="AS48" s="37">
        <v>3856.7969520000001</v>
      </c>
      <c r="AT48" s="37">
        <v>4236.9409159999996</v>
      </c>
      <c r="AU48" s="37">
        <v>4921.272669</v>
      </c>
      <c r="AV48" s="37">
        <v>5446.1494640000001</v>
      </c>
      <c r="AW48" s="37">
        <v>6212.2940079999998</v>
      </c>
      <c r="AX48" s="37">
        <v>6902.2802490000004</v>
      </c>
      <c r="AY48" s="37">
        <v>6020.4920789999996</v>
      </c>
      <c r="AZ48" s="37">
        <v>6587.0458850000005</v>
      </c>
      <c r="BA48" s="37">
        <v>6989.2064360000004</v>
      </c>
      <c r="BB48" s="37">
        <v>6312.7484139999997</v>
      </c>
      <c r="BC48" s="37">
        <v>6191.70885</v>
      </c>
      <c r="BD48" s="37">
        <v>6010.4933099999998</v>
      </c>
      <c r="BE48" s="37">
        <v>6614.3761480000003</v>
      </c>
      <c r="BF48" s="37">
        <v>6262.2221520000003</v>
      </c>
      <c r="BG48" s="37">
        <v>6075.8253919999997</v>
      </c>
      <c r="BH48" s="37">
        <v>5300.2375140000004</v>
      </c>
      <c r="BI48" s="37">
        <v>5437.5158449999999</v>
      </c>
      <c r="BJ48" s="37">
        <v>4952.5765430000001</v>
      </c>
      <c r="BK48" s="37">
        <v>4772.8706599999996</v>
      </c>
      <c r="BL48" s="37">
        <v>5694.4139670000004</v>
      </c>
      <c r="BM48" s="37">
        <v>6862.1440970000003</v>
      </c>
      <c r="BN48" s="37">
        <v>6937.7717309999998</v>
      </c>
      <c r="BO48" s="37">
        <v>7008.0674684899996</v>
      </c>
      <c r="BP48" s="37">
        <v>9033.6369930000001</v>
      </c>
      <c r="BQ48" s="37">
        <v>10059.639493999999</v>
      </c>
      <c r="BR48" s="37">
        <v>10069.283034</v>
      </c>
      <c r="BS48" s="37">
        <v>9739.506727</v>
      </c>
      <c r="BT48" s="37">
        <v>9603.7231150000007</v>
      </c>
      <c r="BU48" s="37">
        <v>10597.058873</v>
      </c>
      <c r="BV48" s="37">
        <v>9959.0901529999992</v>
      </c>
      <c r="BW48" s="37">
        <v>9555.3451050000003</v>
      </c>
      <c r="BX48" s="37">
        <v>9443.3837469999999</v>
      </c>
      <c r="BY48" s="37">
        <v>9786.4706829999996</v>
      </c>
      <c r="BZ48" s="37">
        <v>10398.899629</v>
      </c>
      <c r="CA48" s="37">
        <v>10410.430683</v>
      </c>
      <c r="CB48" s="37">
        <v>15183.710507</v>
      </c>
      <c r="CC48" s="37">
        <v>20800.497037000001</v>
      </c>
      <c r="CD48" s="37">
        <v>25505.294576</v>
      </c>
      <c r="CE48" s="37">
        <v>17875.694761562601</v>
      </c>
      <c r="CF48" s="37">
        <v>13977.300051816999</v>
      </c>
      <c r="CG48" s="37">
        <v>13660.482168001001</v>
      </c>
      <c r="CH48" s="37">
        <v>13439.3582449309</v>
      </c>
      <c r="CI48" s="37">
        <v>12787.6601089511</v>
      </c>
      <c r="CJ48" s="37">
        <v>17737.266471763902</v>
      </c>
      <c r="CK48" s="37">
        <v>19250.1612418283</v>
      </c>
      <c r="CL48" s="37">
        <v>17606.838211800001</v>
      </c>
      <c r="CM48" s="37">
        <v>14465.952252999999</v>
      </c>
      <c r="CN48" s="37">
        <v>18640.016425000002</v>
      </c>
      <c r="CO48" s="37">
        <v>20314.457665999998</v>
      </c>
      <c r="CP48" s="37">
        <v>20596.145410000001</v>
      </c>
      <c r="CQ48" s="37">
        <v>17247.995979809999</v>
      </c>
      <c r="CR48" s="37">
        <v>18028.824965380001</v>
      </c>
      <c r="CS48" s="37">
        <v>18522.711679079999</v>
      </c>
      <c r="CT48" s="37">
        <v>17377.73536775</v>
      </c>
      <c r="CU48" s="37">
        <v>15161.719623999999</v>
      </c>
      <c r="CV48" s="37">
        <v>16740.377842000002</v>
      </c>
      <c r="CW48" s="37">
        <v>18242.205498070001</v>
      </c>
      <c r="CX48" s="37">
        <v>18115.406941109999</v>
      </c>
      <c r="CY48" s="37">
        <v>18077.0018240309</v>
      </c>
      <c r="CZ48" s="37">
        <v>17208.81033534</v>
      </c>
      <c r="DA48" s="37">
        <v>17621.52412093</v>
      </c>
      <c r="DB48" s="37">
        <v>18142.410831239999</v>
      </c>
      <c r="DC48" s="37">
        <v>16757.745552240001</v>
      </c>
      <c r="DD48" s="37">
        <v>14478.095884856801</v>
      </c>
      <c r="DE48" s="37">
        <v>16245.990309645</v>
      </c>
      <c r="DF48" s="37">
        <v>15600.336191500401</v>
      </c>
      <c r="DG48" s="37">
        <v>14038.712438910001</v>
      </c>
      <c r="DH48" s="37">
        <v>13905.633118399999</v>
      </c>
      <c r="DI48" s="37">
        <v>16034.818749739999</v>
      </c>
      <c r="DJ48" s="37">
        <v>24481.650425619999</v>
      </c>
      <c r="DK48" s="37">
        <v>22815.712859489999</v>
      </c>
      <c r="DL48" s="37">
        <v>21995.581879000001</v>
      </c>
      <c r="DM48" s="37">
        <v>22962.191837355</v>
      </c>
      <c r="DN48" s="51">
        <v>23961.341008175001</v>
      </c>
      <c r="DO48" s="51">
        <v>26813.073473065</v>
      </c>
      <c r="DP48" s="51">
        <v>28146.725557405</v>
      </c>
      <c r="DQ48" s="51">
        <v>32378.2495265</v>
      </c>
      <c r="DR48" s="51">
        <v>35559.432979500001</v>
      </c>
      <c r="DS48" s="51">
        <v>32602.27584808</v>
      </c>
      <c r="DT48" s="51">
        <v>32176.758185999999</v>
      </c>
      <c r="DU48" s="51">
        <v>32164.692298000002</v>
      </c>
      <c r="DV48" s="51">
        <v>30085.590177999999</v>
      </c>
      <c r="DW48" s="51">
        <v>29019.082917</v>
      </c>
      <c r="DX48" s="51">
        <v>24262.730152</v>
      </c>
      <c r="DY48" s="51">
        <v>17884.264305420002</v>
      </c>
      <c r="DZ48" s="51">
        <v>19204.634193739999</v>
      </c>
      <c r="EA48" s="51">
        <v>21052.938622459998</v>
      </c>
      <c r="EB48" s="51">
        <v>23087.375563019999</v>
      </c>
      <c r="EC48" s="51">
        <v>35883.94303753</v>
      </c>
      <c r="ED48" s="51">
        <v>48380.282824679998</v>
      </c>
      <c r="EE48" s="51">
        <v>51786.21803032</v>
      </c>
      <c r="EF48" s="51">
        <v>68005.154032890001</v>
      </c>
      <c r="EG48" s="51">
        <v>65609.576119499994</v>
      </c>
      <c r="EH48" s="51">
        <v>68070.571192500007</v>
      </c>
      <c r="EI48" s="51">
        <v>56382.284135499998</v>
      </c>
      <c r="EJ48" s="51">
        <v>48648.548263500001</v>
      </c>
      <c r="EK48" s="51">
        <v>43311.298075841602</v>
      </c>
      <c r="EL48" s="51">
        <v>48220.57337328</v>
      </c>
      <c r="EM48" s="51">
        <v>46371.120657400003</v>
      </c>
      <c r="EN48" s="51">
        <v>42617.466982899998</v>
      </c>
      <c r="EO48" s="51"/>
      <c r="EP48" s="51"/>
      <c r="EQ48" s="51"/>
      <c r="ER48" s="51"/>
      <c r="ES48" s="51"/>
      <c r="ET48" s="51"/>
      <c r="EU48" s="51"/>
      <c r="EV48" s="51"/>
      <c r="EW48" s="51"/>
      <c r="EX48" s="51"/>
      <c r="EY48" s="51"/>
      <c r="EZ48" s="51"/>
      <c r="FA48" s="51"/>
      <c r="FB48" s="51"/>
      <c r="FC48" s="51"/>
      <c r="FD48" s="51"/>
      <c r="FE48" s="51"/>
      <c r="FF48" s="51"/>
      <c r="FG48" s="51"/>
      <c r="FH48" s="51"/>
      <c r="FI48" s="51"/>
      <c r="FJ48" s="51"/>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row>
    <row r="49" spans="2:467" ht="28.35" customHeight="1">
      <c r="B49" s="23" t="s">
        <v>906</v>
      </c>
      <c r="F49" s="34" t="s">
        <v>218</v>
      </c>
      <c r="G49" s="37">
        <v>6171.5591690000001</v>
      </c>
      <c r="H49" s="37">
        <v>6408.8678410000002</v>
      </c>
      <c r="I49" s="37">
        <v>6729.9031649999997</v>
      </c>
      <c r="J49" s="37">
        <v>7471.5311739999997</v>
      </c>
      <c r="K49" s="37">
        <v>7239.0243870000004</v>
      </c>
      <c r="L49" s="37">
        <v>6988.4292310000001</v>
      </c>
      <c r="M49" s="37">
        <v>7053.1355890000004</v>
      </c>
      <c r="N49" s="37">
        <v>7087.5629470000003</v>
      </c>
      <c r="O49" s="37">
        <v>7020.0487199999998</v>
      </c>
      <c r="P49" s="37">
        <v>7310.8435019999997</v>
      </c>
      <c r="Q49" s="37">
        <v>7648.4888419999997</v>
      </c>
      <c r="R49" s="37">
        <v>7987.0571583000001</v>
      </c>
      <c r="S49" s="37">
        <v>7381.5947280999999</v>
      </c>
      <c r="T49" s="37">
        <v>7405.4828016000001</v>
      </c>
      <c r="U49" s="37">
        <v>7912.7932330000003</v>
      </c>
      <c r="V49" s="37">
        <v>7811.4765559999996</v>
      </c>
      <c r="W49" s="37">
        <v>7275.4095859999998</v>
      </c>
      <c r="X49" s="37">
        <v>7337.6295749999999</v>
      </c>
      <c r="Y49" s="37">
        <v>7197.6605108000003</v>
      </c>
      <c r="Z49" s="37">
        <v>7461.8645319999996</v>
      </c>
      <c r="AA49" s="37">
        <v>7957.116779</v>
      </c>
      <c r="AB49" s="37">
        <v>8262.4484520000005</v>
      </c>
      <c r="AC49" s="37">
        <v>8752.1669729999994</v>
      </c>
      <c r="AD49" s="37">
        <v>8613.388481</v>
      </c>
      <c r="AE49" s="37">
        <v>8607.0147290000004</v>
      </c>
      <c r="AF49" s="37">
        <v>8705.2332939999997</v>
      </c>
      <c r="AG49" s="37">
        <v>8363.9934260000009</v>
      </c>
      <c r="AH49" s="37">
        <v>8539.0839529999994</v>
      </c>
      <c r="AI49" s="37">
        <v>8578.6664837999997</v>
      </c>
      <c r="AJ49" s="37">
        <v>8977.1612925000009</v>
      </c>
      <c r="AK49" s="37">
        <v>9360.9390361999995</v>
      </c>
      <c r="AL49" s="37">
        <v>10223.6017109</v>
      </c>
      <c r="AM49" s="37">
        <v>9810.2587555999999</v>
      </c>
      <c r="AN49" s="37">
        <v>10765.8592752</v>
      </c>
      <c r="AO49" s="37">
        <v>10909.8583385</v>
      </c>
      <c r="AP49" s="37">
        <v>10408.084233699999</v>
      </c>
      <c r="AQ49" s="37">
        <v>8868.5144815999993</v>
      </c>
      <c r="AR49" s="37">
        <v>8757.8587595999998</v>
      </c>
      <c r="AS49" s="37">
        <v>9577.8455508000006</v>
      </c>
      <c r="AT49" s="37">
        <v>10463.839115799999</v>
      </c>
      <c r="AU49" s="37">
        <v>11341.9861965</v>
      </c>
      <c r="AV49" s="37">
        <v>12852.321646300001</v>
      </c>
      <c r="AW49" s="37">
        <v>13373.639687999999</v>
      </c>
      <c r="AX49" s="37">
        <v>14767.452340100001</v>
      </c>
      <c r="AY49" s="37">
        <v>13551.653040154701</v>
      </c>
      <c r="AZ49" s="37">
        <v>14816.261082950599</v>
      </c>
      <c r="BA49" s="37">
        <v>14832.859165297299</v>
      </c>
      <c r="BB49" s="37">
        <v>13863.5638530958</v>
      </c>
      <c r="BC49" s="37">
        <v>13445.235609744601</v>
      </c>
      <c r="BD49" s="37">
        <v>13540.466653327599</v>
      </c>
      <c r="BE49" s="37">
        <v>14002.141857214199</v>
      </c>
      <c r="BF49" s="37">
        <v>13903.985877184299</v>
      </c>
      <c r="BG49" s="37">
        <v>13633.0752831426</v>
      </c>
      <c r="BH49" s="37">
        <v>12827.8105287942</v>
      </c>
      <c r="BI49" s="37">
        <v>12649.032751553201</v>
      </c>
      <c r="BJ49" s="37">
        <v>12647.625894798201</v>
      </c>
      <c r="BK49" s="37">
        <v>12040.1920326011</v>
      </c>
      <c r="BL49" s="37">
        <v>14251.5482301064</v>
      </c>
      <c r="BM49" s="37">
        <v>15389.269256940001</v>
      </c>
      <c r="BN49" s="37">
        <v>15985.907756558299</v>
      </c>
      <c r="BO49" s="37">
        <v>15545.7621370702</v>
      </c>
      <c r="BP49" s="37">
        <v>19655.6105215727</v>
      </c>
      <c r="BQ49" s="37">
        <v>20400.186914229598</v>
      </c>
      <c r="BR49" s="37">
        <v>22445.389341492901</v>
      </c>
      <c r="BS49" s="37">
        <v>21971.534525357802</v>
      </c>
      <c r="BT49" s="37">
        <v>25100.346274750798</v>
      </c>
      <c r="BU49" s="37">
        <v>26139.393793671701</v>
      </c>
      <c r="BV49" s="37">
        <v>26592.803323490101</v>
      </c>
      <c r="BW49" s="37">
        <v>25606.832982846601</v>
      </c>
      <c r="BX49" s="37">
        <v>26696.490703588501</v>
      </c>
      <c r="BY49" s="37">
        <v>26953.5789372416</v>
      </c>
      <c r="BZ49" s="37">
        <v>27528.5409835563</v>
      </c>
      <c r="CA49" s="37">
        <v>27391.860720942801</v>
      </c>
      <c r="CB49" s="37">
        <v>34885.154753108203</v>
      </c>
      <c r="CC49" s="37">
        <v>44381.595418193698</v>
      </c>
      <c r="CD49" s="37">
        <v>48191.151024000203</v>
      </c>
      <c r="CE49" s="37">
        <v>39301.295555961398</v>
      </c>
      <c r="CF49" s="37">
        <v>31417.906023478201</v>
      </c>
      <c r="CG49" s="37">
        <v>31034.8630428463</v>
      </c>
      <c r="CH49" s="37">
        <v>31629.252985188799</v>
      </c>
      <c r="CI49" s="37">
        <v>32065.308553168601</v>
      </c>
      <c r="CJ49" s="37">
        <v>45261.146568686199</v>
      </c>
      <c r="CK49" s="37">
        <v>45989.154465483101</v>
      </c>
      <c r="CL49" s="37">
        <v>45347.535355181899</v>
      </c>
      <c r="CM49" s="37">
        <v>41347.9192470743</v>
      </c>
      <c r="CN49" s="37">
        <v>48400.149304603598</v>
      </c>
      <c r="CO49" s="37">
        <v>52789.282780051297</v>
      </c>
      <c r="CP49" s="37">
        <v>51739.264978707302</v>
      </c>
      <c r="CQ49" s="37">
        <v>42225.0934313904</v>
      </c>
      <c r="CR49" s="37">
        <v>47973.328332349702</v>
      </c>
      <c r="CS49" s="37">
        <v>44288.716098047</v>
      </c>
      <c r="CT49" s="37">
        <v>44053.151134763597</v>
      </c>
      <c r="CU49" s="37">
        <v>42053.031441076797</v>
      </c>
      <c r="CV49" s="37">
        <v>46937.920303621097</v>
      </c>
      <c r="CW49" s="37">
        <v>49561.930607323702</v>
      </c>
      <c r="CX49" s="37">
        <v>51264.948167631999</v>
      </c>
      <c r="CY49" s="37">
        <v>50228.422929530403</v>
      </c>
      <c r="CZ49" s="37">
        <v>47113.725923890197</v>
      </c>
      <c r="DA49" s="37">
        <v>46171.435070620901</v>
      </c>
      <c r="DB49" s="37">
        <v>46834.767113816699</v>
      </c>
      <c r="DC49" s="37">
        <v>42850.019643062202</v>
      </c>
      <c r="DD49" s="37">
        <v>39334.101277735397</v>
      </c>
      <c r="DE49" s="37">
        <v>43706.189433164604</v>
      </c>
      <c r="DF49" s="37">
        <v>40371.120136304402</v>
      </c>
      <c r="DG49" s="37">
        <v>36943.834459167098</v>
      </c>
      <c r="DH49" s="37">
        <v>40547.299762614202</v>
      </c>
      <c r="DI49" s="37">
        <v>43727.891008938801</v>
      </c>
      <c r="DJ49" s="37">
        <v>55393.883489198102</v>
      </c>
      <c r="DK49" s="37">
        <v>53876.892062183098</v>
      </c>
      <c r="DL49" s="37">
        <v>52316.698480567196</v>
      </c>
      <c r="DM49" s="37">
        <v>53105.720091586198</v>
      </c>
      <c r="DN49" s="51">
        <v>55114.949142478901</v>
      </c>
      <c r="DO49" s="51">
        <v>58640.793989897204</v>
      </c>
      <c r="DP49" s="51">
        <v>61668.648456508701</v>
      </c>
      <c r="DQ49" s="51">
        <v>65765.270857239302</v>
      </c>
      <c r="DR49" s="51">
        <v>69937.928917415396</v>
      </c>
      <c r="DS49" s="51">
        <v>68131.028180227193</v>
      </c>
      <c r="DT49" s="51">
        <v>76237.138027518595</v>
      </c>
      <c r="DU49" s="51">
        <v>78652.836380545501</v>
      </c>
      <c r="DV49" s="51">
        <v>72327.805910091905</v>
      </c>
      <c r="DW49" s="51">
        <v>68642.337003476307</v>
      </c>
      <c r="DX49" s="51">
        <v>69866.072054497199</v>
      </c>
      <c r="DY49" s="51">
        <v>65816.454305564199</v>
      </c>
      <c r="DZ49" s="51">
        <v>73907.802161567306</v>
      </c>
      <c r="EA49" s="51">
        <v>78086.884887955894</v>
      </c>
      <c r="EB49" s="51">
        <v>90682.818768231693</v>
      </c>
      <c r="EC49" s="51">
        <v>96182.495282762204</v>
      </c>
      <c r="ED49" s="51">
        <v>94947.639539420299</v>
      </c>
      <c r="EE49" s="51">
        <v>103153.22044401499</v>
      </c>
      <c r="EF49" s="51">
        <v>127407.409194263</v>
      </c>
      <c r="EG49" s="51">
        <v>118502.693926921</v>
      </c>
      <c r="EH49" s="51">
        <v>123952.84138497899</v>
      </c>
      <c r="EI49" s="51">
        <v>114977.11488322599</v>
      </c>
      <c r="EJ49" s="51">
        <v>108860.411920977</v>
      </c>
      <c r="EK49" s="51">
        <v>101631.76004627399</v>
      </c>
      <c r="EL49" s="51">
        <v>110943.15542274</v>
      </c>
      <c r="EM49" s="51">
        <v>102718.007415411</v>
      </c>
      <c r="EN49" s="51">
        <v>99865.588278644995</v>
      </c>
      <c r="EO49" s="51"/>
      <c r="EP49" s="51"/>
      <c r="EQ49" s="51"/>
      <c r="ER49" s="51"/>
      <c r="ES49" s="51"/>
      <c r="ET49" s="51"/>
      <c r="EU49" s="51"/>
      <c r="EV49" s="51"/>
      <c r="EW49" s="51"/>
      <c r="EX49" s="51"/>
      <c r="EY49" s="51"/>
      <c r="EZ49" s="51"/>
      <c r="FA49" s="51"/>
      <c r="FB49" s="51"/>
      <c r="FC49" s="51"/>
      <c r="FD49" s="51"/>
      <c r="FE49" s="51"/>
      <c r="FF49" s="51"/>
      <c r="FG49" s="51"/>
      <c r="FH49" s="51"/>
      <c r="FI49" s="51"/>
      <c r="FJ49" s="51"/>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row>
    <row r="50" spans="2:467" ht="28.35" customHeight="1">
      <c r="B50" s="23" t="s">
        <v>906</v>
      </c>
      <c r="F50" s="34" t="s">
        <v>497</v>
      </c>
      <c r="G50" s="37">
        <v>12181</v>
      </c>
      <c r="H50" s="37">
        <v>12530</v>
      </c>
      <c r="I50" s="37">
        <v>12638</v>
      </c>
      <c r="J50" s="37">
        <v>13515</v>
      </c>
      <c r="K50" s="37">
        <v>12867</v>
      </c>
      <c r="L50" s="37">
        <v>13665</v>
      </c>
      <c r="M50" s="37">
        <v>13825</v>
      </c>
      <c r="N50" s="37">
        <v>14129</v>
      </c>
      <c r="O50" s="37">
        <v>13266</v>
      </c>
      <c r="P50" s="37">
        <v>14317</v>
      </c>
      <c r="Q50" s="37">
        <v>14854</v>
      </c>
      <c r="R50" s="37">
        <v>16053</v>
      </c>
      <c r="S50" s="37">
        <v>14539</v>
      </c>
      <c r="T50" s="37">
        <v>15341</v>
      </c>
      <c r="U50" s="37">
        <v>16147</v>
      </c>
      <c r="V50" s="37">
        <v>16818</v>
      </c>
      <c r="W50" s="37">
        <v>15260</v>
      </c>
      <c r="X50" s="37">
        <v>16289</v>
      </c>
      <c r="Y50" s="37">
        <v>16108</v>
      </c>
      <c r="Z50" s="37">
        <v>17129</v>
      </c>
      <c r="AA50" s="37">
        <v>16306</v>
      </c>
      <c r="AB50" s="37">
        <v>17648</v>
      </c>
      <c r="AC50" s="37">
        <v>18737</v>
      </c>
      <c r="AD50" s="37">
        <v>19212</v>
      </c>
      <c r="AE50" s="37">
        <v>18845</v>
      </c>
      <c r="AF50" s="37">
        <v>19515</v>
      </c>
      <c r="AG50" s="37">
        <v>19054</v>
      </c>
      <c r="AH50" s="37">
        <v>19860</v>
      </c>
      <c r="AI50" s="37">
        <v>19138</v>
      </c>
      <c r="AJ50" s="37">
        <v>23005</v>
      </c>
      <c r="AK50" s="37">
        <v>22206</v>
      </c>
      <c r="AL50" s="37">
        <v>23187</v>
      </c>
      <c r="AM50" s="37">
        <v>20412</v>
      </c>
      <c r="AN50" s="37">
        <v>22778</v>
      </c>
      <c r="AO50" s="37">
        <v>22850</v>
      </c>
      <c r="AP50" s="37">
        <v>22877</v>
      </c>
      <c r="AQ50" s="37">
        <v>19854</v>
      </c>
      <c r="AR50" s="37">
        <v>20055</v>
      </c>
      <c r="AS50" s="37">
        <v>22001</v>
      </c>
      <c r="AT50" s="37">
        <v>24913</v>
      </c>
      <c r="AU50" s="37">
        <v>23958</v>
      </c>
      <c r="AV50" s="37">
        <v>26813</v>
      </c>
      <c r="AW50" s="37">
        <v>28601</v>
      </c>
      <c r="AX50" s="37">
        <v>31325</v>
      </c>
      <c r="AY50" s="37">
        <v>28595</v>
      </c>
      <c r="AZ50" s="37">
        <v>31680</v>
      </c>
      <c r="BA50" s="37">
        <v>31730</v>
      </c>
      <c r="BB50" s="37">
        <v>31139</v>
      </c>
      <c r="BC50" s="37">
        <v>28646</v>
      </c>
      <c r="BD50" s="37">
        <v>29552</v>
      </c>
      <c r="BE50" s="37">
        <v>30434</v>
      </c>
      <c r="BF50" s="37">
        <v>30988</v>
      </c>
      <c r="BG50" s="37">
        <v>27929</v>
      </c>
      <c r="BH50" s="37">
        <v>26544</v>
      </c>
      <c r="BI50" s="37">
        <v>26734</v>
      </c>
      <c r="BJ50" s="37">
        <v>27092</v>
      </c>
      <c r="BK50" s="37">
        <v>25478</v>
      </c>
      <c r="BL50" s="37">
        <v>30114</v>
      </c>
      <c r="BM50" s="37">
        <v>31194</v>
      </c>
      <c r="BN50" s="37">
        <v>31732</v>
      </c>
      <c r="BO50" s="37">
        <v>29379</v>
      </c>
      <c r="BP50" s="37">
        <v>35506</v>
      </c>
      <c r="BQ50" s="37">
        <v>36288</v>
      </c>
      <c r="BR50" s="37">
        <v>39013</v>
      </c>
      <c r="BS50" s="37">
        <v>36678</v>
      </c>
      <c r="BT50" s="37">
        <v>42065</v>
      </c>
      <c r="BU50" s="37">
        <v>43032</v>
      </c>
      <c r="BV50" s="37">
        <v>43567</v>
      </c>
      <c r="BW50" s="37">
        <v>40086</v>
      </c>
      <c r="BX50" s="37">
        <v>42936</v>
      </c>
      <c r="BY50" s="37">
        <v>43013</v>
      </c>
      <c r="BZ50" s="37">
        <v>43716</v>
      </c>
      <c r="CA50" s="37">
        <v>42926</v>
      </c>
      <c r="CB50" s="37">
        <v>53270</v>
      </c>
      <c r="CC50" s="37">
        <v>61331</v>
      </c>
      <c r="CD50" s="37">
        <v>66845</v>
      </c>
      <c r="CE50" s="37">
        <v>55838</v>
      </c>
      <c r="CF50" s="37">
        <v>47608</v>
      </c>
      <c r="CG50" s="37">
        <v>46735</v>
      </c>
      <c r="CH50" s="37">
        <v>47046</v>
      </c>
      <c r="CI50" s="37">
        <v>46504</v>
      </c>
      <c r="CJ50" s="37">
        <v>61524</v>
      </c>
      <c r="CK50" s="37">
        <v>62598</v>
      </c>
      <c r="CL50" s="37">
        <v>61778</v>
      </c>
      <c r="CM50" s="37">
        <v>56809</v>
      </c>
      <c r="CN50" s="37">
        <v>65836</v>
      </c>
      <c r="CO50" s="37">
        <v>70586</v>
      </c>
      <c r="CP50" s="37">
        <v>69991</v>
      </c>
      <c r="CQ50" s="37">
        <v>58704</v>
      </c>
      <c r="CR50" s="37">
        <v>66466</v>
      </c>
      <c r="CS50" s="37">
        <v>62398</v>
      </c>
      <c r="CT50" s="37">
        <v>62110</v>
      </c>
      <c r="CU50" s="37">
        <v>58638</v>
      </c>
      <c r="CV50" s="37">
        <v>65734</v>
      </c>
      <c r="CW50" s="37">
        <v>68763</v>
      </c>
      <c r="CX50" s="37">
        <v>70321</v>
      </c>
      <c r="CY50" s="37">
        <v>68504</v>
      </c>
      <c r="CZ50" s="37">
        <v>66232</v>
      </c>
      <c r="DA50" s="37">
        <v>65443</v>
      </c>
      <c r="DB50" s="37">
        <v>66537</v>
      </c>
      <c r="DC50" s="37">
        <v>62517</v>
      </c>
      <c r="DD50" s="37">
        <v>60967</v>
      </c>
      <c r="DE50" s="37">
        <v>64878</v>
      </c>
      <c r="DF50" s="37">
        <v>61884</v>
      </c>
      <c r="DG50" s="37">
        <v>56371</v>
      </c>
      <c r="DH50" s="37">
        <v>60896</v>
      </c>
      <c r="DI50" s="37">
        <v>64389</v>
      </c>
      <c r="DJ50" s="37">
        <v>77368</v>
      </c>
      <c r="DK50" s="37">
        <v>74642</v>
      </c>
      <c r="DL50" s="37">
        <v>75007</v>
      </c>
      <c r="DM50" s="37">
        <v>75707</v>
      </c>
      <c r="DN50" s="51">
        <v>76607</v>
      </c>
      <c r="DO50" s="51">
        <v>78405</v>
      </c>
      <c r="DP50" s="51">
        <v>84623</v>
      </c>
      <c r="DQ50" s="51">
        <v>89069</v>
      </c>
      <c r="DR50" s="51">
        <v>93516</v>
      </c>
      <c r="DS50" s="51">
        <v>90435</v>
      </c>
      <c r="DT50" s="51">
        <v>100489</v>
      </c>
      <c r="DU50" s="51">
        <v>102364</v>
      </c>
      <c r="DV50" s="51">
        <v>97469</v>
      </c>
      <c r="DW50" s="51">
        <v>91683</v>
      </c>
      <c r="DX50" s="51">
        <v>91533</v>
      </c>
      <c r="DY50" s="51">
        <v>84959</v>
      </c>
      <c r="DZ50" s="51">
        <v>95722</v>
      </c>
      <c r="EA50" s="51">
        <v>99782</v>
      </c>
      <c r="EB50" s="51">
        <v>115372</v>
      </c>
      <c r="EC50" s="51">
        <v>121294</v>
      </c>
      <c r="ED50" s="51">
        <v>122110</v>
      </c>
      <c r="EE50" s="51">
        <v>131196</v>
      </c>
      <c r="EF50" s="51">
        <v>157444</v>
      </c>
      <c r="EG50" s="51">
        <v>150507</v>
      </c>
      <c r="EH50" s="51">
        <v>155668</v>
      </c>
      <c r="EI50" s="51">
        <v>144450</v>
      </c>
      <c r="EJ50" s="51">
        <v>139936</v>
      </c>
      <c r="EK50" s="51">
        <v>133830</v>
      </c>
      <c r="EL50" s="51">
        <v>141072</v>
      </c>
      <c r="EM50" s="51">
        <v>130909</v>
      </c>
      <c r="EN50" s="51">
        <v>130266</v>
      </c>
      <c r="EO50" s="51"/>
      <c r="EP50" s="51"/>
      <c r="EQ50" s="51"/>
      <c r="ER50" s="51"/>
      <c r="ES50" s="51"/>
      <c r="ET50" s="51"/>
      <c r="EU50" s="51"/>
      <c r="EV50" s="51"/>
      <c r="EW50" s="51"/>
      <c r="EX50" s="51"/>
      <c r="EY50" s="51"/>
      <c r="EZ50" s="51"/>
      <c r="FA50" s="51"/>
      <c r="FB50" s="51"/>
      <c r="FC50" s="51"/>
      <c r="FD50" s="51"/>
      <c r="FE50" s="51"/>
      <c r="FF50" s="51"/>
      <c r="FG50" s="51"/>
      <c r="FH50" s="51"/>
      <c r="FI50" s="51"/>
      <c r="FJ50" s="51"/>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row>
    <row r="51" spans="2:467" ht="28.35" customHeight="1">
      <c r="B51" s="23" t="s">
        <v>906</v>
      </c>
      <c r="F51" s="34" t="s">
        <v>498</v>
      </c>
      <c r="G51" s="37">
        <v>15388</v>
      </c>
      <c r="H51" s="37">
        <v>15721</v>
      </c>
      <c r="I51" s="37">
        <v>15914</v>
      </c>
      <c r="J51" s="37">
        <v>17128</v>
      </c>
      <c r="K51" s="37">
        <v>16494</v>
      </c>
      <c r="L51" s="37">
        <v>17035</v>
      </c>
      <c r="M51" s="37">
        <v>17214</v>
      </c>
      <c r="N51" s="37">
        <v>18102</v>
      </c>
      <c r="O51" s="37">
        <v>17239</v>
      </c>
      <c r="P51" s="37">
        <v>17956</v>
      </c>
      <c r="Q51" s="37">
        <v>18748</v>
      </c>
      <c r="R51" s="37">
        <v>20434</v>
      </c>
      <c r="S51" s="37">
        <v>19134</v>
      </c>
      <c r="T51" s="37">
        <v>19600</v>
      </c>
      <c r="U51" s="37">
        <v>20655</v>
      </c>
      <c r="V51" s="37">
        <v>21965</v>
      </c>
      <c r="W51" s="37">
        <v>20286</v>
      </c>
      <c r="X51" s="37">
        <v>20955</v>
      </c>
      <c r="Y51" s="37">
        <v>20912</v>
      </c>
      <c r="Z51" s="37">
        <v>22604</v>
      </c>
      <c r="AA51" s="37">
        <v>22002</v>
      </c>
      <c r="AB51" s="37">
        <v>23093</v>
      </c>
      <c r="AC51" s="37">
        <v>24349</v>
      </c>
      <c r="AD51" s="37">
        <v>25214</v>
      </c>
      <c r="AE51" s="37">
        <v>25062</v>
      </c>
      <c r="AF51" s="37">
        <v>25298</v>
      </c>
      <c r="AG51" s="37">
        <v>25102</v>
      </c>
      <c r="AH51" s="37">
        <v>26499</v>
      </c>
      <c r="AI51" s="37">
        <v>25643</v>
      </c>
      <c r="AJ51" s="37">
        <v>29232</v>
      </c>
      <c r="AK51" s="37">
        <v>28821</v>
      </c>
      <c r="AL51" s="37">
        <v>29988</v>
      </c>
      <c r="AM51" s="37">
        <v>27100</v>
      </c>
      <c r="AN51" s="37">
        <v>29332</v>
      </c>
      <c r="AO51" s="37">
        <v>29709</v>
      </c>
      <c r="AP51" s="37">
        <v>30057</v>
      </c>
      <c r="AQ51" s="37">
        <v>26891</v>
      </c>
      <c r="AR51" s="37">
        <v>27101</v>
      </c>
      <c r="AS51" s="37">
        <v>29281</v>
      </c>
      <c r="AT51" s="37">
        <v>32604</v>
      </c>
      <c r="AU51" s="37">
        <v>31885</v>
      </c>
      <c r="AV51" s="37">
        <v>34724</v>
      </c>
      <c r="AW51" s="37">
        <v>38528</v>
      </c>
      <c r="AX51" s="37">
        <v>40257</v>
      </c>
      <c r="AY51" s="37">
        <v>37533</v>
      </c>
      <c r="AZ51" s="37">
        <v>40388</v>
      </c>
      <c r="BA51" s="37">
        <v>40672</v>
      </c>
      <c r="BB51" s="37">
        <v>39912</v>
      </c>
      <c r="BC51" s="37">
        <v>37753</v>
      </c>
      <c r="BD51" s="37">
        <v>38449</v>
      </c>
      <c r="BE51" s="37">
        <v>39521</v>
      </c>
      <c r="BF51" s="37">
        <v>40841</v>
      </c>
      <c r="BG51" s="37">
        <v>37489</v>
      </c>
      <c r="BH51" s="37">
        <v>35199</v>
      </c>
      <c r="BI51" s="37">
        <v>36085</v>
      </c>
      <c r="BJ51" s="37">
        <v>37293</v>
      </c>
      <c r="BK51" s="37">
        <v>35237</v>
      </c>
      <c r="BL51" s="37">
        <v>39684</v>
      </c>
      <c r="BM51" s="37">
        <v>41067</v>
      </c>
      <c r="BN51" s="37">
        <v>42093</v>
      </c>
      <c r="BO51" s="37">
        <v>40501</v>
      </c>
      <c r="BP51" s="37">
        <v>44995</v>
      </c>
      <c r="BQ51" s="37">
        <v>46654</v>
      </c>
      <c r="BR51" s="37">
        <v>50440</v>
      </c>
      <c r="BS51" s="37">
        <v>48557</v>
      </c>
      <c r="BT51" s="37">
        <v>52802</v>
      </c>
      <c r="BU51" s="37">
        <v>54609</v>
      </c>
      <c r="BV51" s="37">
        <v>56499</v>
      </c>
      <c r="BW51" s="37">
        <v>53622</v>
      </c>
      <c r="BX51" s="37">
        <v>55073</v>
      </c>
      <c r="BY51" s="37">
        <v>55747</v>
      </c>
      <c r="BZ51" s="37">
        <v>57735</v>
      </c>
      <c r="CA51" s="37">
        <v>57783</v>
      </c>
      <c r="CB51" s="37">
        <v>66417</v>
      </c>
      <c r="CC51" s="37">
        <v>75386</v>
      </c>
      <c r="CD51" s="37">
        <v>82634</v>
      </c>
      <c r="CE51" s="37">
        <v>71558</v>
      </c>
      <c r="CF51" s="37">
        <v>60692</v>
      </c>
      <c r="CG51" s="37">
        <v>60191</v>
      </c>
      <c r="CH51" s="37">
        <v>61860</v>
      </c>
      <c r="CI51" s="37">
        <v>61552</v>
      </c>
      <c r="CJ51" s="37">
        <v>74604</v>
      </c>
      <c r="CK51" s="37">
        <v>76466</v>
      </c>
      <c r="CL51" s="37">
        <v>76780</v>
      </c>
      <c r="CM51" s="37">
        <v>71673</v>
      </c>
      <c r="CN51" s="37">
        <v>79180</v>
      </c>
      <c r="CO51" s="37">
        <v>84296</v>
      </c>
      <c r="CP51" s="37">
        <v>84841</v>
      </c>
      <c r="CQ51" s="37">
        <v>73702</v>
      </c>
      <c r="CR51" s="37">
        <v>79715</v>
      </c>
      <c r="CS51" s="37">
        <v>76056</v>
      </c>
      <c r="CT51" s="37">
        <v>77246</v>
      </c>
      <c r="CU51" s="37">
        <v>74315</v>
      </c>
      <c r="CV51" s="37">
        <v>79474</v>
      </c>
      <c r="CW51" s="37">
        <v>83583</v>
      </c>
      <c r="CX51" s="37">
        <v>86785</v>
      </c>
      <c r="CY51" s="37">
        <v>85547</v>
      </c>
      <c r="CZ51" s="37">
        <v>81338</v>
      </c>
      <c r="DA51" s="37">
        <v>81660</v>
      </c>
      <c r="DB51" s="37">
        <v>84774</v>
      </c>
      <c r="DC51" s="37">
        <v>82016</v>
      </c>
      <c r="DD51" s="37">
        <v>77441</v>
      </c>
      <c r="DE51" s="37">
        <v>82720</v>
      </c>
      <c r="DF51" s="37">
        <v>81661</v>
      </c>
      <c r="DG51" s="37">
        <v>76979</v>
      </c>
      <c r="DH51" s="37">
        <v>78188</v>
      </c>
      <c r="DI51" s="37">
        <v>83582</v>
      </c>
      <c r="DJ51" s="37">
        <v>98136</v>
      </c>
      <c r="DK51" s="37">
        <v>96967</v>
      </c>
      <c r="DL51" s="37">
        <v>94805</v>
      </c>
      <c r="DM51" s="37">
        <v>96408</v>
      </c>
      <c r="DN51" s="51">
        <v>98516</v>
      </c>
      <c r="DO51" s="51">
        <v>102600</v>
      </c>
      <c r="DP51" s="51">
        <v>105571</v>
      </c>
      <c r="DQ51" s="51">
        <v>111894</v>
      </c>
      <c r="DR51" s="51">
        <v>118091</v>
      </c>
      <c r="DS51" s="51">
        <v>116783</v>
      </c>
      <c r="DT51" s="51">
        <v>123422</v>
      </c>
      <c r="DU51" s="51">
        <v>127664</v>
      </c>
      <c r="DV51" s="51">
        <v>124469</v>
      </c>
      <c r="DW51" s="51">
        <v>116004</v>
      </c>
      <c r="DX51" s="51">
        <v>107519</v>
      </c>
      <c r="DY51" s="51">
        <v>100510</v>
      </c>
      <c r="DZ51" s="51">
        <v>112532</v>
      </c>
      <c r="EA51" s="51">
        <v>115914</v>
      </c>
      <c r="EB51" s="51">
        <v>130118</v>
      </c>
      <c r="EC51" s="51">
        <v>135650</v>
      </c>
      <c r="ED51" s="51">
        <v>136735</v>
      </c>
      <c r="EE51" s="51">
        <v>146938</v>
      </c>
      <c r="EF51" s="51">
        <v>173949</v>
      </c>
      <c r="EG51" s="51">
        <v>170304</v>
      </c>
      <c r="EH51" s="51">
        <v>179068</v>
      </c>
      <c r="EI51" s="51">
        <v>171114</v>
      </c>
      <c r="EJ51" s="51">
        <v>165557</v>
      </c>
      <c r="EK51" s="51">
        <v>164065</v>
      </c>
      <c r="EL51" s="51">
        <v>171852</v>
      </c>
      <c r="EM51" s="51">
        <v>162454</v>
      </c>
      <c r="EN51" s="51">
        <v>158838</v>
      </c>
      <c r="EO51" s="51"/>
      <c r="EP51" s="51"/>
      <c r="EQ51" s="51"/>
      <c r="ER51" s="51"/>
      <c r="ES51" s="51"/>
      <c r="ET51" s="51"/>
      <c r="EU51" s="51"/>
      <c r="EV51" s="51"/>
      <c r="EW51" s="51"/>
      <c r="EX51" s="51"/>
      <c r="EY51" s="51"/>
      <c r="EZ51" s="51"/>
      <c r="FA51" s="51"/>
      <c r="FB51" s="51"/>
      <c r="FC51" s="51"/>
      <c r="FD51" s="51"/>
      <c r="FE51" s="51"/>
      <c r="FF51" s="51"/>
      <c r="FG51" s="51"/>
      <c r="FH51" s="51"/>
      <c r="FI51" s="51"/>
      <c r="FJ51" s="51"/>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row>
    <row r="52" spans="2:467" ht="10.35" customHeight="1">
      <c r="B52" t="s">
        <v>906</v>
      </c>
      <c r="F52" s="38"/>
      <c r="G52" s="38"/>
      <c r="H52" s="39"/>
      <c r="I52" s="39"/>
      <c r="J52" s="39"/>
      <c r="K52" s="39"/>
      <c r="L52" s="39"/>
      <c r="M52" s="39"/>
      <c r="N52" s="39"/>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row>
    <row r="53" spans="2:467" ht="10.35" customHeight="1">
      <c r="B53" t="s">
        <v>906</v>
      </c>
      <c r="EH53" s="23" t="s">
        <v>906</v>
      </c>
    </row>
    <row r="54" spans="2:467" ht="18" customHeight="1">
      <c r="B54" t="s">
        <v>906</v>
      </c>
      <c r="F54" s="24" t="s">
        <v>499</v>
      </c>
      <c r="DE54" s="51"/>
    </row>
    <row r="55" spans="2:467" ht="18" customHeight="1">
      <c r="B55" t="s">
        <v>906</v>
      </c>
      <c r="F55" s="41" t="s">
        <v>500</v>
      </c>
      <c r="DE55" s="51"/>
    </row>
    <row r="56" spans="2:467" ht="18" customHeight="1">
      <c r="B56" t="s">
        <v>906</v>
      </c>
      <c r="F56" s="41" t="s">
        <v>204</v>
      </c>
    </row>
    <row r="57" spans="2:467" ht="18" customHeight="1">
      <c r="B57" t="s">
        <v>906</v>
      </c>
      <c r="F57" s="41" t="s">
        <v>205</v>
      </c>
    </row>
    <row r="58" spans="2:467" ht="18" customHeight="1">
      <c r="B58" t="s">
        <v>906</v>
      </c>
      <c r="F58" s="41" t="s">
        <v>501</v>
      </c>
    </row>
    <row r="59" spans="2:467" ht="18" customHeight="1">
      <c r="B59" t="s">
        <v>906</v>
      </c>
      <c r="F59" s="41" t="s">
        <v>502</v>
      </c>
    </row>
    <row r="60" spans="2:467" ht="18" customHeight="1">
      <c r="B60" t="s">
        <v>906</v>
      </c>
      <c r="F60" s="41" t="s">
        <v>503</v>
      </c>
    </row>
    <row r="61" spans="2:467" ht="18" customHeight="1">
      <c r="B61" t="s">
        <v>906</v>
      </c>
      <c r="F61" s="42" t="s">
        <v>504</v>
      </c>
    </row>
    <row r="62" spans="2:467" ht="18" customHeight="1">
      <c r="B62" t="s">
        <v>906</v>
      </c>
      <c r="F62" s="41" t="s">
        <v>505</v>
      </c>
      <c r="EH62" s="23" t="s">
        <v>906</v>
      </c>
    </row>
    <row r="63" spans="2:467" ht="18" customHeight="1">
      <c r="B63" t="s">
        <v>906</v>
      </c>
      <c r="F63" s="24" t="s">
        <v>466</v>
      </c>
    </row>
    <row r="64" spans="2:467" ht="18" customHeight="1">
      <c r="F64" s="24" t="s">
        <v>254</v>
      </c>
    </row>
    <row r="65" spans="6:14" ht="18" customHeight="1">
      <c r="F65" s="23"/>
    </row>
    <row r="67" spans="6:14" ht="18" customHeight="1">
      <c r="F67" s="23"/>
      <c r="H67" s="24"/>
      <c r="I67" s="24"/>
      <c r="J67" s="24"/>
      <c r="K67" s="24"/>
      <c r="L67" s="24"/>
      <c r="M67" s="24"/>
      <c r="N67" s="24"/>
    </row>
    <row r="70" spans="6:14" ht="18" customHeight="1">
      <c r="F70" s="23"/>
    </row>
    <row r="71" spans="6:14" ht="18" customHeight="1">
      <c r="F71"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workbookViewId="0"/>
  </sheetViews>
  <sheetFormatPr defaultColWidth="11.44140625" defaultRowHeight="14.4"/>
  <cols>
    <col min="1" max="1" width="16.5546875" customWidth="1"/>
    <col min="4" max="4" width="13.44140625" customWidth="1"/>
    <col min="6" max="6" width="42.44140625" customWidth="1"/>
    <col min="7" max="126" width="14.44140625" customWidth="1"/>
    <col min="127" max="127" width="14.5546875" customWidth="1"/>
    <col min="128" max="165" width="14.44140625" customWidth="1"/>
  </cols>
  <sheetData>
    <row r="1" spans="1:444"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5" t="s">
        <v>905</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44" ht="18" customHeight="1">
      <c r="A3" s="93"/>
      <c r="B3" s="88" t="s">
        <v>906</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row>
    <row r="4" spans="1:444" ht="18" customHeight="1">
      <c r="A4" s="93"/>
      <c r="B4" s="88" t="s">
        <v>906</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row>
    <row r="5" spans="1:444" ht="18" customHeight="1">
      <c r="B5" t="s">
        <v>906</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906</v>
      </c>
      <c r="D6" s="23" t="s">
        <v>906</v>
      </c>
      <c r="F6" s="29"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35" customHeight="1">
      <c r="B7" t="s">
        <v>906</v>
      </c>
      <c r="D7" s="23" t="s">
        <v>906</v>
      </c>
      <c r="F7" s="31"/>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t="s">
        <v>1044</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row>
    <row r="8" spans="1:444" ht="28.35" customHeight="1">
      <c r="B8" s="23" t="s">
        <v>906</v>
      </c>
      <c r="F8" s="27" t="s">
        <v>113</v>
      </c>
      <c r="G8" s="37">
        <v>17.867898073616701</v>
      </c>
      <c r="H8" s="37">
        <v>17.993382331104101</v>
      </c>
      <c r="I8" s="37">
        <v>19.039811768604899</v>
      </c>
      <c r="J8" s="37">
        <v>19.159263312737998</v>
      </c>
      <c r="K8" s="37">
        <v>16.409019332402501</v>
      </c>
      <c r="L8" s="37">
        <v>16.983318840165001</v>
      </c>
      <c r="M8" s="37">
        <v>16.046149603188901</v>
      </c>
      <c r="N8" s="37">
        <v>15.399050405273901</v>
      </c>
      <c r="O8" s="37">
        <v>14.4460699418019</v>
      </c>
      <c r="P8" s="37">
        <v>15.122579315830199</v>
      </c>
      <c r="Q8" s="37">
        <v>14.5774816241099</v>
      </c>
      <c r="R8" s="37">
        <v>16.246519511976299</v>
      </c>
      <c r="S8" s="37">
        <v>14.675881642159499</v>
      </c>
      <c r="T8" s="37">
        <v>16.258606097414201</v>
      </c>
      <c r="U8" s="37">
        <v>16.1458042973155</v>
      </c>
      <c r="V8" s="37">
        <v>16.2715980074275</v>
      </c>
      <c r="W8" s="37">
        <v>14.6410364531772</v>
      </c>
      <c r="X8" s="37">
        <v>15.933305071631301</v>
      </c>
      <c r="Y8" s="37">
        <v>14.4905165890305</v>
      </c>
      <c r="Z8" s="37">
        <v>15.8095282623618</v>
      </c>
      <c r="AA8" s="37">
        <v>14.746710454421899</v>
      </c>
      <c r="AB8" s="37">
        <v>17.373847722711101</v>
      </c>
      <c r="AC8" s="37">
        <v>18.935349802961301</v>
      </c>
      <c r="AD8" s="37">
        <v>18.620390838481701</v>
      </c>
      <c r="AE8" s="37">
        <v>18.468267588374101</v>
      </c>
      <c r="AF8" s="37">
        <v>17.570112047991199</v>
      </c>
      <c r="AG8" s="37">
        <v>16.859398334924901</v>
      </c>
      <c r="AH8" s="37">
        <v>16.943267862757999</v>
      </c>
      <c r="AI8" s="37">
        <v>17.118664541127</v>
      </c>
      <c r="AJ8" s="37">
        <v>18.695348948836799</v>
      </c>
      <c r="AK8" s="37">
        <v>17.891524063830499</v>
      </c>
      <c r="AL8" s="37">
        <v>20.3006712794148</v>
      </c>
      <c r="AM8" s="37">
        <v>20.0026086007157</v>
      </c>
      <c r="AN8" s="37">
        <v>21.100514158808402</v>
      </c>
      <c r="AO8" s="37">
        <v>20.5834955144806</v>
      </c>
      <c r="AP8" s="37">
        <v>21.973441361233402</v>
      </c>
      <c r="AQ8" s="37">
        <v>18.7175232949504</v>
      </c>
      <c r="AR8" s="37">
        <v>18.448885437827499</v>
      </c>
      <c r="AS8" s="37">
        <v>19.4960652298208</v>
      </c>
      <c r="AT8" s="37">
        <v>21.371549313219699</v>
      </c>
      <c r="AU8" s="37">
        <v>23.940766412735499</v>
      </c>
      <c r="AV8" s="37">
        <v>26.037300613144399</v>
      </c>
      <c r="AW8" s="37">
        <v>27.3034743897759</v>
      </c>
      <c r="AX8" s="37">
        <v>30.287615443426098</v>
      </c>
      <c r="AY8" s="37">
        <v>27.326029186515498</v>
      </c>
      <c r="AZ8" s="37">
        <v>28.2822011555077</v>
      </c>
      <c r="BA8" s="37">
        <v>28.412140675179</v>
      </c>
      <c r="BB8" s="37">
        <v>26.264079546768802</v>
      </c>
      <c r="BC8" s="37">
        <v>23.7457341940367</v>
      </c>
      <c r="BD8" s="37">
        <v>24.695475398867</v>
      </c>
      <c r="BE8" s="37">
        <v>24.3172924497323</v>
      </c>
      <c r="BF8" s="37">
        <v>23.2921119735466</v>
      </c>
      <c r="BG8" s="37">
        <v>23.781384253333901</v>
      </c>
      <c r="BH8" s="37">
        <v>22.3871664034993</v>
      </c>
      <c r="BI8" s="37">
        <v>22.667427795619499</v>
      </c>
      <c r="BJ8" s="37">
        <v>23.9959511954135</v>
      </c>
      <c r="BK8" s="37">
        <v>22.315281039355</v>
      </c>
      <c r="BL8" s="37">
        <v>26.291759589971999</v>
      </c>
      <c r="BM8" s="37">
        <v>26.673925891723599</v>
      </c>
      <c r="BN8" s="37">
        <v>28.148658825087502</v>
      </c>
      <c r="BO8" s="37">
        <v>25.4070104341918</v>
      </c>
      <c r="BP8" s="37">
        <v>30.7215499661033</v>
      </c>
      <c r="BQ8" s="37">
        <v>29.170701924812899</v>
      </c>
      <c r="BR8" s="37">
        <v>34.364549782650798</v>
      </c>
      <c r="BS8" s="37">
        <v>35.004897811546599</v>
      </c>
      <c r="BT8" s="37">
        <v>39.915389820440097</v>
      </c>
      <c r="BU8" s="37">
        <v>41.196928221476803</v>
      </c>
      <c r="BV8" s="37">
        <v>44.972719747745103</v>
      </c>
      <c r="BW8" s="37">
        <v>39.605219153488598</v>
      </c>
      <c r="BX8" s="37">
        <v>40.639154100093002</v>
      </c>
      <c r="BY8" s="37">
        <v>42.171558074064301</v>
      </c>
      <c r="BZ8" s="37">
        <v>40.350496466582598</v>
      </c>
      <c r="CA8" s="37">
        <v>38.235832555894604</v>
      </c>
      <c r="CB8" s="37">
        <v>41.192652215697997</v>
      </c>
      <c r="CC8" s="37">
        <v>45.512002067335899</v>
      </c>
      <c r="CD8" s="37">
        <v>53.875094957009502</v>
      </c>
      <c r="CE8" s="37">
        <v>39.6647479021794</v>
      </c>
      <c r="CF8" s="37">
        <v>33.073173071671398</v>
      </c>
      <c r="CG8" s="37">
        <v>32.6636223967609</v>
      </c>
      <c r="CH8" s="37">
        <v>35.540471755887502</v>
      </c>
      <c r="CI8" s="37">
        <v>36.7722415181861</v>
      </c>
      <c r="CJ8" s="37">
        <v>46.177344912014199</v>
      </c>
      <c r="CK8" s="37">
        <v>43.639492122935302</v>
      </c>
      <c r="CL8" s="37">
        <v>43.765108437064299</v>
      </c>
      <c r="CM8" s="37">
        <v>42.4249741408726</v>
      </c>
      <c r="CN8" s="37">
        <v>47.290288857803297</v>
      </c>
      <c r="CO8" s="37">
        <v>48.605694948954003</v>
      </c>
      <c r="CP8" s="37">
        <v>46.5752831870129</v>
      </c>
      <c r="CQ8" s="37">
        <v>40.817886827474197</v>
      </c>
      <c r="CR8" s="37">
        <v>43.960983742126601</v>
      </c>
      <c r="CS8" s="37">
        <v>41.551632222278698</v>
      </c>
      <c r="CT8" s="37">
        <v>46.043254545782098</v>
      </c>
      <c r="CU8" s="37">
        <v>43.490172389046201</v>
      </c>
      <c r="CV8" s="37">
        <v>48.968563017404101</v>
      </c>
      <c r="CW8" s="37">
        <v>51.302732146429001</v>
      </c>
      <c r="CX8" s="37">
        <v>54.126704169480803</v>
      </c>
      <c r="CY8" s="37">
        <v>52.482577704601198</v>
      </c>
      <c r="CZ8" s="37">
        <v>49.559777481323799</v>
      </c>
      <c r="DA8" s="37">
        <v>49.290175047805</v>
      </c>
      <c r="DB8" s="37">
        <v>56.654954348138403</v>
      </c>
      <c r="DC8" s="37">
        <v>53.178051299801098</v>
      </c>
      <c r="DD8" s="37">
        <v>56.870768865092899</v>
      </c>
      <c r="DE8" s="37">
        <v>56.390290076344201</v>
      </c>
      <c r="DF8" s="37">
        <v>53.054742600286801</v>
      </c>
      <c r="DG8" s="37">
        <v>45.431497816756497</v>
      </c>
      <c r="DH8" s="37">
        <v>49.2425500067123</v>
      </c>
      <c r="DI8" s="37">
        <v>51.135578866826599</v>
      </c>
      <c r="DJ8" s="37">
        <v>56.889999973265098</v>
      </c>
      <c r="DK8" s="37">
        <v>60.892746500764197</v>
      </c>
      <c r="DL8" s="37">
        <v>60.501509511529598</v>
      </c>
      <c r="DM8" s="37">
        <v>57.364619298165501</v>
      </c>
      <c r="DN8" s="37">
        <v>68.945904641928394</v>
      </c>
      <c r="DO8" s="37">
        <v>67.045971289351201</v>
      </c>
      <c r="DP8" s="37">
        <v>76.468920263299296</v>
      </c>
      <c r="DQ8" s="37">
        <v>78.123233439125599</v>
      </c>
      <c r="DR8" s="37">
        <v>85.393425444849797</v>
      </c>
      <c r="DS8" s="37">
        <v>74.419339747932099</v>
      </c>
      <c r="DT8" s="37">
        <v>82.166340596630405</v>
      </c>
      <c r="DU8" s="37">
        <v>82.100348249285304</v>
      </c>
      <c r="DV8" s="37">
        <v>76.581917452295201</v>
      </c>
      <c r="DW8" s="37">
        <v>69.444214963938805</v>
      </c>
      <c r="DX8" s="37">
        <v>77.705166902919402</v>
      </c>
      <c r="DY8" s="37">
        <v>76.294664378000107</v>
      </c>
      <c r="DZ8" s="37">
        <v>79.394581350212405</v>
      </c>
      <c r="EA8" s="37">
        <v>79.366495942723105</v>
      </c>
      <c r="EB8" s="69">
        <v>91.905089413463898</v>
      </c>
      <c r="EC8" s="69">
        <v>86.712978022136994</v>
      </c>
      <c r="ED8" s="69">
        <v>83.462160125746607</v>
      </c>
      <c r="EE8" s="69">
        <v>81.748369433438199</v>
      </c>
      <c r="EF8" s="69">
        <v>92.041251108327799</v>
      </c>
      <c r="EG8" s="69">
        <v>78.116546103585407</v>
      </c>
      <c r="EH8" s="69">
        <v>82.341054392160203</v>
      </c>
      <c r="EI8" s="69">
        <v>78.989283636741106</v>
      </c>
      <c r="EJ8" s="69">
        <v>88.303794999576695</v>
      </c>
      <c r="EK8" s="69">
        <v>88.794745051676799</v>
      </c>
      <c r="EL8" s="69">
        <v>97.864113236584899</v>
      </c>
      <c r="EM8" s="69">
        <v>88.947238389415205</v>
      </c>
      <c r="EN8" s="69">
        <v>98.388537003894896</v>
      </c>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row>
    <row r="9" spans="1:444" ht="28.35" customHeight="1">
      <c r="B9" s="23" t="s">
        <v>906</v>
      </c>
      <c r="F9" s="27" t="s">
        <v>152</v>
      </c>
      <c r="G9" s="37">
        <v>12.090994810191599</v>
      </c>
      <c r="H9" s="37">
        <v>12.2072925270885</v>
      </c>
      <c r="I9" s="37">
        <v>16.914167027598001</v>
      </c>
      <c r="J9" s="37">
        <v>22.5746223167903</v>
      </c>
      <c r="K9" s="37">
        <v>14.6927567419054</v>
      </c>
      <c r="L9" s="37">
        <v>12.1361408934139</v>
      </c>
      <c r="M9" s="37">
        <v>13.3370037630383</v>
      </c>
      <c r="N9" s="37">
        <v>17.3270732554824</v>
      </c>
      <c r="O9" s="37">
        <v>12.9911937097436</v>
      </c>
      <c r="P9" s="37">
        <v>15.959054903766001</v>
      </c>
      <c r="Q9" s="37">
        <v>16.3419970979634</v>
      </c>
      <c r="R9" s="37">
        <v>18.169654094580299</v>
      </c>
      <c r="S9" s="37">
        <v>14.7805866335685</v>
      </c>
      <c r="T9" s="37">
        <v>15.7528893341517</v>
      </c>
      <c r="U9" s="37">
        <v>14.7587504647967</v>
      </c>
      <c r="V9" s="37">
        <v>13.4294172447572</v>
      </c>
      <c r="W9" s="37">
        <v>10.741189139203801</v>
      </c>
      <c r="X9" s="37">
        <v>13.6728210342525</v>
      </c>
      <c r="Y9" s="37">
        <v>14.826677858154801</v>
      </c>
      <c r="Z9" s="37">
        <v>14.7338466175849</v>
      </c>
      <c r="AA9" s="37">
        <v>15.5387264646691</v>
      </c>
      <c r="AB9" s="37">
        <v>14.959337866126999</v>
      </c>
      <c r="AC9" s="37">
        <v>14.569077866728501</v>
      </c>
      <c r="AD9" s="37">
        <v>14.8765720972672</v>
      </c>
      <c r="AE9" s="37">
        <v>15.5782810128823</v>
      </c>
      <c r="AF9" s="37">
        <v>17.219141170849898</v>
      </c>
      <c r="AG9" s="37">
        <v>16.6612520815113</v>
      </c>
      <c r="AH9" s="37">
        <v>20.266650544634601</v>
      </c>
      <c r="AI9" s="37">
        <v>19.652990715247199</v>
      </c>
      <c r="AJ9" s="37">
        <v>21.136571044270799</v>
      </c>
      <c r="AK9" s="37">
        <v>23.296531536139</v>
      </c>
      <c r="AL9" s="37">
        <v>22.595833185463899</v>
      </c>
      <c r="AM9" s="37">
        <v>16.9935306301448</v>
      </c>
      <c r="AN9" s="37">
        <v>18.179163833368001</v>
      </c>
      <c r="AO9" s="37">
        <v>20.157359027018</v>
      </c>
      <c r="AP9" s="37">
        <v>17.3084017087399</v>
      </c>
      <c r="AQ9" s="37">
        <v>14.7496333941216</v>
      </c>
      <c r="AR9" s="37">
        <v>16.361136107766001</v>
      </c>
      <c r="AS9" s="37">
        <v>25.985233466258201</v>
      </c>
      <c r="AT9" s="37">
        <v>35.8372988920447</v>
      </c>
      <c r="AU9" s="37">
        <v>51.5354160676292</v>
      </c>
      <c r="AV9" s="37">
        <v>58.189688075086103</v>
      </c>
      <c r="AW9" s="37">
        <v>66.2044851465363</v>
      </c>
      <c r="AX9" s="37">
        <v>79.263477488720099</v>
      </c>
      <c r="AY9" s="37">
        <v>56.291649688735298</v>
      </c>
      <c r="AZ9" s="37">
        <v>58.401316219547098</v>
      </c>
      <c r="BA9" s="37">
        <v>58.305616476208598</v>
      </c>
      <c r="BB9" s="37">
        <v>48.4766531180071</v>
      </c>
      <c r="BC9" s="37">
        <v>46.689320820068502</v>
      </c>
      <c r="BD9" s="37">
        <v>51.328414408732399</v>
      </c>
      <c r="BE9" s="37">
        <v>61.894828633802497</v>
      </c>
      <c r="BF9" s="37">
        <v>52.967150968268001</v>
      </c>
      <c r="BG9" s="37">
        <v>49.162428124477302</v>
      </c>
      <c r="BH9" s="37">
        <v>41.351425098264599</v>
      </c>
      <c r="BI9" s="37">
        <v>48.135348887543699</v>
      </c>
      <c r="BJ9" s="37">
        <v>39.5285381805962</v>
      </c>
      <c r="BK9" s="37">
        <v>39.103591956047403</v>
      </c>
      <c r="BL9" s="37">
        <v>35.253219440750797</v>
      </c>
      <c r="BM9" s="37">
        <v>52.588882593218401</v>
      </c>
      <c r="BN9" s="37">
        <v>46.933959270312002</v>
      </c>
      <c r="BO9" s="37">
        <v>48.044782878324199</v>
      </c>
      <c r="BP9" s="37">
        <v>54.7561422152829</v>
      </c>
      <c r="BQ9" s="37">
        <v>65.291681812791396</v>
      </c>
      <c r="BR9" s="37">
        <v>56.438714829958698</v>
      </c>
      <c r="BS9" s="37">
        <v>50.2910574757462</v>
      </c>
      <c r="BT9" s="37">
        <v>45.702868818641399</v>
      </c>
      <c r="BU9" s="37">
        <v>73.531042586073895</v>
      </c>
      <c r="BV9" s="37">
        <v>66.569353979720404</v>
      </c>
      <c r="BW9" s="37">
        <v>61.422566220963503</v>
      </c>
      <c r="BX9" s="37">
        <v>64.670619368316693</v>
      </c>
      <c r="BY9" s="37">
        <v>73.111573141643305</v>
      </c>
      <c r="BZ9" s="37">
        <v>81.383185272134199</v>
      </c>
      <c r="CA9" s="37">
        <v>81.693111642909997</v>
      </c>
      <c r="CB9" s="37">
        <v>97.168279621441101</v>
      </c>
      <c r="CC9" s="37">
        <v>102.746967467619</v>
      </c>
      <c r="CD9" s="37">
        <v>75.843000083917502</v>
      </c>
      <c r="CE9" s="37">
        <v>56.844832857737003</v>
      </c>
      <c r="CF9" s="37">
        <v>57.238305991257803</v>
      </c>
      <c r="CG9" s="37">
        <v>68.470516910339597</v>
      </c>
      <c r="CH9" s="37">
        <v>76.056363932223604</v>
      </c>
      <c r="CI9" s="37">
        <v>65.4816462164884</v>
      </c>
      <c r="CJ9" s="37">
        <v>96.774624577480296</v>
      </c>
      <c r="CK9" s="37">
        <v>93.649941229822005</v>
      </c>
      <c r="CL9" s="37">
        <v>94.992307406829696</v>
      </c>
      <c r="CM9" s="37">
        <v>83.371206104240997</v>
      </c>
      <c r="CN9" s="37">
        <v>100.54184861751</v>
      </c>
      <c r="CO9" s="37">
        <v>98.294647678623505</v>
      </c>
      <c r="CP9" s="37">
        <v>104.30178917870199</v>
      </c>
      <c r="CQ9" s="37">
        <v>86.807305002643005</v>
      </c>
      <c r="CR9" s="37">
        <v>88.725086161809102</v>
      </c>
      <c r="CS9" s="37">
        <v>100.271302926616</v>
      </c>
      <c r="CT9" s="37">
        <v>98.453313339792999</v>
      </c>
      <c r="CU9" s="37">
        <v>64.923851656225295</v>
      </c>
      <c r="CV9" s="37">
        <v>70.143494730412201</v>
      </c>
      <c r="CW9" s="37">
        <v>92.825335141809703</v>
      </c>
      <c r="CX9" s="37">
        <v>80.514301190280193</v>
      </c>
      <c r="CY9" s="37">
        <v>89.130705922832306</v>
      </c>
      <c r="CZ9" s="37">
        <v>88.555913859506802</v>
      </c>
      <c r="DA9" s="37">
        <v>92.161209981291904</v>
      </c>
      <c r="DB9" s="37">
        <v>82.139083249811193</v>
      </c>
      <c r="DC9" s="37">
        <v>53.266589272386398</v>
      </c>
      <c r="DD9" s="37">
        <v>49.919968546845503</v>
      </c>
      <c r="DE9" s="37">
        <v>57.2476353199607</v>
      </c>
      <c r="DF9" s="37">
        <v>52.553697418638997</v>
      </c>
      <c r="DG9" s="37">
        <v>39.090536674589998</v>
      </c>
      <c r="DH9" s="37">
        <v>39.540040095961203</v>
      </c>
      <c r="DI9" s="37">
        <v>44.732979490372699</v>
      </c>
      <c r="DJ9" s="37">
        <v>53.880492076341199</v>
      </c>
      <c r="DK9" s="37">
        <v>48.705581732465198</v>
      </c>
      <c r="DL9" s="37">
        <v>45.821719834061497</v>
      </c>
      <c r="DM9" s="37">
        <v>52.210329521092802</v>
      </c>
      <c r="DN9" s="37">
        <v>52.876277256325999</v>
      </c>
      <c r="DO9" s="37">
        <v>66.569360481100702</v>
      </c>
      <c r="DP9" s="37">
        <v>67.074960452728803</v>
      </c>
      <c r="DQ9" s="37">
        <v>72.670792497898205</v>
      </c>
      <c r="DR9" s="37">
        <v>84.477857093740496</v>
      </c>
      <c r="DS9" s="37">
        <v>69.328281813656005</v>
      </c>
      <c r="DT9" s="37">
        <v>81.055836554903195</v>
      </c>
      <c r="DU9" s="37">
        <v>84.926820159421197</v>
      </c>
      <c r="DV9" s="37">
        <v>99.252177213744602</v>
      </c>
      <c r="DW9" s="37">
        <v>72.789056254655804</v>
      </c>
      <c r="DX9" s="37">
        <v>46.588384294875297</v>
      </c>
      <c r="DY9" s="37">
        <v>58.797006234206798</v>
      </c>
      <c r="DZ9" s="37">
        <v>53.560812400920099</v>
      </c>
      <c r="EA9" s="37">
        <v>64.121509346528001</v>
      </c>
      <c r="EB9" s="69">
        <v>74.675731448524601</v>
      </c>
      <c r="EC9" s="69">
        <v>99.287356521285901</v>
      </c>
      <c r="ED9" s="69">
        <v>112.68576127054401</v>
      </c>
      <c r="EE9" s="69">
        <v>109.699005293055</v>
      </c>
      <c r="EF9" s="69">
        <v>150.25416993722601</v>
      </c>
      <c r="EG9" s="69">
        <v>125.668920690053</v>
      </c>
      <c r="EH9" s="69">
        <v>123.48381226462</v>
      </c>
      <c r="EI9" s="69">
        <v>103.161826745986</v>
      </c>
      <c r="EJ9" s="69">
        <v>107.03718664085299</v>
      </c>
      <c r="EK9" s="69">
        <v>108.775092523818</v>
      </c>
      <c r="EL9" s="69">
        <v>111.478781354478</v>
      </c>
      <c r="EM9" s="69">
        <v>110.421434811973</v>
      </c>
      <c r="EN9" s="69">
        <v>106.855611318378</v>
      </c>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row>
    <row r="10" spans="1:444" ht="28.35" customHeight="1">
      <c r="B10" s="23" t="s">
        <v>906</v>
      </c>
      <c r="F10" s="27" t="s">
        <v>218</v>
      </c>
      <c r="G10" s="37">
        <v>15.4630001166682</v>
      </c>
      <c r="H10" s="37">
        <v>15.5939618776048</v>
      </c>
      <c r="I10" s="37">
        <v>18.0565776231165</v>
      </c>
      <c r="J10" s="37">
        <v>20.4293881929386</v>
      </c>
      <c r="K10" s="37">
        <v>15.6928881547933</v>
      </c>
      <c r="L10" s="37">
        <v>15.1347897539726</v>
      </c>
      <c r="M10" s="37">
        <v>15.0159413022705</v>
      </c>
      <c r="N10" s="37">
        <v>16.072032595411802</v>
      </c>
      <c r="O10" s="37">
        <v>13.8089782115308</v>
      </c>
      <c r="P10" s="37">
        <v>15.3482730816088</v>
      </c>
      <c r="Q10" s="37">
        <v>15.175388601344199</v>
      </c>
      <c r="R10" s="37">
        <v>16.893291753840899</v>
      </c>
      <c r="S10" s="37">
        <v>14.6121514914164</v>
      </c>
      <c r="T10" s="37">
        <v>15.987510956166799</v>
      </c>
      <c r="U10" s="37">
        <v>15.502324731407899</v>
      </c>
      <c r="V10" s="37">
        <v>15.0886077430452</v>
      </c>
      <c r="W10" s="37">
        <v>13.189056692890899</v>
      </c>
      <c r="X10" s="37">
        <v>14.931593038095199</v>
      </c>
      <c r="Y10" s="37">
        <v>14.510723985276201</v>
      </c>
      <c r="Z10" s="37">
        <v>15.2555617919932</v>
      </c>
      <c r="AA10" s="37">
        <v>14.951630475390999</v>
      </c>
      <c r="AB10" s="37">
        <v>16.300574258264898</v>
      </c>
      <c r="AC10" s="37">
        <v>17.1427879933707</v>
      </c>
      <c r="AD10" s="37">
        <v>17.057116246339099</v>
      </c>
      <c r="AE10" s="37">
        <v>17.246962378214199</v>
      </c>
      <c r="AF10" s="37">
        <v>17.3071154954864</v>
      </c>
      <c r="AG10" s="37">
        <v>16.664926937771</v>
      </c>
      <c r="AH10" s="37">
        <v>18.1608030729045</v>
      </c>
      <c r="AI10" s="37">
        <v>18.0306263245058</v>
      </c>
      <c r="AJ10" s="37">
        <v>19.518340808724499</v>
      </c>
      <c r="AK10" s="37">
        <v>20.034066063938901</v>
      </c>
      <c r="AL10" s="37">
        <v>21.081299795486</v>
      </c>
      <c r="AM10" s="37">
        <v>18.616573916750699</v>
      </c>
      <c r="AN10" s="37">
        <v>19.6241446953291</v>
      </c>
      <c r="AO10" s="37">
        <v>20.096134652059</v>
      </c>
      <c r="AP10" s="37">
        <v>19.9061518506666</v>
      </c>
      <c r="AQ10" s="37">
        <v>16.999946741385301</v>
      </c>
      <c r="AR10" s="37">
        <v>17.552545441785501</v>
      </c>
      <c r="AS10" s="37">
        <v>22.060013564589401</v>
      </c>
      <c r="AT10" s="37">
        <v>27.3838417675477</v>
      </c>
      <c r="AU10" s="37">
        <v>36.214288651520803</v>
      </c>
      <c r="AV10" s="37">
        <v>40.289607595138698</v>
      </c>
      <c r="AW10" s="37">
        <v>44.579802961237299</v>
      </c>
      <c r="AX10" s="37">
        <v>52.3599780429576</v>
      </c>
      <c r="AY10" s="37">
        <v>39.958223242977802</v>
      </c>
      <c r="AZ10" s="37">
        <v>41.164180084231099</v>
      </c>
      <c r="BA10" s="37">
        <v>41.3664365213263</v>
      </c>
      <c r="BB10" s="37">
        <v>35.867327076142502</v>
      </c>
      <c r="BC10" s="37">
        <v>33.756064183449901</v>
      </c>
      <c r="BD10" s="37">
        <v>36.134098213430001</v>
      </c>
      <c r="BE10" s="37">
        <v>41.0250702155694</v>
      </c>
      <c r="BF10" s="37">
        <v>35.959800486899198</v>
      </c>
      <c r="BG10" s="37">
        <v>34.049712999588003</v>
      </c>
      <c r="BH10" s="37">
        <v>30.219632539485399</v>
      </c>
      <c r="BI10" s="37">
        <v>33.532616840576502</v>
      </c>
      <c r="BJ10" s="37">
        <v>30.143918620449</v>
      </c>
      <c r="BK10" s="37">
        <v>29.060427345766598</v>
      </c>
      <c r="BL10" s="37">
        <v>29.5919180023743</v>
      </c>
      <c r="BM10" s="37">
        <v>37.158088054516902</v>
      </c>
      <c r="BN10" s="37">
        <v>35.324242946618</v>
      </c>
      <c r="BO10" s="37">
        <v>34.383016173795198</v>
      </c>
      <c r="BP10" s="37">
        <v>40.021006534660401</v>
      </c>
      <c r="BQ10" s="37">
        <v>43.661268059233599</v>
      </c>
      <c r="BR10" s="37">
        <v>42.646640544475602</v>
      </c>
      <c r="BS10" s="37">
        <v>40.563181234000602</v>
      </c>
      <c r="BT10" s="37">
        <v>41.973354254640697</v>
      </c>
      <c r="BU10" s="37">
        <v>53.687525355092099</v>
      </c>
      <c r="BV10" s="37">
        <v>53.147315369535399</v>
      </c>
      <c r="BW10" s="37">
        <v>47.9620572263252</v>
      </c>
      <c r="BX10" s="37">
        <v>49.716126993921499</v>
      </c>
      <c r="BY10" s="37">
        <v>53.9345821653719</v>
      </c>
      <c r="BZ10" s="37">
        <v>55.986690790377502</v>
      </c>
      <c r="CA10" s="37">
        <v>54.848422773631199</v>
      </c>
      <c r="CB10" s="37">
        <v>62.572055499248002</v>
      </c>
      <c r="CC10" s="37">
        <v>67.339267554502399</v>
      </c>
      <c r="CD10" s="37">
        <v>62.200573330419601</v>
      </c>
      <c r="CE10" s="37">
        <v>46.068014585012101</v>
      </c>
      <c r="CF10" s="37">
        <v>42.056681343295601</v>
      </c>
      <c r="CG10" s="37">
        <v>46.272940641954598</v>
      </c>
      <c r="CH10" s="37">
        <v>51.180461281674802</v>
      </c>
      <c r="CI10" s="37">
        <v>47.435938650276903</v>
      </c>
      <c r="CJ10" s="37">
        <v>66.434388317475594</v>
      </c>
      <c r="CK10" s="37">
        <v>63.9611585356635</v>
      </c>
      <c r="CL10" s="37">
        <v>64.423541634420005</v>
      </c>
      <c r="CM10" s="37">
        <v>58.1285675312336</v>
      </c>
      <c r="CN10" s="37">
        <v>67.899388965766605</v>
      </c>
      <c r="CO10" s="37">
        <v>67.798516613254506</v>
      </c>
      <c r="CP10" s="37">
        <v>68.966642676789903</v>
      </c>
      <c r="CQ10" s="37">
        <v>57.8201634469849</v>
      </c>
      <c r="CR10" s="37">
        <v>60.659295919509901</v>
      </c>
      <c r="CS10" s="37">
        <v>63.9680190670773</v>
      </c>
      <c r="CT10" s="37">
        <v>65.373739007531697</v>
      </c>
      <c r="CU10" s="37">
        <v>50.790000321176201</v>
      </c>
      <c r="CV10" s="37">
        <v>56.121079166483099</v>
      </c>
      <c r="CW10" s="37">
        <v>66.169203748522605</v>
      </c>
      <c r="CX10" s="37">
        <v>62.966209335769499</v>
      </c>
      <c r="CY10" s="37">
        <v>65.208994170523297</v>
      </c>
      <c r="CZ10" s="37">
        <v>63.213015824321197</v>
      </c>
      <c r="DA10" s="37">
        <v>64.730907703510496</v>
      </c>
      <c r="DB10" s="37">
        <v>65.7205927121515</v>
      </c>
      <c r="DC10" s="37">
        <v>53.198754070317896</v>
      </c>
      <c r="DD10" s="37">
        <v>54.6535513975615</v>
      </c>
      <c r="DE10" s="37">
        <v>56.6757043751578</v>
      </c>
      <c r="DF10" s="37">
        <v>52.864304584561403</v>
      </c>
      <c r="DG10" s="37">
        <v>43.306493546754197</v>
      </c>
      <c r="DH10" s="37">
        <v>46.160574808245698</v>
      </c>
      <c r="DI10" s="37">
        <v>49.033098697190397</v>
      </c>
      <c r="DJ10" s="37">
        <v>55.8660598280984</v>
      </c>
      <c r="DK10" s="37">
        <v>56.931766271330098</v>
      </c>
      <c r="DL10" s="37">
        <v>55.867940828925498</v>
      </c>
      <c r="DM10" s="37">
        <v>55.626270551774503</v>
      </c>
      <c r="DN10" s="37">
        <v>63.891636309908897</v>
      </c>
      <c r="DO10" s="37">
        <v>66.8879602267466</v>
      </c>
      <c r="DP10" s="37">
        <v>73.499613778244907</v>
      </c>
      <c r="DQ10" s="37">
        <v>76.329080294116096</v>
      </c>
      <c r="DR10" s="37">
        <v>85.070384105097801</v>
      </c>
      <c r="DS10" s="37">
        <v>72.722933939716995</v>
      </c>
      <c r="DT10" s="37">
        <v>81.767925860728297</v>
      </c>
      <c r="DU10" s="37">
        <v>83.068298433940996</v>
      </c>
      <c r="DV10" s="37">
        <v>84.549916888835895</v>
      </c>
      <c r="DW10" s="37">
        <v>70.597355493250504</v>
      </c>
      <c r="DX10" s="37">
        <v>67.1698165035356</v>
      </c>
      <c r="DY10" s="37">
        <v>70.050318424276696</v>
      </c>
      <c r="DZ10" s="37">
        <v>70.679361373208295</v>
      </c>
      <c r="EA10" s="37">
        <v>74.191840624790402</v>
      </c>
      <c r="EB10" s="69">
        <v>86.200718948638098</v>
      </c>
      <c r="EC10" s="69">
        <v>91.157185350360393</v>
      </c>
      <c r="ED10" s="69">
        <v>93.786917647510606</v>
      </c>
      <c r="EE10" s="69">
        <v>91.067055834886901</v>
      </c>
      <c r="EF10" s="69">
        <v>112.19241506702799</v>
      </c>
      <c r="EG10" s="69">
        <v>94.333451823544806</v>
      </c>
      <c r="EH10" s="69">
        <v>96.623707667217701</v>
      </c>
      <c r="EI10" s="69">
        <v>87.5441690422237</v>
      </c>
      <c r="EJ10" s="69">
        <v>94.869270347049707</v>
      </c>
      <c r="EK10" s="69">
        <v>95.575750823418502</v>
      </c>
      <c r="EL10" s="69">
        <v>102.437745336266</v>
      </c>
      <c r="EM10" s="69">
        <v>96.573348093521403</v>
      </c>
      <c r="EN10" s="69">
        <v>101.26450143125599</v>
      </c>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row>
    <row r="11" spans="1:444" ht="10.35" customHeight="1">
      <c r="B11" t="s">
        <v>906</v>
      </c>
      <c r="F11" s="38"/>
      <c r="G11" s="38"/>
      <c r="H11" s="39"/>
      <c r="I11" s="39"/>
      <c r="J11" s="39"/>
      <c r="K11" s="39"/>
      <c r="L11" s="39"/>
      <c r="M11" s="39"/>
      <c r="N11" s="39"/>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row>
    <row r="12" spans="1:444" ht="10.35" customHeight="1">
      <c r="B12" t="s">
        <v>906</v>
      </c>
      <c r="EH12" s="23" t="s">
        <v>906</v>
      </c>
    </row>
    <row r="13" spans="1:444">
      <c r="B13" t="s">
        <v>906</v>
      </c>
    </row>
    <row r="14" spans="1:444" ht="18" customHeight="1">
      <c r="B14" t="s">
        <v>906</v>
      </c>
      <c r="F14" s="58" t="s">
        <v>1474</v>
      </c>
    </row>
    <row r="15" spans="1:444" ht="18" customHeight="1">
      <c r="B15" t="s">
        <v>906</v>
      </c>
      <c r="F15" s="27" t="s">
        <v>506</v>
      </c>
    </row>
    <row r="16" spans="1:444" ht="18" customHeight="1">
      <c r="B16" t="s">
        <v>906</v>
      </c>
      <c r="F16" s="24" t="s">
        <v>507</v>
      </c>
    </row>
    <row r="17" spans="2:138">
      <c r="B17" t="s">
        <v>906</v>
      </c>
    </row>
    <row r="18" spans="2:138">
      <c r="B18" t="s">
        <v>906</v>
      </c>
    </row>
    <row r="19" spans="2:138" ht="18" customHeight="1">
      <c r="EH19" s="23" t="s">
        <v>906</v>
      </c>
    </row>
    <row r="32" spans="2:138" ht="18" customHeight="1">
      <c r="F32" s="46"/>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topLeftCell="A3" workbookViewId="0"/>
  </sheetViews>
  <sheetFormatPr defaultColWidth="11.44140625" defaultRowHeight="14.4"/>
  <cols>
    <col min="1" max="1" width="16.5546875" customWidth="1"/>
    <col min="4" max="4" width="13.44140625" customWidth="1"/>
    <col min="6" max="6" width="42" customWidth="1"/>
    <col min="7" max="7" width="12" customWidth="1"/>
    <col min="8" max="127" width="14.44140625" customWidth="1"/>
    <col min="128" max="128" width="14.5546875" customWidth="1"/>
    <col min="129" max="172" width="14.44140625" customWidth="1"/>
  </cols>
  <sheetData>
    <row r="1" spans="1:455" ht="57" customHeight="1">
      <c r="A1" s="22" t="s">
        <v>111</v>
      </c>
      <c r="H1" s="94" t="str">
        <f>HYPERLINK("#'Contents'!A1", "Back to Table of Contents")</f>
        <v>Back to Table of Contents</v>
      </c>
    </row>
    <row r="2" spans="1:455" ht="18" customHeight="1">
      <c r="A2" s="95" t="s">
        <v>905</v>
      </c>
      <c r="B2" s="93"/>
      <c r="C2" s="93"/>
      <c r="D2" s="93"/>
      <c r="E2" s="93"/>
      <c r="F2" s="93"/>
      <c r="G2" s="93"/>
      <c r="H2" s="89"/>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5" ht="18" customHeight="1">
      <c r="A3" s="93"/>
      <c r="B3" s="88" t="s">
        <v>906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5" ht="18" customHeight="1">
      <c r="A4" s="93"/>
      <c r="B4" s="88" t="s">
        <v>906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5" ht="18" customHeight="1">
      <c r="B5" t="s">
        <v>906</v>
      </c>
      <c r="F5" s="27"/>
      <c r="H5" s="25"/>
      <c r="DQ5" s="25"/>
      <c r="DR5" s="25"/>
    </row>
    <row r="6" spans="1:455" ht="82.5" customHeight="1">
      <c r="B6" t="s">
        <v>906</v>
      </c>
      <c r="D6" s="23" t="s">
        <v>906</v>
      </c>
      <c r="F6" s="29" t="s">
        <v>22</v>
      </c>
      <c r="G6" s="30"/>
      <c r="H6" s="25"/>
      <c r="DQ6" s="25"/>
      <c r="DR6" s="25"/>
    </row>
    <row r="7" spans="1:455" ht="34.35" customHeight="1">
      <c r="B7" t="s">
        <v>906</v>
      </c>
      <c r="D7" s="23" t="s">
        <v>906</v>
      </c>
      <c r="F7" s="31"/>
      <c r="G7" s="32" t="s">
        <v>112</v>
      </c>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t="s">
        <v>1044</v>
      </c>
      <c r="EP7" s="9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row>
    <row r="8" spans="1:455" ht="28.35" customHeight="1">
      <c r="A8" s="23" t="s">
        <v>508</v>
      </c>
      <c r="B8" t="s">
        <v>906</v>
      </c>
      <c r="F8" s="34" t="s">
        <v>509</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row>
    <row r="9" spans="1:455" ht="28.35" customHeight="1">
      <c r="A9" s="23" t="s">
        <v>510</v>
      </c>
      <c r="B9" s="23" t="s">
        <v>906</v>
      </c>
      <c r="F9" s="27" t="s">
        <v>511</v>
      </c>
      <c r="G9" s="28" t="s">
        <v>126</v>
      </c>
      <c r="H9" s="37">
        <v>597.15800000000002</v>
      </c>
      <c r="I9" s="37">
        <v>666.505</v>
      </c>
      <c r="J9" s="37">
        <v>697.99</v>
      </c>
      <c r="K9" s="37">
        <v>575.32500000000005</v>
      </c>
      <c r="L9" s="37">
        <v>511.66800000000001</v>
      </c>
      <c r="M9" s="37">
        <v>642.30700000000002</v>
      </c>
      <c r="N9" s="37">
        <v>1442.692</v>
      </c>
      <c r="O9" s="37">
        <v>867.31200000000001</v>
      </c>
      <c r="P9" s="37">
        <v>907.98099999999999</v>
      </c>
      <c r="Q9" s="37">
        <v>433.55700000000002</v>
      </c>
      <c r="R9" s="37">
        <v>641.62</v>
      </c>
      <c r="S9" s="37">
        <v>578.56100000000004</v>
      </c>
      <c r="T9" s="37">
        <v>597.68899999999996</v>
      </c>
      <c r="U9" s="37">
        <v>544.76400000000001</v>
      </c>
      <c r="V9" s="37">
        <v>633.03099999999995</v>
      </c>
      <c r="W9" s="37">
        <v>580.149</v>
      </c>
      <c r="X9" s="37">
        <v>611.36900000000003</v>
      </c>
      <c r="Y9" s="37">
        <v>685.07399999999996</v>
      </c>
      <c r="Z9" s="37">
        <v>762.47900000000004</v>
      </c>
      <c r="AA9" s="37">
        <v>646.09299999999996</v>
      </c>
      <c r="AB9" s="37">
        <v>615.06399999999996</v>
      </c>
      <c r="AC9" s="37">
        <v>729.96400000000006</v>
      </c>
      <c r="AD9" s="37">
        <v>631.87400000000002</v>
      </c>
      <c r="AE9" s="37">
        <v>736.11199999999997</v>
      </c>
      <c r="AF9" s="37">
        <v>678.76</v>
      </c>
      <c r="AG9" s="37">
        <v>702.21699999999998</v>
      </c>
      <c r="AH9" s="37">
        <v>661.24300000000005</v>
      </c>
      <c r="AI9" s="37">
        <v>646.82899999999995</v>
      </c>
      <c r="AJ9" s="37">
        <v>515.64599999999996</v>
      </c>
      <c r="AK9" s="37">
        <v>1498.569</v>
      </c>
      <c r="AL9" s="37">
        <v>751.61900000000003</v>
      </c>
      <c r="AM9" s="37">
        <v>729.76</v>
      </c>
      <c r="AN9" s="37">
        <v>653.63599999999997</v>
      </c>
      <c r="AO9" s="37">
        <v>641.67999999999995</v>
      </c>
      <c r="AP9" s="37">
        <v>899.81100000000004</v>
      </c>
      <c r="AQ9" s="37">
        <v>567.65200000000004</v>
      </c>
      <c r="AR9" s="37">
        <v>626.64099999999996</v>
      </c>
      <c r="AS9" s="37">
        <v>732.83299999999997</v>
      </c>
      <c r="AT9" s="37">
        <v>605.45699999999999</v>
      </c>
      <c r="AU9" s="37">
        <v>656.89</v>
      </c>
      <c r="AV9" s="37">
        <v>584.404</v>
      </c>
      <c r="AW9" s="37">
        <v>681.59199999999998</v>
      </c>
      <c r="AX9" s="37">
        <v>662.05100000000004</v>
      </c>
      <c r="AY9" s="37">
        <v>591.62199999999996</v>
      </c>
      <c r="AZ9" s="37">
        <v>660.66399999999999</v>
      </c>
      <c r="BA9" s="37">
        <v>683.19600000000003</v>
      </c>
      <c r="BB9" s="37">
        <v>590.83699999999999</v>
      </c>
      <c r="BC9" s="37">
        <v>591.06700000000001</v>
      </c>
      <c r="BD9" s="37">
        <v>592.87099999999998</v>
      </c>
      <c r="BE9" s="37">
        <v>656.44200000000001</v>
      </c>
      <c r="BF9" s="37">
        <v>870.173</v>
      </c>
      <c r="BG9" s="37">
        <v>870.17600000000004</v>
      </c>
      <c r="BH9" s="37">
        <v>782.476</v>
      </c>
      <c r="BI9" s="37">
        <v>695.39800000000002</v>
      </c>
      <c r="BJ9" s="37">
        <v>507.85</v>
      </c>
      <c r="BK9" s="37">
        <v>508.97699999999998</v>
      </c>
      <c r="BL9" s="37">
        <v>694.96400000000006</v>
      </c>
      <c r="BM9" s="37">
        <v>517.35299999999995</v>
      </c>
      <c r="BN9" s="37">
        <v>468.51799999999997</v>
      </c>
      <c r="BO9" s="37">
        <v>441.27199999999999</v>
      </c>
      <c r="BP9" s="37">
        <v>625.89</v>
      </c>
      <c r="BQ9" s="37">
        <v>632.77300000000002</v>
      </c>
      <c r="BR9" s="37">
        <v>720.41300000000001</v>
      </c>
      <c r="BS9" s="37">
        <v>1568.5619999999999</v>
      </c>
      <c r="BT9" s="37">
        <v>890.51800000000003</v>
      </c>
      <c r="BU9" s="37">
        <v>918.24900000000002</v>
      </c>
      <c r="BV9" s="37">
        <v>822.12900000000002</v>
      </c>
      <c r="BW9" s="37">
        <v>1001.598</v>
      </c>
      <c r="BX9" s="37">
        <v>788.61099999999999</v>
      </c>
      <c r="BY9" s="37">
        <v>817.17899999999997</v>
      </c>
      <c r="BZ9" s="37">
        <v>802.78</v>
      </c>
      <c r="CA9" s="37">
        <v>930.05399999999997</v>
      </c>
      <c r="CB9" s="37">
        <v>620.41200000000003</v>
      </c>
      <c r="CC9" s="37">
        <v>610.70699999999999</v>
      </c>
      <c r="CD9" s="37">
        <v>211.28399999999999</v>
      </c>
      <c r="CE9" s="37">
        <v>213.52199999999999</v>
      </c>
      <c r="CF9" s="37">
        <v>168.524</v>
      </c>
      <c r="CG9" s="37">
        <v>173.541</v>
      </c>
      <c r="CH9" s="37">
        <v>207.654</v>
      </c>
      <c r="CI9" s="37">
        <v>202.21199999999999</v>
      </c>
      <c r="CJ9" s="37">
        <v>314.85599999999999</v>
      </c>
      <c r="CK9" s="37">
        <v>299.63299999999998</v>
      </c>
      <c r="CL9" s="37">
        <v>333.887</v>
      </c>
      <c r="CM9" s="37">
        <v>565.28499999999997</v>
      </c>
      <c r="CN9" s="37">
        <v>156.18299999999999</v>
      </c>
      <c r="CO9" s="37">
        <v>133.185</v>
      </c>
      <c r="CP9" s="37">
        <v>259.01299999999998</v>
      </c>
      <c r="CQ9" s="37">
        <v>150.59200000000001</v>
      </c>
      <c r="CR9" s="37">
        <v>106.571</v>
      </c>
      <c r="CS9" s="37">
        <v>121.877447</v>
      </c>
      <c r="CT9" s="37">
        <v>159.85737800000001</v>
      </c>
      <c r="CU9" s="37">
        <v>72.845168000000001</v>
      </c>
      <c r="CV9" s="37">
        <v>101.874955</v>
      </c>
      <c r="CW9" s="37">
        <v>72.148837999999998</v>
      </c>
      <c r="CX9" s="37">
        <v>73.998996000000005</v>
      </c>
      <c r="CY9" s="37">
        <v>74.848850999999996</v>
      </c>
      <c r="CZ9" s="37">
        <v>220.81456800000001</v>
      </c>
      <c r="DA9" s="37">
        <v>86.149088000000006</v>
      </c>
      <c r="DB9" s="37">
        <v>194.36368400000001</v>
      </c>
      <c r="DC9" s="37">
        <v>138.59726800000001</v>
      </c>
      <c r="DD9" s="37">
        <v>78.336725999999999</v>
      </c>
      <c r="DE9" s="37">
        <v>122.913977</v>
      </c>
      <c r="DF9" s="37">
        <v>62.404093000000003</v>
      </c>
      <c r="DG9" s="37">
        <v>82.100598000000005</v>
      </c>
      <c r="DH9" s="37">
        <v>165.002083</v>
      </c>
      <c r="DI9" s="37">
        <v>59.094326000000002</v>
      </c>
      <c r="DJ9" s="37">
        <v>91.191366000000002</v>
      </c>
      <c r="DK9" s="37">
        <v>202.90757400000001</v>
      </c>
      <c r="DL9" s="37">
        <v>532.99272499999995</v>
      </c>
      <c r="DM9" s="37">
        <v>529.70512199999996</v>
      </c>
      <c r="DN9" s="37">
        <v>483.24440900000002</v>
      </c>
      <c r="DO9" s="37">
        <v>140.60128</v>
      </c>
      <c r="DP9" s="37">
        <v>324.01455800000002</v>
      </c>
      <c r="DQ9" s="37">
        <v>382.52109999999999</v>
      </c>
      <c r="DR9" s="37">
        <v>424.86200600000001</v>
      </c>
      <c r="DS9" s="37">
        <v>293.07866899999999</v>
      </c>
      <c r="DT9" s="51">
        <v>412.89828499999999</v>
      </c>
      <c r="DU9" s="51">
        <v>451.76735600000001</v>
      </c>
      <c r="DV9" s="51">
        <v>234.40114199999999</v>
      </c>
      <c r="DW9" s="51">
        <v>335.64723900000001</v>
      </c>
      <c r="DX9" s="51">
        <v>206.93063599999999</v>
      </c>
      <c r="DY9" s="51">
        <v>204.242817</v>
      </c>
      <c r="DZ9" s="51">
        <v>317.99739799999998</v>
      </c>
      <c r="EA9" s="51">
        <v>384.64931300000001</v>
      </c>
      <c r="EB9" s="51">
        <v>279.55778900000001</v>
      </c>
      <c r="EC9" s="51">
        <v>264.46154200000001</v>
      </c>
      <c r="ED9" s="51">
        <v>1490.8897899999999</v>
      </c>
      <c r="EE9" s="51">
        <v>916.49913300000003</v>
      </c>
      <c r="EF9" s="51">
        <v>791.07449599999995</v>
      </c>
      <c r="EG9" s="51">
        <v>1169.6947439999999</v>
      </c>
      <c r="EH9" s="51">
        <v>1235.5609360000001</v>
      </c>
      <c r="EI9" s="51">
        <v>836.97034499999995</v>
      </c>
      <c r="EJ9" s="51">
        <v>1094.7007349999999</v>
      </c>
      <c r="EK9" s="51">
        <v>1032.5231839999999</v>
      </c>
      <c r="EL9" s="51">
        <v>1272.370801</v>
      </c>
      <c r="EM9" s="51">
        <v>1104.694786</v>
      </c>
      <c r="EN9" s="51">
        <v>1214.828229</v>
      </c>
      <c r="EO9" s="51">
        <v>1247.0533370000001</v>
      </c>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row>
    <row r="10" spans="1:455" ht="28.35" customHeight="1">
      <c r="A10" s="23" t="s">
        <v>512</v>
      </c>
      <c r="B10" s="23" t="s">
        <v>906</v>
      </c>
      <c r="F10" s="27" t="s">
        <v>431</v>
      </c>
      <c r="G10" s="28" t="s">
        <v>116</v>
      </c>
      <c r="H10" s="37">
        <v>677.94500000000005</v>
      </c>
      <c r="I10" s="37">
        <v>645.74900000000002</v>
      </c>
      <c r="J10" s="37">
        <v>691.54899999999998</v>
      </c>
      <c r="K10" s="37">
        <v>743.61</v>
      </c>
      <c r="L10" s="37">
        <v>527.72</v>
      </c>
      <c r="M10" s="37">
        <v>730.61599999999999</v>
      </c>
      <c r="N10" s="37">
        <v>1017.956</v>
      </c>
      <c r="O10" s="37">
        <v>669.10599999999999</v>
      </c>
      <c r="P10" s="37">
        <v>827.16300000000001</v>
      </c>
      <c r="Q10" s="37">
        <v>965.64200000000005</v>
      </c>
      <c r="R10" s="37">
        <v>1085.2360000000001</v>
      </c>
      <c r="S10" s="37">
        <v>595.53300000000002</v>
      </c>
      <c r="T10" s="37">
        <v>680.63</v>
      </c>
      <c r="U10" s="37">
        <v>945.601</v>
      </c>
      <c r="V10" s="37">
        <v>860.84500000000003</v>
      </c>
      <c r="W10" s="37">
        <v>998.98</v>
      </c>
      <c r="X10" s="37">
        <v>817.72299999999996</v>
      </c>
      <c r="Y10" s="37">
        <v>1059.5429999999999</v>
      </c>
      <c r="Z10" s="37">
        <v>1034.165</v>
      </c>
      <c r="AA10" s="37">
        <v>1088.5519999999999</v>
      </c>
      <c r="AB10" s="37">
        <v>867.65200000000004</v>
      </c>
      <c r="AC10" s="37">
        <v>1117.0329999999999</v>
      </c>
      <c r="AD10" s="37">
        <v>841.39300000000003</v>
      </c>
      <c r="AE10" s="37">
        <v>1370.7090000000001</v>
      </c>
      <c r="AF10" s="37">
        <v>1000.465</v>
      </c>
      <c r="AG10" s="37">
        <v>713.84299999999996</v>
      </c>
      <c r="AH10" s="37">
        <v>1137.5250000000001</v>
      </c>
      <c r="AI10" s="37">
        <v>1229.335</v>
      </c>
      <c r="AJ10" s="37">
        <v>748.59</v>
      </c>
      <c r="AK10" s="37">
        <v>1666.0719999999999</v>
      </c>
      <c r="AL10" s="37">
        <v>1664.646</v>
      </c>
      <c r="AM10" s="37">
        <v>1479.5429999999999</v>
      </c>
      <c r="AN10" s="37">
        <v>1080.665</v>
      </c>
      <c r="AO10" s="37">
        <v>1126.319</v>
      </c>
      <c r="AP10" s="37">
        <v>1355.74</v>
      </c>
      <c r="AQ10" s="37">
        <v>1364.0319999999999</v>
      </c>
      <c r="AR10" s="37">
        <v>690.06</v>
      </c>
      <c r="AS10" s="37">
        <v>1019.169</v>
      </c>
      <c r="AT10" s="37">
        <v>1086.9780000000001</v>
      </c>
      <c r="AU10" s="37">
        <v>1486.316</v>
      </c>
      <c r="AV10" s="37">
        <v>780.32799999999997</v>
      </c>
      <c r="AW10" s="37">
        <v>1106.068</v>
      </c>
      <c r="AX10" s="37">
        <v>1294.258</v>
      </c>
      <c r="AY10" s="37">
        <v>1246.3430000000001</v>
      </c>
      <c r="AZ10" s="37">
        <v>948.65499999999997</v>
      </c>
      <c r="BA10" s="37">
        <v>1168.874</v>
      </c>
      <c r="BB10" s="37">
        <v>995.66499999999996</v>
      </c>
      <c r="BC10" s="37">
        <v>1123.433</v>
      </c>
      <c r="BD10" s="37">
        <v>701.81700000000001</v>
      </c>
      <c r="BE10" s="37">
        <v>1058.7</v>
      </c>
      <c r="BF10" s="37">
        <v>1542.8009999999999</v>
      </c>
      <c r="BG10" s="37">
        <v>1304.029</v>
      </c>
      <c r="BH10" s="37">
        <v>748.64200000000005</v>
      </c>
      <c r="BI10" s="37">
        <v>1071.989</v>
      </c>
      <c r="BJ10" s="37">
        <v>1518.6320000000001</v>
      </c>
      <c r="BK10" s="37">
        <v>1576.6590000000001</v>
      </c>
      <c r="BL10" s="37">
        <v>921.60900000000004</v>
      </c>
      <c r="BM10" s="37">
        <v>1400.5139999999999</v>
      </c>
      <c r="BN10" s="37">
        <v>1329.7919999999999</v>
      </c>
      <c r="BO10" s="37">
        <v>1181.5309999999999</v>
      </c>
      <c r="BP10" s="37">
        <v>998.80399999999997</v>
      </c>
      <c r="BQ10" s="37">
        <v>1137.6469999999999</v>
      </c>
      <c r="BR10" s="37">
        <v>1365.421</v>
      </c>
      <c r="BS10" s="37">
        <v>1453.126</v>
      </c>
      <c r="BT10" s="37">
        <v>740.44899999999996</v>
      </c>
      <c r="BU10" s="37">
        <v>1466.6389999999999</v>
      </c>
      <c r="BV10" s="37">
        <v>1264.73</v>
      </c>
      <c r="BW10" s="37">
        <v>1683.239</v>
      </c>
      <c r="BX10" s="37">
        <v>756.96699999999998</v>
      </c>
      <c r="BY10" s="37">
        <v>1017.171</v>
      </c>
      <c r="BZ10" s="37">
        <v>1098.4770000000001</v>
      </c>
      <c r="CA10" s="37">
        <v>1344.645</v>
      </c>
      <c r="CB10" s="37">
        <v>1073.731</v>
      </c>
      <c r="CC10" s="37">
        <v>884.02599999999995</v>
      </c>
      <c r="CD10" s="37">
        <v>1129.943</v>
      </c>
      <c r="CE10" s="37">
        <v>1561.125</v>
      </c>
      <c r="CF10" s="37">
        <v>549.60699999999997</v>
      </c>
      <c r="CG10" s="37">
        <v>358.14600000000002</v>
      </c>
      <c r="CH10" s="37">
        <v>1268</v>
      </c>
      <c r="CI10" s="37">
        <v>1674.17</v>
      </c>
      <c r="CJ10" s="37">
        <v>1008.355</v>
      </c>
      <c r="CK10" s="37">
        <v>1143.4380000000001</v>
      </c>
      <c r="CL10" s="37">
        <v>1476.154</v>
      </c>
      <c r="CM10" s="37">
        <v>1860.3009999999999</v>
      </c>
      <c r="CN10" s="37">
        <v>817.98400000000004</v>
      </c>
      <c r="CO10" s="37">
        <v>1288.008</v>
      </c>
      <c r="CP10" s="37">
        <v>1555.4680000000001</v>
      </c>
      <c r="CQ10" s="37">
        <v>1314.2070000000001</v>
      </c>
      <c r="CR10" s="37">
        <v>841.29499999999996</v>
      </c>
      <c r="CS10" s="37">
        <v>844.39161999999999</v>
      </c>
      <c r="CT10" s="37">
        <v>1324.87735</v>
      </c>
      <c r="CU10" s="37">
        <v>1003.77765</v>
      </c>
      <c r="CV10" s="37">
        <v>734.54931999999997</v>
      </c>
      <c r="CW10" s="37">
        <v>1117.8356699999999</v>
      </c>
      <c r="CX10" s="37">
        <v>1108.0821000000001</v>
      </c>
      <c r="CY10" s="37">
        <v>1122.50263</v>
      </c>
      <c r="CZ10" s="37">
        <v>434.27159999999998</v>
      </c>
      <c r="DA10" s="37">
        <v>619.42229899999995</v>
      </c>
      <c r="DB10" s="37">
        <v>947.01049999999998</v>
      </c>
      <c r="DC10" s="37">
        <v>1004.224962</v>
      </c>
      <c r="DD10" s="37">
        <v>442.44337000000002</v>
      </c>
      <c r="DE10" s="37">
        <v>673.96099000000004</v>
      </c>
      <c r="DF10" s="37">
        <v>722.87540300000001</v>
      </c>
      <c r="DG10" s="37">
        <v>954.32965000000002</v>
      </c>
      <c r="DH10" s="37">
        <v>311.32328999999999</v>
      </c>
      <c r="DI10" s="37">
        <v>142.90072799999999</v>
      </c>
      <c r="DJ10" s="37">
        <v>112.35426</v>
      </c>
      <c r="DK10" s="37">
        <v>249.810148</v>
      </c>
      <c r="DL10" s="37">
        <v>1.374593</v>
      </c>
      <c r="DM10" s="37">
        <v>25.50095</v>
      </c>
      <c r="DN10" s="37">
        <v>143.52542800000001</v>
      </c>
      <c r="DO10" s="37">
        <v>174.05338399999999</v>
      </c>
      <c r="DP10" s="37">
        <v>142.46395000000001</v>
      </c>
      <c r="DQ10" s="37">
        <v>154.35291000000001</v>
      </c>
      <c r="DR10" s="37">
        <v>271.38945000000001</v>
      </c>
      <c r="DS10" s="37">
        <v>156.33163300000001</v>
      </c>
      <c r="DT10" s="51">
        <v>162.511898</v>
      </c>
      <c r="DU10" s="51">
        <v>170.36150000000001</v>
      </c>
      <c r="DV10" s="51">
        <v>173.19211100000001</v>
      </c>
      <c r="DW10" s="51">
        <v>309.13927000000001</v>
      </c>
      <c r="DX10" s="51">
        <v>144.1165</v>
      </c>
      <c r="DY10" s="51">
        <v>284.43450000000001</v>
      </c>
      <c r="DZ10" s="51">
        <v>175.595731</v>
      </c>
      <c r="EA10" s="51">
        <v>284.27974999999998</v>
      </c>
      <c r="EB10" s="51">
        <v>141.7175</v>
      </c>
      <c r="EC10" s="51">
        <v>297.25434000000001</v>
      </c>
      <c r="ED10" s="51">
        <v>143.13414</v>
      </c>
      <c r="EE10" s="51">
        <v>281.82725799999997</v>
      </c>
      <c r="EF10" s="51">
        <v>316.39758</v>
      </c>
      <c r="EG10" s="51">
        <v>281.887</v>
      </c>
      <c r="EH10" s="51">
        <v>286.98939000000001</v>
      </c>
      <c r="EI10" s="51">
        <v>151.61199999999999</v>
      </c>
      <c r="EJ10" s="51">
        <v>142.19101000000001</v>
      </c>
      <c r="EK10" s="51">
        <v>283.65656999999999</v>
      </c>
      <c r="EL10" s="51">
        <v>278.32276999999999</v>
      </c>
      <c r="EM10" s="51">
        <v>288.73334999999997</v>
      </c>
      <c r="EN10" s="51">
        <v>288.10797000000002</v>
      </c>
      <c r="EO10" s="51">
        <v>168.20644999999999</v>
      </c>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row>
    <row r="11" spans="1:455" ht="28.35" customHeight="1">
      <c r="A11" s="23" t="s">
        <v>513</v>
      </c>
      <c r="B11" s="23" t="s">
        <v>906</v>
      </c>
      <c r="F11" s="27" t="s">
        <v>356</v>
      </c>
      <c r="G11" s="28" t="s">
        <v>116</v>
      </c>
      <c r="H11" s="37">
        <v>176.41399999999999</v>
      </c>
      <c r="I11" s="37">
        <v>185.41</v>
      </c>
      <c r="J11" s="37">
        <v>143.56299999999999</v>
      </c>
      <c r="K11" s="37">
        <v>192.82300000000001</v>
      </c>
      <c r="L11" s="37">
        <v>267.02499999999998</v>
      </c>
      <c r="M11" s="37">
        <v>238.18100000000001</v>
      </c>
      <c r="N11" s="37">
        <v>186.31800000000001</v>
      </c>
      <c r="O11" s="37">
        <v>170.422</v>
      </c>
      <c r="P11" s="37">
        <v>240.214</v>
      </c>
      <c r="Q11" s="37">
        <v>205.35900000000001</v>
      </c>
      <c r="R11" s="37">
        <v>281</v>
      </c>
      <c r="S11" s="37">
        <v>172.464</v>
      </c>
      <c r="T11" s="37">
        <v>206.75899999999999</v>
      </c>
      <c r="U11" s="37">
        <v>186.827</v>
      </c>
      <c r="V11" s="37">
        <v>226.07499999999999</v>
      </c>
      <c r="W11" s="37">
        <v>188.69399999999999</v>
      </c>
      <c r="X11" s="37">
        <v>243.655</v>
      </c>
      <c r="Y11" s="37">
        <v>228.69</v>
      </c>
      <c r="Z11" s="37">
        <v>549.07500000000005</v>
      </c>
      <c r="AA11" s="37">
        <v>292.51299999999998</v>
      </c>
      <c r="AB11" s="37">
        <v>284.99200000000002</v>
      </c>
      <c r="AC11" s="37">
        <v>263.33800000000002</v>
      </c>
      <c r="AD11" s="37">
        <v>321.97000000000003</v>
      </c>
      <c r="AE11" s="37">
        <v>307.29899999999998</v>
      </c>
      <c r="AF11" s="37">
        <v>333.55900000000003</v>
      </c>
      <c r="AG11" s="37">
        <v>375.79599999999999</v>
      </c>
      <c r="AH11" s="37">
        <v>275.32299999999998</v>
      </c>
      <c r="AI11" s="37">
        <v>237.43299999999999</v>
      </c>
      <c r="AJ11" s="37">
        <v>303.5</v>
      </c>
      <c r="AK11" s="37">
        <v>356.21800000000002</v>
      </c>
      <c r="AL11" s="37">
        <v>340.39800000000002</v>
      </c>
      <c r="AM11" s="37">
        <v>334.83</v>
      </c>
      <c r="AN11" s="37">
        <v>328.315</v>
      </c>
      <c r="AO11" s="37">
        <v>293.70699999999999</v>
      </c>
      <c r="AP11" s="37">
        <v>324.70999999999998</v>
      </c>
      <c r="AQ11" s="37">
        <v>306.32900000000001</v>
      </c>
      <c r="AR11" s="37">
        <v>299.15199999999999</v>
      </c>
      <c r="AS11" s="37">
        <v>342.78</v>
      </c>
      <c r="AT11" s="37">
        <v>353.27</v>
      </c>
      <c r="AU11" s="37">
        <v>344.53199999999998</v>
      </c>
      <c r="AV11" s="37">
        <v>366.726</v>
      </c>
      <c r="AW11" s="37">
        <v>297.75799999999998</v>
      </c>
      <c r="AX11" s="37">
        <v>287.28199999999998</v>
      </c>
      <c r="AY11" s="37">
        <v>264.53800000000001</v>
      </c>
      <c r="AZ11" s="37">
        <v>273.62099999999998</v>
      </c>
      <c r="BA11" s="37">
        <v>284.94600000000003</v>
      </c>
      <c r="BB11" s="37">
        <v>406.49099999999999</v>
      </c>
      <c r="BC11" s="37">
        <v>444.79199999999997</v>
      </c>
      <c r="BD11" s="37">
        <v>427.99900000000002</v>
      </c>
      <c r="BE11" s="37">
        <v>409.26100000000002</v>
      </c>
      <c r="BF11" s="37">
        <v>415.11</v>
      </c>
      <c r="BG11" s="37">
        <v>408.59800000000001</v>
      </c>
      <c r="BH11" s="37">
        <v>455.3</v>
      </c>
      <c r="BI11" s="37">
        <v>519.36500000000001</v>
      </c>
      <c r="BJ11" s="37">
        <v>526.24599999999998</v>
      </c>
      <c r="BK11" s="37">
        <v>518.59528999999998</v>
      </c>
      <c r="BL11" s="37">
        <v>524.37086999999997</v>
      </c>
      <c r="BM11" s="37">
        <v>460.80964999999998</v>
      </c>
      <c r="BN11" s="37">
        <v>544.77062999999998</v>
      </c>
      <c r="BO11" s="37">
        <v>693.12756000000002</v>
      </c>
      <c r="BP11" s="37">
        <v>630.38414999999998</v>
      </c>
      <c r="BQ11" s="37">
        <v>617.14140999999995</v>
      </c>
      <c r="BR11" s="37">
        <v>664.55539999999996</v>
      </c>
      <c r="BS11" s="37">
        <v>633.21706000000097</v>
      </c>
      <c r="BT11" s="37">
        <v>630.97242000000006</v>
      </c>
      <c r="BU11" s="37">
        <v>586.08082999999999</v>
      </c>
      <c r="BV11" s="37">
        <v>513.64340800000002</v>
      </c>
      <c r="BW11" s="37">
        <v>624.57668799999999</v>
      </c>
      <c r="BX11" s="37">
        <v>848.05973599999902</v>
      </c>
      <c r="BY11" s="37">
        <v>687.21376499999997</v>
      </c>
      <c r="BZ11" s="37">
        <v>585.75553200000002</v>
      </c>
      <c r="CA11" s="37">
        <v>549.41848700000105</v>
      </c>
      <c r="CB11" s="37">
        <v>604.32054100000096</v>
      </c>
      <c r="CC11" s="37">
        <v>626.65950400000099</v>
      </c>
      <c r="CD11" s="37">
        <v>873.13773400000105</v>
      </c>
      <c r="CE11" s="37">
        <v>879.66761199999996</v>
      </c>
      <c r="CF11" s="37">
        <v>577.16726800000094</v>
      </c>
      <c r="CG11" s="37">
        <v>437.15994000000001</v>
      </c>
      <c r="CH11" s="37">
        <v>635.48610399999995</v>
      </c>
      <c r="CI11" s="37">
        <v>538.330467</v>
      </c>
      <c r="CJ11" s="37">
        <v>643.06070599999998</v>
      </c>
      <c r="CK11" s="37">
        <v>666.57329900000002</v>
      </c>
      <c r="CL11" s="37">
        <v>744.80812400000002</v>
      </c>
      <c r="CM11" s="37">
        <v>674.57582700000103</v>
      </c>
      <c r="CN11" s="37">
        <v>595.573711</v>
      </c>
      <c r="CO11" s="37">
        <v>645.70692699999995</v>
      </c>
      <c r="CP11" s="37">
        <v>608.15162599999996</v>
      </c>
      <c r="CQ11" s="37">
        <v>604.56341699999996</v>
      </c>
      <c r="CR11" s="37">
        <v>739.54465700000003</v>
      </c>
      <c r="CS11" s="37">
        <v>814.17074500000103</v>
      </c>
      <c r="CT11" s="37">
        <v>837.83645600000102</v>
      </c>
      <c r="CU11" s="37">
        <v>763.02793600000098</v>
      </c>
      <c r="CV11" s="37">
        <v>607.67055900000003</v>
      </c>
      <c r="CW11" s="37">
        <v>709.80864099999997</v>
      </c>
      <c r="CX11" s="37">
        <v>584.458979</v>
      </c>
      <c r="CY11" s="37">
        <v>503.36116600000003</v>
      </c>
      <c r="CZ11" s="37">
        <v>754.03481099999999</v>
      </c>
      <c r="DA11" s="37">
        <v>881.851721</v>
      </c>
      <c r="DB11" s="37">
        <v>777.14999700000101</v>
      </c>
      <c r="DC11" s="37">
        <v>676.89061500000003</v>
      </c>
      <c r="DD11" s="37">
        <v>681.55848300000002</v>
      </c>
      <c r="DE11" s="37">
        <v>875.53187800000001</v>
      </c>
      <c r="DF11" s="37">
        <v>811.77856780000002</v>
      </c>
      <c r="DG11" s="37">
        <v>570.71597480000003</v>
      </c>
      <c r="DH11" s="37">
        <v>525.43532010000001</v>
      </c>
      <c r="DI11" s="37">
        <v>414.61809069999998</v>
      </c>
      <c r="DJ11" s="37">
        <v>478.4402316</v>
      </c>
      <c r="DK11" s="37">
        <v>527.54710120000004</v>
      </c>
      <c r="DL11" s="37">
        <v>551.55132119999996</v>
      </c>
      <c r="DM11" s="37">
        <v>549.54709319999995</v>
      </c>
      <c r="DN11" s="37">
        <v>588.86358910000001</v>
      </c>
      <c r="DO11" s="37">
        <v>577.84433100000001</v>
      </c>
      <c r="DP11" s="37">
        <v>688.75645360999999</v>
      </c>
      <c r="DQ11" s="37">
        <v>673.49235805000103</v>
      </c>
      <c r="DR11" s="37">
        <v>517.12392855999997</v>
      </c>
      <c r="DS11" s="37">
        <v>519.31670183999995</v>
      </c>
      <c r="DT11" s="51">
        <v>542.60800208999899</v>
      </c>
      <c r="DU11" s="51">
        <v>456.52369594999999</v>
      </c>
      <c r="DV11" s="51">
        <v>438.94939741000002</v>
      </c>
      <c r="DW11" s="51">
        <v>422.23383722</v>
      </c>
      <c r="DX11" s="51">
        <v>468.941249919999</v>
      </c>
      <c r="DY11" s="51">
        <v>432.20795112000002</v>
      </c>
      <c r="DZ11" s="51">
        <v>486.32534350999998</v>
      </c>
      <c r="EA11" s="51">
        <v>450.93941211999999</v>
      </c>
      <c r="EB11" s="51">
        <v>501.73492814999997</v>
      </c>
      <c r="EC11" s="51">
        <v>462.49869192000102</v>
      </c>
      <c r="ED11" s="51">
        <v>580.35420435000003</v>
      </c>
      <c r="EE11" s="51">
        <v>701.10604656999999</v>
      </c>
      <c r="EF11" s="51">
        <v>667.30723318000003</v>
      </c>
      <c r="EG11" s="51">
        <v>569.431693</v>
      </c>
      <c r="EH11" s="51">
        <v>548.58570761999999</v>
      </c>
      <c r="EI11" s="51">
        <v>499.24871672</v>
      </c>
      <c r="EJ11" s="51">
        <v>487.60078446000102</v>
      </c>
      <c r="EK11" s="51">
        <v>531.23138024000002</v>
      </c>
      <c r="EL11" s="51">
        <v>642.48034713000004</v>
      </c>
      <c r="EM11" s="51">
        <v>762.59004577000098</v>
      </c>
      <c r="EN11" s="51">
        <v>860.94982875000005</v>
      </c>
      <c r="EO11" s="51">
        <v>789.58537688000001</v>
      </c>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row>
    <row r="12" spans="1:455" ht="28.35" customHeight="1">
      <c r="A12" s="23" t="s">
        <v>514</v>
      </c>
      <c r="B12" s="23" t="s">
        <v>906</v>
      </c>
      <c r="F12" s="27" t="s">
        <v>225</v>
      </c>
      <c r="G12" s="28" t="s">
        <v>116</v>
      </c>
      <c r="H12" s="37">
        <v>9.0090000000000003</v>
      </c>
      <c r="I12" s="37">
        <v>7.9409999999999998</v>
      </c>
      <c r="J12" s="37">
        <v>6.9139999999999997</v>
      </c>
      <c r="K12" s="37">
        <v>7.5090000000000003</v>
      </c>
      <c r="L12" s="37">
        <v>9.6980000000000004</v>
      </c>
      <c r="M12" s="37">
        <v>7.1760000000000002</v>
      </c>
      <c r="N12" s="37">
        <v>6.1289999999999996</v>
      </c>
      <c r="O12" s="37">
        <v>8.5920000000000005</v>
      </c>
      <c r="P12" s="37">
        <v>7.8630000000000004</v>
      </c>
      <c r="Q12" s="37">
        <v>6.9909999999999997</v>
      </c>
      <c r="R12" s="37">
        <v>12.590999999999999</v>
      </c>
      <c r="S12" s="37">
        <v>10.737</v>
      </c>
      <c r="T12" s="37">
        <v>13.628</v>
      </c>
      <c r="U12" s="37">
        <v>13.471</v>
      </c>
      <c r="V12" s="37">
        <v>10.614000000000001</v>
      </c>
      <c r="W12" s="37">
        <v>19.315999999999999</v>
      </c>
      <c r="X12" s="37">
        <v>11.273</v>
      </c>
      <c r="Y12" s="37">
        <v>18.997</v>
      </c>
      <c r="Z12" s="37">
        <v>17.114000000000001</v>
      </c>
      <c r="AA12" s="37">
        <v>9.8719999999999999</v>
      </c>
      <c r="AB12" s="37">
        <v>24.85</v>
      </c>
      <c r="AC12" s="37">
        <v>9.0259999999999998</v>
      </c>
      <c r="AD12" s="37">
        <v>7.7889999999999997</v>
      </c>
      <c r="AE12" s="37">
        <v>20.818000000000001</v>
      </c>
      <c r="AF12" s="37">
        <v>13.394</v>
      </c>
      <c r="AG12" s="37">
        <v>15.000999999999999</v>
      </c>
      <c r="AH12" s="37">
        <v>16.158999999999999</v>
      </c>
      <c r="AI12" s="37">
        <v>30.6</v>
      </c>
      <c r="AJ12" s="37">
        <v>12.786</v>
      </c>
      <c r="AK12" s="37">
        <v>20.414999999999999</v>
      </c>
      <c r="AL12" s="37">
        <v>14.21</v>
      </c>
      <c r="AM12" s="37">
        <v>15.677</v>
      </c>
      <c r="AN12" s="37">
        <v>35.512999999999998</v>
      </c>
      <c r="AO12" s="37">
        <v>13.464</v>
      </c>
      <c r="AP12" s="37">
        <v>13.448</v>
      </c>
      <c r="AQ12" s="37">
        <v>14.513</v>
      </c>
      <c r="AR12" s="37">
        <v>14.635999999999999</v>
      </c>
      <c r="AS12" s="37">
        <v>14.106</v>
      </c>
      <c r="AT12" s="37">
        <v>12.913</v>
      </c>
      <c r="AU12" s="37">
        <v>12.648999999999999</v>
      </c>
      <c r="AV12" s="37">
        <v>10.222</v>
      </c>
      <c r="AW12" s="37">
        <v>11.563000000000001</v>
      </c>
      <c r="AX12" s="37">
        <v>11.506</v>
      </c>
      <c r="AY12" s="37">
        <v>11.451000000000001</v>
      </c>
      <c r="AZ12" s="37">
        <v>10.839</v>
      </c>
      <c r="BA12" s="37">
        <v>12.484</v>
      </c>
      <c r="BB12" s="37">
        <v>11.47</v>
      </c>
      <c r="BC12" s="37">
        <v>11.387</v>
      </c>
      <c r="BD12" s="37">
        <v>11.836</v>
      </c>
      <c r="BE12" s="37">
        <v>11.246</v>
      </c>
      <c r="BF12" s="37">
        <v>14.42</v>
      </c>
      <c r="BG12" s="37">
        <v>12.178000000000001</v>
      </c>
      <c r="BH12" s="37">
        <v>11.917999999999999</v>
      </c>
      <c r="BI12" s="37">
        <v>12.263999999999999</v>
      </c>
      <c r="BJ12" s="37">
        <v>14.656000000000001</v>
      </c>
      <c r="BK12" s="37">
        <v>13.163</v>
      </c>
      <c r="BL12" s="37">
        <v>14.443</v>
      </c>
      <c r="BM12" s="37">
        <v>14.247</v>
      </c>
      <c r="BN12" s="37">
        <v>12.912000000000001</v>
      </c>
      <c r="BO12" s="37">
        <v>15.324999999999999</v>
      </c>
      <c r="BP12" s="37">
        <v>16.443000000000001</v>
      </c>
      <c r="BQ12" s="37">
        <v>15.272</v>
      </c>
      <c r="BR12" s="37">
        <v>14.365</v>
      </c>
      <c r="BS12" s="37">
        <v>15.760999999999999</v>
      </c>
      <c r="BT12" s="37">
        <v>12.193</v>
      </c>
      <c r="BU12" s="37">
        <v>14.701000000000001</v>
      </c>
      <c r="BV12" s="37">
        <v>38.369</v>
      </c>
      <c r="BW12" s="37">
        <v>17.157</v>
      </c>
      <c r="BX12" s="37">
        <v>13.558</v>
      </c>
      <c r="BY12" s="37">
        <v>17.47</v>
      </c>
      <c r="BZ12" s="37">
        <v>16.975999999999999</v>
      </c>
      <c r="CA12" s="37">
        <v>17.738</v>
      </c>
      <c r="CB12" s="37">
        <v>37.555</v>
      </c>
      <c r="CC12" s="37">
        <v>24.29</v>
      </c>
      <c r="CD12" s="37">
        <v>20.361999999999998</v>
      </c>
      <c r="CE12" s="37">
        <v>18.588000000000001</v>
      </c>
      <c r="CF12" s="37">
        <v>8.7420000000000009</v>
      </c>
      <c r="CG12" s="37">
        <v>6.3209999999999997</v>
      </c>
      <c r="CH12" s="37">
        <v>12.035</v>
      </c>
      <c r="CI12" s="37">
        <v>15.118</v>
      </c>
      <c r="CJ12" s="37">
        <v>18.382999999999999</v>
      </c>
      <c r="CK12" s="37">
        <v>25.007000000000001</v>
      </c>
      <c r="CL12" s="37">
        <v>25.343</v>
      </c>
      <c r="CM12" s="37">
        <v>18.023</v>
      </c>
      <c r="CN12" s="37">
        <v>11.86</v>
      </c>
      <c r="CO12" s="37">
        <v>13.619</v>
      </c>
      <c r="CP12" s="37">
        <v>14.936999999999999</v>
      </c>
      <c r="CQ12" s="37">
        <v>13.83</v>
      </c>
      <c r="CR12" s="37">
        <v>22.905000000000001</v>
      </c>
      <c r="CS12" s="37">
        <v>13.720129999999999</v>
      </c>
      <c r="CT12" s="37">
        <v>15.475467</v>
      </c>
      <c r="CU12" s="37">
        <v>21.714699</v>
      </c>
      <c r="CV12" s="37">
        <v>9.0731079999999995</v>
      </c>
      <c r="CW12" s="37">
        <v>9.7292470000000009</v>
      </c>
      <c r="CX12" s="37">
        <v>9.1931189999999994</v>
      </c>
      <c r="CY12" s="37">
        <v>7.470205</v>
      </c>
      <c r="CZ12" s="37">
        <v>10.270306</v>
      </c>
      <c r="DA12" s="37">
        <v>10.92841</v>
      </c>
      <c r="DB12" s="37">
        <v>10.462783999999999</v>
      </c>
      <c r="DC12" s="37">
        <v>11.422236</v>
      </c>
      <c r="DD12" s="37">
        <v>11.509598</v>
      </c>
      <c r="DE12" s="37">
        <v>8.2763100000000005</v>
      </c>
      <c r="DF12" s="37">
        <v>7.5845900000000004</v>
      </c>
      <c r="DG12" s="37">
        <v>9.0099549999999997</v>
      </c>
      <c r="DH12" s="37">
        <v>8.7121250000000003</v>
      </c>
      <c r="DI12" s="37">
        <v>6.8872229999999997</v>
      </c>
      <c r="DJ12" s="37">
        <v>8.7115449999999992</v>
      </c>
      <c r="DK12" s="37">
        <v>8.1717469999999999</v>
      </c>
      <c r="DL12" s="37">
        <v>8.6904380000000003</v>
      </c>
      <c r="DM12" s="37">
        <v>8.0093859999999992</v>
      </c>
      <c r="DN12" s="37">
        <v>9.0953949999999999</v>
      </c>
      <c r="DO12" s="37">
        <v>11.224930000000001</v>
      </c>
      <c r="DP12" s="37">
        <v>13.287832999999999</v>
      </c>
      <c r="DQ12" s="37">
        <v>15.447393</v>
      </c>
      <c r="DR12" s="37">
        <v>13.303876000000001</v>
      </c>
      <c r="DS12" s="37">
        <v>17.967545999999999</v>
      </c>
      <c r="DT12" s="51">
        <v>13.407837000000001</v>
      </c>
      <c r="DU12" s="51">
        <v>14.939809</v>
      </c>
      <c r="DV12" s="51">
        <v>12.987956000000001</v>
      </c>
      <c r="DW12" s="51">
        <v>12.405638</v>
      </c>
      <c r="DX12" s="51">
        <v>16.222958999999999</v>
      </c>
      <c r="DY12" s="51">
        <v>15.58634</v>
      </c>
      <c r="DZ12" s="51">
        <v>13.911318</v>
      </c>
      <c r="EA12" s="51">
        <v>11.769439</v>
      </c>
      <c r="EB12" s="51">
        <v>7.9349910000000001</v>
      </c>
      <c r="EC12" s="51">
        <v>16.871777999999999</v>
      </c>
      <c r="ED12" s="51">
        <v>9.2261019999999991</v>
      </c>
      <c r="EE12" s="51">
        <v>21.770728999999999</v>
      </c>
      <c r="EF12" s="51">
        <v>15.288681</v>
      </c>
      <c r="EG12" s="51">
        <v>23.476616</v>
      </c>
      <c r="EH12" s="51">
        <v>15.409596000000001</v>
      </c>
      <c r="EI12" s="51">
        <v>15.653675</v>
      </c>
      <c r="EJ12" s="51">
        <v>10.19861</v>
      </c>
      <c r="EK12" s="51">
        <v>11.419598000000001</v>
      </c>
      <c r="EL12" s="51">
        <v>12.862232000000001</v>
      </c>
      <c r="EM12" s="51">
        <v>8.6649609999999999</v>
      </c>
      <c r="EN12" s="51">
        <v>8.1758679999999995</v>
      </c>
      <c r="EO12" s="51">
        <v>10.715273</v>
      </c>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row>
    <row r="13" spans="1:455" ht="28.35" customHeight="1">
      <c r="B13" t="s">
        <v>906</v>
      </c>
      <c r="F13" s="27" t="s">
        <v>230</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W13" s="51"/>
      <c r="DX13" s="51"/>
      <c r="DY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row>
    <row r="14" spans="1:455" ht="19.5" customHeight="1">
      <c r="A14" s="23" t="s">
        <v>515</v>
      </c>
      <c r="B14" s="23" t="s">
        <v>906</v>
      </c>
      <c r="F14" s="48" t="s">
        <v>481</v>
      </c>
      <c r="G14" s="28" t="s">
        <v>154</v>
      </c>
      <c r="H14" s="37">
        <v>2597.4332909999998</v>
      </c>
      <c r="I14" s="37">
        <v>3270.1302660000001</v>
      </c>
      <c r="J14" s="37">
        <v>2634.4755620000001</v>
      </c>
      <c r="K14" s="37">
        <v>3380.8590199999999</v>
      </c>
      <c r="L14" s="37">
        <v>3574.2979700000001</v>
      </c>
      <c r="M14" s="37">
        <v>3799.12916</v>
      </c>
      <c r="N14" s="37">
        <v>3621.572576</v>
      </c>
      <c r="O14" s="37">
        <v>4198.09573</v>
      </c>
      <c r="P14" s="37">
        <v>4062.4044600000002</v>
      </c>
      <c r="Q14" s="37">
        <v>3449.6189399999998</v>
      </c>
      <c r="R14" s="37">
        <v>5329.1063700000004</v>
      </c>
      <c r="S14" s="37">
        <v>4231.2061700000004</v>
      </c>
      <c r="T14" s="37">
        <v>4934.3919699999997</v>
      </c>
      <c r="U14" s="37">
        <v>4926.4375200000004</v>
      </c>
      <c r="V14" s="37">
        <v>5280.0627800000002</v>
      </c>
      <c r="W14" s="37">
        <v>5548.0985000000001</v>
      </c>
      <c r="X14" s="37">
        <v>4637.5423000000001</v>
      </c>
      <c r="Y14" s="37">
        <v>4829.9302299999999</v>
      </c>
      <c r="Z14" s="37">
        <v>5504.3930399999999</v>
      </c>
      <c r="AA14" s="37">
        <v>4059.8042700000001</v>
      </c>
      <c r="AB14" s="37">
        <v>5465.45532</v>
      </c>
      <c r="AC14" s="37">
        <v>5609.4021000000002</v>
      </c>
      <c r="AD14" s="37">
        <v>5519.9952000000003</v>
      </c>
      <c r="AE14" s="37">
        <v>5631.13634</v>
      </c>
      <c r="AF14" s="37">
        <v>6289.6383900000001</v>
      </c>
      <c r="AG14" s="37">
        <v>6262.0907999999999</v>
      </c>
      <c r="AH14" s="37">
        <v>4957.1988199999996</v>
      </c>
      <c r="AI14" s="37">
        <v>6862.1584899999998</v>
      </c>
      <c r="AJ14" s="37">
        <v>6431.9681200000005</v>
      </c>
      <c r="AK14" s="37">
        <v>6516.7300500000001</v>
      </c>
      <c r="AL14" s="37">
        <v>6322.1593400000002</v>
      </c>
      <c r="AM14" s="37">
        <v>6138.2819300000001</v>
      </c>
      <c r="AN14" s="37">
        <v>6784.7091899999996</v>
      </c>
      <c r="AO14" s="37">
        <v>5771.4280500000004</v>
      </c>
      <c r="AP14" s="37">
        <v>6996.7326300000004</v>
      </c>
      <c r="AQ14" s="37">
        <v>7695.5613700000004</v>
      </c>
      <c r="AR14" s="37">
        <v>7638.0580200000004</v>
      </c>
      <c r="AS14" s="37">
        <v>7399.10941</v>
      </c>
      <c r="AT14" s="37">
        <v>7437.8495700000003</v>
      </c>
      <c r="AU14" s="37">
        <v>7353.7088199999998</v>
      </c>
      <c r="AV14" s="37">
        <v>5308.6466700000001</v>
      </c>
      <c r="AW14" s="37">
        <v>6835.5811100000001</v>
      </c>
      <c r="AX14" s="37">
        <v>6064.9384600000003</v>
      </c>
      <c r="AY14" s="37">
        <v>6756.2923899999996</v>
      </c>
      <c r="AZ14" s="37">
        <v>7379.5742799999998</v>
      </c>
      <c r="BA14" s="37">
        <v>6288.4452600000004</v>
      </c>
      <c r="BB14" s="37">
        <v>6896.7955400000001</v>
      </c>
      <c r="BC14" s="37">
        <v>7144.0773099999997</v>
      </c>
      <c r="BD14" s="37">
        <v>6907.03269</v>
      </c>
      <c r="BE14" s="37">
        <v>6360.2788799999998</v>
      </c>
      <c r="BF14" s="37">
        <v>6440.5512099999996</v>
      </c>
      <c r="BG14" s="37">
        <v>7424.3040199999996</v>
      </c>
      <c r="BH14" s="37">
        <v>7122.3918999999996</v>
      </c>
      <c r="BI14" s="37">
        <v>6971.4098999999997</v>
      </c>
      <c r="BJ14" s="37">
        <v>5569.5522000000001</v>
      </c>
      <c r="BK14" s="37">
        <v>5583.5010000000002</v>
      </c>
      <c r="BL14" s="37">
        <v>6274.4211400000004</v>
      </c>
      <c r="BM14" s="37">
        <v>6071.9865099999997</v>
      </c>
      <c r="BN14" s="37">
        <v>6160.0779300000004</v>
      </c>
      <c r="BO14" s="37">
        <v>7129.7830599999998</v>
      </c>
      <c r="BP14" s="37">
        <v>6502.3735200000001</v>
      </c>
      <c r="BQ14" s="37">
        <v>6263.3272800000004</v>
      </c>
      <c r="BR14" s="37">
        <v>5741.1181699999997</v>
      </c>
      <c r="BS14" s="37">
        <v>5989.96875</v>
      </c>
      <c r="BT14" s="37">
        <v>6680.7960300000004</v>
      </c>
      <c r="BU14" s="37">
        <v>6005.9416199999996</v>
      </c>
      <c r="BV14" s="37">
        <v>5920.8075500000004</v>
      </c>
      <c r="BW14" s="37">
        <v>6230.3666999999996</v>
      </c>
      <c r="BX14" s="37">
        <v>6600.2864300000001</v>
      </c>
      <c r="BY14" s="37">
        <v>6593.5932300000004</v>
      </c>
      <c r="BZ14" s="37">
        <v>6965.4778399999996</v>
      </c>
      <c r="CA14" s="37">
        <v>7140.6877199999999</v>
      </c>
      <c r="CB14" s="37">
        <v>6381.8846899999999</v>
      </c>
      <c r="CC14" s="37">
        <v>5735.37536</v>
      </c>
      <c r="CD14" s="37">
        <v>6296.4078099999997</v>
      </c>
      <c r="CE14" s="37">
        <v>6100.4926500000001</v>
      </c>
      <c r="CF14" s="37">
        <v>5571.1796549999999</v>
      </c>
      <c r="CG14" s="37">
        <v>6334.0752839999996</v>
      </c>
      <c r="CH14" s="37">
        <v>6498.648279</v>
      </c>
      <c r="CI14" s="37">
        <v>6665.4778159999996</v>
      </c>
      <c r="CJ14" s="37">
        <v>6852.0894340000004</v>
      </c>
      <c r="CK14" s="37">
        <v>7268.1235740000002</v>
      </c>
      <c r="CL14" s="37">
        <v>7684.376604</v>
      </c>
      <c r="CM14" s="37">
        <v>7948.6869100000004</v>
      </c>
      <c r="CN14" s="37">
        <v>8059.7631515399999</v>
      </c>
      <c r="CO14" s="37">
        <v>8072.7033490000003</v>
      </c>
      <c r="CP14" s="37">
        <v>7183.7928169999996</v>
      </c>
      <c r="CQ14" s="37">
        <v>7268.7346299999999</v>
      </c>
      <c r="CR14" s="37">
        <v>7832.2045220999998</v>
      </c>
      <c r="CS14" s="37">
        <v>7209.8616152430004</v>
      </c>
      <c r="CT14" s="37">
        <v>8552.7343330299991</v>
      </c>
      <c r="CU14" s="37">
        <v>7551.1675740000001</v>
      </c>
      <c r="CV14" s="37">
        <v>7084.8435980000004</v>
      </c>
      <c r="CW14" s="37">
        <v>6777.3937960000003</v>
      </c>
      <c r="CX14" s="37">
        <v>6909.90751</v>
      </c>
      <c r="CY14" s="37">
        <v>7427.3463430000002</v>
      </c>
      <c r="CZ14" s="37">
        <v>7338.9918649800002</v>
      </c>
      <c r="DA14" s="37">
        <v>6633.7670829999997</v>
      </c>
      <c r="DB14" s="37">
        <v>7299.6943339199997</v>
      </c>
      <c r="DC14" s="37">
        <v>6161.4208842500002</v>
      </c>
      <c r="DD14" s="37">
        <v>6091.337896</v>
      </c>
      <c r="DE14" s="37">
        <v>5169.23768716</v>
      </c>
      <c r="DF14" s="37">
        <v>4065.5528472599999</v>
      </c>
      <c r="DG14" s="37">
        <v>4976.7993080799997</v>
      </c>
      <c r="DH14" s="37">
        <v>5009.6176122160005</v>
      </c>
      <c r="DI14" s="37">
        <v>5798.0755536999995</v>
      </c>
      <c r="DJ14" s="37">
        <v>5372.4997629999998</v>
      </c>
      <c r="DK14" s="37">
        <v>5004.6104586000001</v>
      </c>
      <c r="DL14" s="37">
        <v>4892.3711450000001</v>
      </c>
      <c r="DM14" s="37">
        <v>5083.290274</v>
      </c>
      <c r="DN14" s="37">
        <v>5484.4163580000004</v>
      </c>
      <c r="DO14" s="37">
        <v>5571.5618269799998</v>
      </c>
      <c r="DP14" s="37">
        <v>5485.9588388000002</v>
      </c>
      <c r="DQ14" s="37">
        <v>5875.6334889999998</v>
      </c>
      <c r="DR14" s="37">
        <v>5473.2223011899996</v>
      </c>
      <c r="DS14" s="37">
        <v>5881.1856727799995</v>
      </c>
      <c r="DT14" s="51">
        <v>5478.2819380000001</v>
      </c>
      <c r="DU14" s="51">
        <v>4928.0820110000004</v>
      </c>
      <c r="DV14" s="51">
        <v>4649.3901589999996</v>
      </c>
      <c r="DW14" s="51">
        <v>5698.1463120500002</v>
      </c>
      <c r="DX14" s="51">
        <v>5242.3698918</v>
      </c>
      <c r="DY14" s="51">
        <v>2813.4386746989999</v>
      </c>
      <c r="DZ14" s="51">
        <v>2857.2678321200001</v>
      </c>
      <c r="EA14" s="51">
        <v>4130.5626211299996</v>
      </c>
      <c r="EB14" s="51">
        <v>3952.2453609999998</v>
      </c>
      <c r="EC14" s="51">
        <v>3379.2119265000001</v>
      </c>
      <c r="ED14" s="51">
        <v>2764.9220005930001</v>
      </c>
      <c r="EE14" s="51">
        <v>2621.05361077</v>
      </c>
      <c r="EF14" s="51">
        <v>2676.52651698</v>
      </c>
      <c r="EG14" s="51">
        <v>2389.6473596000001</v>
      </c>
      <c r="EH14" s="51">
        <v>2730.6734809999998</v>
      </c>
      <c r="EI14" s="51">
        <v>2672.4257749499998</v>
      </c>
      <c r="EJ14" s="51">
        <v>2320.0001422700002</v>
      </c>
      <c r="EK14" s="51">
        <v>2107.2063076999998</v>
      </c>
      <c r="EL14" s="51">
        <v>2300.8398560999999</v>
      </c>
      <c r="EM14" s="51">
        <v>2697.49772257</v>
      </c>
      <c r="EN14" s="51">
        <v>2164.8297607939999</v>
      </c>
      <c r="EO14" s="51">
        <v>2645.00407193</v>
      </c>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row>
    <row r="15" spans="1:455" ht="19.5" customHeight="1">
      <c r="A15" s="23" t="s">
        <v>516</v>
      </c>
      <c r="B15" s="23" t="s">
        <v>906</v>
      </c>
      <c r="F15" s="48" t="s">
        <v>482</v>
      </c>
      <c r="G15" s="28" t="s">
        <v>154</v>
      </c>
      <c r="H15" s="37">
        <v>809.19241099999999</v>
      </c>
      <c r="I15" s="37">
        <v>616.64452300000005</v>
      </c>
      <c r="J15" s="37">
        <v>601.29510000000005</v>
      </c>
      <c r="K15" s="37">
        <v>603.32481900000005</v>
      </c>
      <c r="L15" s="37">
        <v>365.17276299999997</v>
      </c>
      <c r="M15" s="37">
        <v>249.59882099999999</v>
      </c>
      <c r="N15" s="37">
        <v>328.23661700000002</v>
      </c>
      <c r="O15" s="37">
        <v>313.73050599999999</v>
      </c>
      <c r="P15" s="37">
        <v>810.99595099999999</v>
      </c>
      <c r="Q15" s="37">
        <v>692.59154799999999</v>
      </c>
      <c r="R15" s="37">
        <v>859.61305300000004</v>
      </c>
      <c r="S15" s="37">
        <v>1125.5403530000001</v>
      </c>
      <c r="T15" s="37">
        <v>1052.8301309999999</v>
      </c>
      <c r="U15" s="37">
        <v>901.91670199999999</v>
      </c>
      <c r="V15" s="37">
        <v>695.24721099999999</v>
      </c>
      <c r="W15" s="37">
        <v>572.76815999999997</v>
      </c>
      <c r="X15" s="37">
        <v>847.62120300000004</v>
      </c>
      <c r="Y15" s="37">
        <v>941.51168900000005</v>
      </c>
      <c r="Z15" s="37">
        <v>930.870812</v>
      </c>
      <c r="AA15" s="37">
        <v>957.82811500000003</v>
      </c>
      <c r="AB15" s="37">
        <v>862.65118199999995</v>
      </c>
      <c r="AC15" s="37">
        <v>728.08081900000002</v>
      </c>
      <c r="AD15" s="37">
        <v>946.96019200000001</v>
      </c>
      <c r="AE15" s="37">
        <v>821.44850599999995</v>
      </c>
      <c r="AF15" s="37">
        <v>693.84737399999995</v>
      </c>
      <c r="AG15" s="37">
        <v>1059.68742</v>
      </c>
      <c r="AH15" s="37">
        <v>1135.3588500000001</v>
      </c>
      <c r="AI15" s="37">
        <v>1192.03124</v>
      </c>
      <c r="AJ15" s="37">
        <v>995.44688299999996</v>
      </c>
      <c r="AK15" s="37">
        <v>962.69916599999999</v>
      </c>
      <c r="AL15" s="37">
        <v>988.05991200000005</v>
      </c>
      <c r="AM15" s="37">
        <v>586.89877300000001</v>
      </c>
      <c r="AN15" s="37">
        <v>791.36235399999998</v>
      </c>
      <c r="AO15" s="37">
        <v>896.31681500000002</v>
      </c>
      <c r="AP15" s="37">
        <v>797.55421000000001</v>
      </c>
      <c r="AQ15" s="37">
        <v>991.53242399999999</v>
      </c>
      <c r="AR15" s="37">
        <v>1226.1979100000001</v>
      </c>
      <c r="AS15" s="37">
        <v>1113.7675429999999</v>
      </c>
      <c r="AT15" s="37">
        <v>964.32152699999995</v>
      </c>
      <c r="AU15" s="37">
        <v>1186.3586290000001</v>
      </c>
      <c r="AV15" s="37">
        <v>1083.4655299999999</v>
      </c>
      <c r="AW15" s="37">
        <v>1398.242203</v>
      </c>
      <c r="AX15" s="37">
        <v>1487.0721149999999</v>
      </c>
      <c r="AY15" s="37">
        <v>926.52796999999998</v>
      </c>
      <c r="AZ15" s="37">
        <v>957.80554800000004</v>
      </c>
      <c r="BA15" s="37">
        <v>1409.3160210000001</v>
      </c>
      <c r="BB15" s="37">
        <v>1040.4860430000001</v>
      </c>
      <c r="BC15" s="37">
        <v>1327.074302</v>
      </c>
      <c r="BD15" s="37">
        <v>1239.323621</v>
      </c>
      <c r="BE15" s="37">
        <v>1047.861177</v>
      </c>
      <c r="BF15" s="37">
        <v>747.282962</v>
      </c>
      <c r="BG15" s="37">
        <v>1534.625659</v>
      </c>
      <c r="BH15" s="37">
        <v>1491.3355710000001</v>
      </c>
      <c r="BI15" s="37">
        <v>1724.067037</v>
      </c>
      <c r="BJ15" s="37">
        <v>2288.839442</v>
      </c>
      <c r="BK15" s="37">
        <v>2522.4798390000001</v>
      </c>
      <c r="BL15" s="37">
        <v>2689.0798140000002</v>
      </c>
      <c r="BM15" s="37">
        <v>3041.2004000000002</v>
      </c>
      <c r="BN15" s="37">
        <v>2636.9498100000001</v>
      </c>
      <c r="BO15" s="37">
        <v>2725.8712479999999</v>
      </c>
      <c r="BP15" s="37">
        <v>2537.4959239999998</v>
      </c>
      <c r="BQ15" s="37">
        <v>3287.9426840000001</v>
      </c>
      <c r="BR15" s="37">
        <v>2831.477601</v>
      </c>
      <c r="BS15" s="37">
        <v>3562.7663750000002</v>
      </c>
      <c r="BT15" s="37">
        <v>3628.2281349999998</v>
      </c>
      <c r="BU15" s="37">
        <v>4149.8200619999998</v>
      </c>
      <c r="BV15" s="37">
        <v>3162.8399899999999</v>
      </c>
      <c r="BW15" s="37">
        <v>3471.6349329999998</v>
      </c>
      <c r="BX15" s="37">
        <v>3281.044496</v>
      </c>
      <c r="BY15" s="37">
        <v>4102.6128589999998</v>
      </c>
      <c r="BZ15" s="37">
        <v>3630.116176</v>
      </c>
      <c r="CA15" s="37">
        <v>4082.5074930000001</v>
      </c>
      <c r="CB15" s="37">
        <v>5062.2344590000002</v>
      </c>
      <c r="CC15" s="37">
        <v>5206.7534699999997</v>
      </c>
      <c r="CD15" s="37">
        <v>4513.1393600000001</v>
      </c>
      <c r="CE15" s="37">
        <v>5463.6838779999998</v>
      </c>
      <c r="CF15" s="37">
        <v>4939.8632879999996</v>
      </c>
      <c r="CG15" s="37">
        <v>4780.1364089999997</v>
      </c>
      <c r="CH15" s="37">
        <v>5153.9887859999999</v>
      </c>
      <c r="CI15" s="37">
        <v>5577.1947469999996</v>
      </c>
      <c r="CJ15" s="37">
        <v>4494.3766070000001</v>
      </c>
      <c r="CK15" s="37">
        <v>4741.0064899999998</v>
      </c>
      <c r="CL15" s="37">
        <v>4316.5801780000002</v>
      </c>
      <c r="CM15" s="37">
        <v>4909.1794389999995</v>
      </c>
      <c r="CN15" s="37">
        <v>4317.1957089999996</v>
      </c>
      <c r="CO15" s="37">
        <v>5218.9510049999999</v>
      </c>
      <c r="CP15" s="37">
        <v>5645.5895209999999</v>
      </c>
      <c r="CQ15" s="37">
        <v>6179.7443839999996</v>
      </c>
      <c r="CR15" s="37">
        <v>5080.8017995</v>
      </c>
      <c r="CS15" s="37">
        <v>5287.7721445958996</v>
      </c>
      <c r="CT15" s="37">
        <v>5152.7404875967204</v>
      </c>
      <c r="CU15" s="37">
        <v>6234.7299650295799</v>
      </c>
      <c r="CV15" s="37">
        <v>5535.4760442073903</v>
      </c>
      <c r="CW15" s="37">
        <v>6736.0338161669997</v>
      </c>
      <c r="CX15" s="37">
        <v>5786.8443435404697</v>
      </c>
      <c r="CY15" s="37">
        <v>6479.34736653858</v>
      </c>
      <c r="CZ15" s="37">
        <v>5571.0091989114699</v>
      </c>
      <c r="DA15" s="37">
        <v>7094.75746151364</v>
      </c>
      <c r="DB15" s="37">
        <v>6227.6810525720002</v>
      </c>
      <c r="DC15" s="37">
        <v>7019.5416381929099</v>
      </c>
      <c r="DD15" s="37">
        <v>7320.7154684828702</v>
      </c>
      <c r="DE15" s="37">
        <v>8678.2816977593993</v>
      </c>
      <c r="DF15" s="37">
        <v>8766.3135068788997</v>
      </c>
      <c r="DG15" s="37">
        <v>8861.9865931110999</v>
      </c>
      <c r="DH15" s="37">
        <v>7954.0648658149503</v>
      </c>
      <c r="DI15" s="37">
        <v>8825.1852126075992</v>
      </c>
      <c r="DJ15" s="37">
        <v>8404.23737537343</v>
      </c>
      <c r="DK15" s="37">
        <v>8881.5018620891296</v>
      </c>
      <c r="DL15" s="37">
        <v>9750.5939350227</v>
      </c>
      <c r="DM15" s="37">
        <v>8719.5084977250808</v>
      </c>
      <c r="DN15" s="37">
        <v>9201.3618223443009</v>
      </c>
      <c r="DO15" s="37">
        <v>9210.0276674756005</v>
      </c>
      <c r="DP15" s="37">
        <v>9559.6266302549993</v>
      </c>
      <c r="DQ15" s="37">
        <v>9447.3020681202997</v>
      </c>
      <c r="DR15" s="37">
        <v>9060.4425882606993</v>
      </c>
      <c r="DS15" s="37">
        <v>10053.874226673801</v>
      </c>
      <c r="DT15" s="51">
        <v>9089.1896659173999</v>
      </c>
      <c r="DU15" s="51">
        <v>9208.1070780069003</v>
      </c>
      <c r="DV15" s="51">
        <v>10041.598386490001</v>
      </c>
      <c r="DW15" s="51">
        <v>9607.9026476224008</v>
      </c>
      <c r="DX15" s="51">
        <v>8996.1685832622006</v>
      </c>
      <c r="DY15" s="51">
        <v>8518.0079350135202</v>
      </c>
      <c r="DZ15" s="51">
        <v>9527.2994524013993</v>
      </c>
      <c r="EA15" s="51">
        <v>8584.6486556330601</v>
      </c>
      <c r="EB15" s="51">
        <v>9358.0920234449004</v>
      </c>
      <c r="EC15" s="51">
        <v>10095.079957636901</v>
      </c>
      <c r="ED15" s="51">
        <v>9843.9726422006006</v>
      </c>
      <c r="EE15" s="51">
        <v>11351.1584632591</v>
      </c>
      <c r="EF15" s="51">
        <v>10392.1394763592</v>
      </c>
      <c r="EG15" s="51">
        <v>11548.2096869752</v>
      </c>
      <c r="EH15" s="51">
        <v>12289.507979845601</v>
      </c>
      <c r="EI15" s="51">
        <v>11924.898671124</v>
      </c>
      <c r="EJ15" s="51">
        <v>12206.4302160384</v>
      </c>
      <c r="EK15" s="51">
        <v>13247.206849866399</v>
      </c>
      <c r="EL15" s="51">
        <v>13003.2538490849</v>
      </c>
      <c r="EM15" s="51">
        <v>12790.212786505101</v>
      </c>
      <c r="EN15" s="51">
        <v>12600.990889045999</v>
      </c>
      <c r="EO15" s="51">
        <v>13178.2982422026</v>
      </c>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row>
    <row r="16" spans="1:455" ht="19.5" customHeight="1">
      <c r="A16" s="23" t="s">
        <v>517</v>
      </c>
      <c r="B16" s="23" t="s">
        <v>906</v>
      </c>
      <c r="F16" s="36" t="s">
        <v>261</v>
      </c>
      <c r="G16" s="28" t="s">
        <v>116</v>
      </c>
      <c r="H16" s="37">
        <v>9.9999999999999995E-7</v>
      </c>
      <c r="I16" s="37">
        <v>1.27E-4</v>
      </c>
      <c r="J16" s="37">
        <v>2.0900000000000001E-4</v>
      </c>
      <c r="K16" s="37">
        <v>1.9000000000000001E-4</v>
      </c>
      <c r="L16" s="37">
        <v>0</v>
      </c>
      <c r="M16" s="37">
        <v>7.6800000000000002E-4</v>
      </c>
      <c r="N16" s="37">
        <v>9.9999999999999995E-7</v>
      </c>
      <c r="O16" s="37">
        <v>0</v>
      </c>
      <c r="P16" s="37">
        <v>2.7799999999999998E-4</v>
      </c>
      <c r="Q16" s="37">
        <v>0</v>
      </c>
      <c r="R16" s="37">
        <v>3.5500000000000001E-4</v>
      </c>
      <c r="S16" s="37">
        <v>7.1699999999999997E-4</v>
      </c>
      <c r="T16" s="37">
        <v>2.5900000000000001E-4</v>
      </c>
      <c r="U16" s="37">
        <v>1.36E-4</v>
      </c>
      <c r="V16" s="37">
        <v>0</v>
      </c>
      <c r="W16" s="37">
        <v>0</v>
      </c>
      <c r="X16" s="37">
        <v>5.3999999999999998E-5</v>
      </c>
      <c r="Y16" s="37">
        <v>2.1999999999999999E-5</v>
      </c>
      <c r="Z16" s="37">
        <v>3.0000000000000001E-6</v>
      </c>
      <c r="AA16" s="37">
        <v>0</v>
      </c>
      <c r="AB16" s="37">
        <v>0</v>
      </c>
      <c r="AC16" s="37">
        <v>4.6999999999999997E-5</v>
      </c>
      <c r="AD16" s="37">
        <v>6.3000000000000003E-4</v>
      </c>
      <c r="AE16" s="37">
        <v>0</v>
      </c>
      <c r="AF16" s="37">
        <v>2.41E-4</v>
      </c>
      <c r="AG16" s="37">
        <v>0</v>
      </c>
      <c r="AH16" s="37">
        <v>0</v>
      </c>
      <c r="AI16" s="37">
        <v>0</v>
      </c>
      <c r="AJ16" s="37">
        <v>0</v>
      </c>
      <c r="AK16" s="37">
        <v>0</v>
      </c>
      <c r="AL16" s="37">
        <v>3.5E-4</v>
      </c>
      <c r="AM16" s="37">
        <v>0</v>
      </c>
      <c r="AN16" s="37">
        <v>0</v>
      </c>
      <c r="AO16" s="37">
        <v>1.0000000000000001E-5</v>
      </c>
      <c r="AP16" s="37">
        <v>2.0950000000000001E-3</v>
      </c>
      <c r="AQ16" s="37">
        <v>9.7E-5</v>
      </c>
      <c r="AR16" s="37">
        <v>0</v>
      </c>
      <c r="AS16" s="37">
        <v>6.7000000000000002E-5</v>
      </c>
      <c r="AT16" s="37">
        <v>3.9999999999999998E-6</v>
      </c>
      <c r="AU16" s="37">
        <v>9.9999999999999995E-7</v>
      </c>
      <c r="AV16" s="37">
        <v>0</v>
      </c>
      <c r="AW16" s="37">
        <v>3.4699999999999998E-4</v>
      </c>
      <c r="AX16" s="37">
        <v>2.8499999999999999E-4</v>
      </c>
      <c r="AY16" s="37">
        <v>5.1599999999999997E-4</v>
      </c>
      <c r="AZ16" s="37">
        <v>1.95E-4</v>
      </c>
      <c r="BA16" s="37">
        <v>1.0900000000000001E-4</v>
      </c>
      <c r="BB16" s="37">
        <v>1.7699999999999999E-4</v>
      </c>
      <c r="BC16" s="37">
        <v>5.1800000000000001E-4</v>
      </c>
      <c r="BD16" s="37">
        <v>1.6899999999999999E-4</v>
      </c>
      <c r="BE16" s="37">
        <v>4.2299999999999998E-4</v>
      </c>
      <c r="BF16" s="37">
        <v>1.3799999999999999E-4</v>
      </c>
      <c r="BG16" s="37">
        <v>4.4250999999999999E-2</v>
      </c>
      <c r="BH16" s="37">
        <v>2.4899999999999998E-4</v>
      </c>
      <c r="BI16" s="37">
        <v>3.323E-3</v>
      </c>
      <c r="BJ16" s="37">
        <v>9.7680000000000006E-3</v>
      </c>
      <c r="BK16" s="37">
        <v>4.4010000000000004E-3</v>
      </c>
      <c r="BL16" s="37">
        <v>2.016E-3</v>
      </c>
      <c r="BM16" s="37">
        <v>2.4000000000000001E-4</v>
      </c>
      <c r="BN16" s="37">
        <v>6.2E-4</v>
      </c>
      <c r="BO16" s="37">
        <v>2.42E-4</v>
      </c>
      <c r="BP16" s="37">
        <v>9.6000000000000002E-5</v>
      </c>
      <c r="BQ16" s="37">
        <v>1.56E-4</v>
      </c>
      <c r="BR16" s="37">
        <v>4.5890000000000002E-3</v>
      </c>
      <c r="BS16" s="37">
        <v>1.2885000000000001E-2</v>
      </c>
      <c r="BT16" s="37">
        <v>165.587985</v>
      </c>
      <c r="BU16" s="37">
        <v>786.95967800000005</v>
      </c>
      <c r="BV16" s="37">
        <v>1025.0737200000001</v>
      </c>
      <c r="BW16" s="37">
        <v>990.51189699999998</v>
      </c>
      <c r="BX16" s="37">
        <v>1095.4605340000001</v>
      </c>
      <c r="BY16" s="37">
        <v>1157.047761</v>
      </c>
      <c r="BZ16" s="37">
        <v>1158.301974</v>
      </c>
      <c r="CA16" s="37">
        <v>637.09767699999998</v>
      </c>
      <c r="CB16" s="37">
        <v>1212.3884210000001</v>
      </c>
      <c r="CC16" s="37">
        <v>1024.0051599999999</v>
      </c>
      <c r="CD16" s="37">
        <v>1294.7701500000001</v>
      </c>
      <c r="CE16" s="37">
        <v>1125.685892</v>
      </c>
      <c r="CF16" s="37">
        <v>1190.719689</v>
      </c>
      <c r="CG16" s="37">
        <v>1140.54276</v>
      </c>
      <c r="CH16" s="37">
        <v>1282.3781650000001</v>
      </c>
      <c r="CI16" s="37">
        <v>1069.1749540000001</v>
      </c>
      <c r="CJ16" s="37">
        <v>1025.0692160000001</v>
      </c>
      <c r="CK16" s="37">
        <v>772.78112799999997</v>
      </c>
      <c r="CL16" s="37">
        <v>1260.8097809999999</v>
      </c>
      <c r="CM16" s="37">
        <v>1218.4394299999999</v>
      </c>
      <c r="CN16" s="37">
        <v>1178.901668</v>
      </c>
      <c r="CO16" s="37">
        <v>1140.459347</v>
      </c>
      <c r="CP16" s="37">
        <v>1226.3125950000001</v>
      </c>
      <c r="CQ16" s="37">
        <v>1088.812731</v>
      </c>
      <c r="CR16" s="37">
        <v>1143.5128004999999</v>
      </c>
      <c r="CS16" s="37">
        <v>814.328664</v>
      </c>
      <c r="CT16" s="37">
        <v>1108.0905719</v>
      </c>
      <c r="CU16" s="37">
        <v>1221.3974840000001</v>
      </c>
      <c r="CV16" s="37">
        <v>1205.795001</v>
      </c>
      <c r="CW16" s="37">
        <v>1256.441382</v>
      </c>
      <c r="CX16" s="37">
        <v>1355.9327559000001</v>
      </c>
      <c r="CY16" s="37">
        <v>1160.1325099999999</v>
      </c>
      <c r="CZ16" s="37">
        <v>1273.0220168799999</v>
      </c>
      <c r="DA16" s="37">
        <v>1312.3674049639999</v>
      </c>
      <c r="DB16" s="37">
        <v>1264.8131453579999</v>
      </c>
      <c r="DC16" s="37">
        <v>785.74807985699999</v>
      </c>
      <c r="DD16" s="37">
        <v>1294.35499925</v>
      </c>
      <c r="DE16" s="37">
        <v>1341.132286214</v>
      </c>
      <c r="DF16" s="37">
        <v>1334.8240853570001</v>
      </c>
      <c r="DG16" s="37">
        <v>1311.7300991770001</v>
      </c>
      <c r="DH16" s="37">
        <v>1337.12074725</v>
      </c>
      <c r="DI16" s="37">
        <v>1301.9050999999999</v>
      </c>
      <c r="DJ16" s="37">
        <v>1384.9302407499999</v>
      </c>
      <c r="DK16" s="37">
        <v>1066.3768</v>
      </c>
      <c r="DL16" s="37">
        <v>1253.083240056</v>
      </c>
      <c r="DM16" s="37">
        <v>1116.3176572499999</v>
      </c>
      <c r="DN16" s="37">
        <v>1156.8511000000001</v>
      </c>
      <c r="DO16" s="37">
        <v>1032.4727</v>
      </c>
      <c r="DP16" s="37">
        <v>1293.4416000000001</v>
      </c>
      <c r="DQ16" s="37">
        <v>870.99478160700005</v>
      </c>
      <c r="DR16" s="37">
        <v>1186.252982556</v>
      </c>
      <c r="DS16" s="37">
        <v>1251.3318999999999</v>
      </c>
      <c r="DT16" s="51">
        <v>1237.630876857</v>
      </c>
      <c r="DU16" s="51">
        <v>1039.3661</v>
      </c>
      <c r="DV16" s="51">
        <v>1001.1039</v>
      </c>
      <c r="DW16" s="51">
        <v>780.37994910700002</v>
      </c>
      <c r="DX16" s="51">
        <v>1147.7774999999999</v>
      </c>
      <c r="DY16" s="51">
        <v>1266.3838499999999</v>
      </c>
      <c r="DZ16" s="51">
        <v>1266.8052924440001</v>
      </c>
      <c r="EA16" s="51">
        <v>1253.0944</v>
      </c>
      <c r="EB16" s="51">
        <v>1238.771448</v>
      </c>
      <c r="EC16" s="51">
        <v>1086.5128999999999</v>
      </c>
      <c r="ED16" s="51">
        <v>1135.67064</v>
      </c>
      <c r="EE16" s="51">
        <v>1001.0812002</v>
      </c>
      <c r="EF16" s="51">
        <v>897.84910000000002</v>
      </c>
      <c r="EG16" s="51">
        <v>514.67540799999995</v>
      </c>
      <c r="EH16" s="51">
        <v>386.125880107</v>
      </c>
      <c r="EI16" s="51">
        <v>353.27749999999997</v>
      </c>
      <c r="EJ16" s="51">
        <v>199.94477756699999</v>
      </c>
      <c r="EK16" s="51">
        <v>183.32105096999999</v>
      </c>
      <c r="EL16" s="51">
        <v>291.22100600747501</v>
      </c>
      <c r="EM16" s="51">
        <v>143.363719899795</v>
      </c>
      <c r="EN16" s="51">
        <v>0</v>
      </c>
      <c r="EO16" s="51">
        <v>0</v>
      </c>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row>
    <row r="17" spans="1:455" ht="28.35" customHeight="1">
      <c r="A17" s="23" t="s">
        <v>518</v>
      </c>
      <c r="B17" s="23" t="s">
        <v>906</v>
      </c>
      <c r="F17" s="27" t="s">
        <v>237</v>
      </c>
      <c r="G17" s="28" t="s">
        <v>116</v>
      </c>
      <c r="H17" s="37">
        <v>413.32110499999999</v>
      </c>
      <c r="I17" s="37">
        <v>341.233026</v>
      </c>
      <c r="J17" s="37">
        <v>217.239</v>
      </c>
      <c r="K17" s="37">
        <v>121.253005</v>
      </c>
      <c r="L17" s="37">
        <v>120.809012</v>
      </c>
      <c r="M17" s="37">
        <v>16.879989999999999</v>
      </c>
      <c r="N17" s="37">
        <v>107.30522000000001</v>
      </c>
      <c r="O17" s="37">
        <v>148.79401200000001</v>
      </c>
      <c r="P17" s="37">
        <v>129.876645</v>
      </c>
      <c r="Q17" s="37">
        <v>88.316000000000003</v>
      </c>
      <c r="R17" s="37">
        <v>226.986424</v>
      </c>
      <c r="S17" s="37">
        <v>399.53899999999999</v>
      </c>
      <c r="T17" s="37">
        <v>114.579002</v>
      </c>
      <c r="U17" s="37">
        <v>108.388002</v>
      </c>
      <c r="V17" s="37">
        <v>156.56300200000001</v>
      </c>
      <c r="W17" s="37">
        <v>299.96300000000002</v>
      </c>
      <c r="X17" s="37">
        <v>150.93408700000001</v>
      </c>
      <c r="Y17" s="37">
        <v>168.251003</v>
      </c>
      <c r="Z17" s="37">
        <v>365.731315</v>
      </c>
      <c r="AA17" s="37">
        <v>269.64395000000002</v>
      </c>
      <c r="AB17" s="37">
        <v>229.40100000000001</v>
      </c>
      <c r="AC17" s="37">
        <v>202.095135</v>
      </c>
      <c r="AD17" s="37">
        <v>268.93299999999999</v>
      </c>
      <c r="AE17" s="37">
        <v>328.03275400000001</v>
      </c>
      <c r="AF17" s="37">
        <v>202.04012</v>
      </c>
      <c r="AG17" s="37">
        <v>111.751943</v>
      </c>
      <c r="AH17" s="37">
        <v>223.46205499999999</v>
      </c>
      <c r="AI17" s="37">
        <v>290.970123</v>
      </c>
      <c r="AJ17" s="37">
        <v>200.708451</v>
      </c>
      <c r="AK17" s="37">
        <v>191.01</v>
      </c>
      <c r="AL17" s="37">
        <v>322.5</v>
      </c>
      <c r="AM17" s="37">
        <v>284.791</v>
      </c>
      <c r="AN17" s="37">
        <v>265.13000199999999</v>
      </c>
      <c r="AO17" s="37">
        <v>187.274283</v>
      </c>
      <c r="AP17" s="37">
        <v>342.08213999999998</v>
      </c>
      <c r="AQ17" s="37">
        <v>306.32000199999999</v>
      </c>
      <c r="AR17" s="37">
        <v>154.09104400000001</v>
      </c>
      <c r="AS17" s="37">
        <v>81.224999999999994</v>
      </c>
      <c r="AT17" s="37">
        <v>182.886528</v>
      </c>
      <c r="AU17" s="37">
        <v>255.61000200000001</v>
      </c>
      <c r="AV17" s="37">
        <v>193.43400299999999</v>
      </c>
      <c r="AW17" s="37">
        <v>123.6375</v>
      </c>
      <c r="AX17" s="37">
        <v>135.587031</v>
      </c>
      <c r="AY17" s="37">
        <v>311.06201800000002</v>
      </c>
      <c r="AZ17" s="37">
        <v>259.54500200000001</v>
      </c>
      <c r="BA17" s="37">
        <v>116.47320000000001</v>
      </c>
      <c r="BB17" s="37">
        <v>265.82800400000002</v>
      </c>
      <c r="BC17" s="37">
        <v>266.96442200000001</v>
      </c>
      <c r="BD17" s="37">
        <v>193.31160199999999</v>
      </c>
      <c r="BE17" s="37">
        <v>207.12706299999999</v>
      </c>
      <c r="BF17" s="37">
        <v>283.72750300000001</v>
      </c>
      <c r="BG17" s="37">
        <v>160.65299999999999</v>
      </c>
      <c r="BH17" s="37">
        <v>144.479795</v>
      </c>
      <c r="BI17" s="37">
        <v>122.425332</v>
      </c>
      <c r="BJ17" s="37">
        <v>164.70613499999999</v>
      </c>
      <c r="BK17" s="37">
        <v>225.27401900000001</v>
      </c>
      <c r="BL17" s="37">
        <v>119.06100000000001</v>
      </c>
      <c r="BM17" s="37">
        <v>214.010986</v>
      </c>
      <c r="BN17" s="37">
        <v>119.95302700000001</v>
      </c>
      <c r="BO17" s="37">
        <v>242.176211</v>
      </c>
      <c r="BP17" s="37">
        <v>193.1705</v>
      </c>
      <c r="BQ17" s="37">
        <v>241.74950000000001</v>
      </c>
      <c r="BR17" s="37">
        <v>146.76495</v>
      </c>
      <c r="BS17" s="37">
        <v>239.46237600000001</v>
      </c>
      <c r="BT17" s="37">
        <v>70.876999999999995</v>
      </c>
      <c r="BU17" s="37">
        <v>197.60499999999999</v>
      </c>
      <c r="BV17" s="37">
        <v>123.143</v>
      </c>
      <c r="BW17" s="37">
        <v>145.68400099999999</v>
      </c>
      <c r="BX17" s="37">
        <v>55.4</v>
      </c>
      <c r="BY17" s="37">
        <v>147.97397900000001</v>
      </c>
      <c r="BZ17" s="37">
        <v>92.885000000000005</v>
      </c>
      <c r="CA17" s="37">
        <v>278.75299999999999</v>
      </c>
      <c r="CB17" s="37">
        <v>108.866</v>
      </c>
      <c r="CC17" s="37">
        <v>226.12450000000001</v>
      </c>
      <c r="CD17" s="37">
        <v>322.82650799999999</v>
      </c>
      <c r="CE17" s="37">
        <v>188.758422</v>
      </c>
      <c r="CF17" s="37">
        <v>0.58899999999999997</v>
      </c>
      <c r="CG17" s="37">
        <v>27.5</v>
      </c>
      <c r="CH17" s="37">
        <v>0.39704</v>
      </c>
      <c r="CI17" s="37">
        <v>73.001000000000005</v>
      </c>
      <c r="CJ17" s="37">
        <v>11.224494999999999</v>
      </c>
      <c r="CK17" s="37">
        <v>0.26200000000000001</v>
      </c>
      <c r="CL17" s="37">
        <v>146.40199999999999</v>
      </c>
      <c r="CM17" s="37">
        <v>122.003</v>
      </c>
      <c r="CN17" s="37">
        <v>13.15127</v>
      </c>
      <c r="CO17" s="37">
        <v>126.16728999999999</v>
      </c>
      <c r="CP17" s="37">
        <v>79.971999999999994</v>
      </c>
      <c r="CQ17" s="37">
        <v>168.50200100000001</v>
      </c>
      <c r="CR17" s="37">
        <v>10.000196000000001</v>
      </c>
      <c r="CS17" s="37">
        <v>60.814604119999998</v>
      </c>
      <c r="CT17" s="37">
        <v>177.08275499999999</v>
      </c>
      <c r="CU17" s="37">
        <v>53.416600000000003</v>
      </c>
      <c r="CV17" s="37">
        <v>65.747444000000002</v>
      </c>
      <c r="CW17" s="37">
        <v>127.22914</v>
      </c>
      <c r="CX17" s="37">
        <v>57.842483000000001</v>
      </c>
      <c r="CY17" s="37">
        <v>98.403729999999996</v>
      </c>
      <c r="CZ17" s="37">
        <v>114.8901</v>
      </c>
      <c r="DA17" s="37">
        <v>68.458268396999998</v>
      </c>
      <c r="DB17" s="37">
        <v>94.230999999999995</v>
      </c>
      <c r="DC17" s="37">
        <v>121.07185</v>
      </c>
      <c r="DD17" s="37">
        <v>61.673988000000001</v>
      </c>
      <c r="DE17" s="37">
        <v>117.1759</v>
      </c>
      <c r="DF17" s="37">
        <v>188.233327</v>
      </c>
      <c r="DG17" s="37">
        <v>42.64978</v>
      </c>
      <c r="DH17" s="37">
        <v>119.8061</v>
      </c>
      <c r="DI17" s="37">
        <v>170.48672500000001</v>
      </c>
      <c r="DJ17" s="37">
        <v>74.701194999999998</v>
      </c>
      <c r="DK17" s="37">
        <v>82.509023040000002</v>
      </c>
      <c r="DL17" s="37">
        <v>76.100222673000005</v>
      </c>
      <c r="DM17" s="37">
        <v>173.44454214300001</v>
      </c>
      <c r="DN17" s="37">
        <v>13.207174207</v>
      </c>
      <c r="DO17" s="37">
        <v>168.529421603</v>
      </c>
      <c r="DP17" s="37">
        <v>137.425311529</v>
      </c>
      <c r="DQ17" s="37">
        <v>134.586547717</v>
      </c>
      <c r="DR17" s="37">
        <v>32.844271345000003</v>
      </c>
      <c r="DS17" s="37">
        <v>98.709425264055596</v>
      </c>
      <c r="DT17" s="51">
        <v>82.274557329999993</v>
      </c>
      <c r="DU17" s="51">
        <v>112.03960977600001</v>
      </c>
      <c r="DV17" s="51">
        <v>94.007045172000005</v>
      </c>
      <c r="DW17" s="51">
        <v>67.324749999999995</v>
      </c>
      <c r="DX17" s="51">
        <v>33.427500000000002</v>
      </c>
      <c r="DY17" s="51">
        <v>120.63474570699999</v>
      </c>
      <c r="DZ17" s="51">
        <v>80.419573983000006</v>
      </c>
      <c r="EA17" s="51">
        <v>54.424320000000002</v>
      </c>
      <c r="EB17" s="51">
        <v>116.431425</v>
      </c>
      <c r="EC17" s="51">
        <v>64.066250152999999</v>
      </c>
      <c r="ED17" s="51">
        <v>77.346844910000002</v>
      </c>
      <c r="EE17" s="51">
        <v>77.213018309999995</v>
      </c>
      <c r="EF17" s="51">
        <v>109.541227052</v>
      </c>
      <c r="EG17" s="51">
        <v>50.544402362</v>
      </c>
      <c r="EH17" s="51">
        <v>160.7000252</v>
      </c>
      <c r="EI17" s="51">
        <v>93.674501051999997</v>
      </c>
      <c r="EJ17" s="51">
        <v>51.824881310000002</v>
      </c>
      <c r="EK17" s="51">
        <v>28.912191809999999</v>
      </c>
      <c r="EL17" s="51">
        <v>63.736667568999998</v>
      </c>
      <c r="EM17" s="51">
        <v>81.866024483000004</v>
      </c>
      <c r="EN17" s="51">
        <v>49.222079999999998</v>
      </c>
      <c r="EO17" s="51">
        <v>2.1772159999999999E-2</v>
      </c>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row>
    <row r="18" spans="1:455" ht="34.35" customHeight="1">
      <c r="B18" t="s">
        <v>906</v>
      </c>
      <c r="F18" s="34" t="s">
        <v>519</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51"/>
      <c r="DU18" s="51"/>
      <c r="DW18" s="51"/>
      <c r="DX18" s="51"/>
      <c r="DY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row>
    <row r="19" spans="1:455" ht="28.35" customHeight="1">
      <c r="A19" s="23" t="s">
        <v>222</v>
      </c>
      <c r="B19" s="23" t="s">
        <v>906</v>
      </c>
      <c r="F19" s="27" t="s">
        <v>511</v>
      </c>
      <c r="G19" s="28" t="s">
        <v>171</v>
      </c>
      <c r="H19" s="37">
        <v>38.099285999999999</v>
      </c>
      <c r="I19" s="37">
        <v>29.228887</v>
      </c>
      <c r="J19" s="37">
        <v>25.778364</v>
      </c>
      <c r="K19" s="37">
        <v>25.987525000000002</v>
      </c>
      <c r="L19" s="37">
        <v>50.209780000000002</v>
      </c>
      <c r="M19" s="37">
        <v>33.023809</v>
      </c>
      <c r="N19" s="37">
        <v>30.743918000000001</v>
      </c>
      <c r="O19" s="37">
        <v>27.415517000000001</v>
      </c>
      <c r="P19" s="37">
        <v>31.353078</v>
      </c>
      <c r="Q19" s="37">
        <v>26.919604</v>
      </c>
      <c r="R19" s="37">
        <v>41.649920000000002</v>
      </c>
      <c r="S19" s="37">
        <v>27.303684000000001</v>
      </c>
      <c r="T19" s="37">
        <v>30.340651000000001</v>
      </c>
      <c r="U19" s="37">
        <v>25.477485999999999</v>
      </c>
      <c r="V19" s="37">
        <v>26.180304</v>
      </c>
      <c r="W19" s="37">
        <v>24.486756</v>
      </c>
      <c r="X19" s="37">
        <v>28.697838999999998</v>
      </c>
      <c r="Y19" s="37">
        <v>26.774377000000001</v>
      </c>
      <c r="Z19" s="37">
        <v>28.193570000000001</v>
      </c>
      <c r="AA19" s="37">
        <v>28.196459999999998</v>
      </c>
      <c r="AB19" s="37">
        <v>33.537869000000001</v>
      </c>
      <c r="AC19" s="37">
        <v>22.959688</v>
      </c>
      <c r="AD19" s="37">
        <v>33.301667000000002</v>
      </c>
      <c r="AE19" s="37">
        <v>28.482644000000001</v>
      </c>
      <c r="AF19" s="37">
        <v>28.994118</v>
      </c>
      <c r="AG19" s="37">
        <v>32.187933000000001</v>
      </c>
      <c r="AH19" s="37">
        <v>31.511326</v>
      </c>
      <c r="AI19" s="37">
        <v>34.774737999999999</v>
      </c>
      <c r="AJ19" s="37">
        <v>42.095716000000003</v>
      </c>
      <c r="AK19" s="37">
        <v>39.121065999999999</v>
      </c>
      <c r="AL19" s="37">
        <v>48.809063999999999</v>
      </c>
      <c r="AM19" s="37">
        <v>37.921205</v>
      </c>
      <c r="AN19" s="37">
        <v>46.267328999999997</v>
      </c>
      <c r="AO19" s="37">
        <v>37.491</v>
      </c>
      <c r="AP19" s="37">
        <v>48.224460999999998</v>
      </c>
      <c r="AQ19" s="37">
        <v>30.02148</v>
      </c>
      <c r="AR19" s="37">
        <v>45.787604999999999</v>
      </c>
      <c r="AS19" s="37">
        <v>37.624529000000003</v>
      </c>
      <c r="AT19" s="37">
        <v>49.303055000000001</v>
      </c>
      <c r="AU19" s="37">
        <v>49.683844999999998</v>
      </c>
      <c r="AV19" s="37">
        <v>61.503950000000003</v>
      </c>
      <c r="AW19" s="37">
        <v>49.438707000000001</v>
      </c>
      <c r="AX19" s="37">
        <v>54.562399999999997</v>
      </c>
      <c r="AY19" s="37">
        <v>66.969846000000004</v>
      </c>
      <c r="AZ19" s="37">
        <v>67.740438999999995</v>
      </c>
      <c r="BA19" s="37">
        <v>60.159500000000001</v>
      </c>
      <c r="BB19" s="37">
        <v>61.826838000000002</v>
      </c>
      <c r="BC19" s="37">
        <v>62.438040999999998</v>
      </c>
      <c r="BD19" s="37">
        <v>69.814162999999994</v>
      </c>
      <c r="BE19" s="37">
        <v>60.541598999999998</v>
      </c>
      <c r="BF19" s="37">
        <v>77.551021000000006</v>
      </c>
      <c r="BG19" s="37">
        <v>71.708416999999997</v>
      </c>
      <c r="BH19" s="37">
        <v>80.165723</v>
      </c>
      <c r="BI19" s="37">
        <v>72.173497999999995</v>
      </c>
      <c r="BJ19" s="37">
        <v>80.807627999999994</v>
      </c>
      <c r="BK19" s="37">
        <v>74.437456999999995</v>
      </c>
      <c r="BL19" s="37">
        <v>82.434997999999993</v>
      </c>
      <c r="BM19" s="37">
        <v>71.672843999999998</v>
      </c>
      <c r="BN19" s="37">
        <v>94.708851999999993</v>
      </c>
      <c r="BO19" s="37">
        <v>77.567431999999997</v>
      </c>
      <c r="BP19" s="37">
        <v>87.598946999999995</v>
      </c>
      <c r="BQ19" s="37">
        <v>86.911894000000004</v>
      </c>
      <c r="BR19" s="37">
        <v>93.925044999999997</v>
      </c>
      <c r="BS19" s="37">
        <v>105.529279</v>
      </c>
      <c r="BT19" s="37">
        <v>97.580314999999999</v>
      </c>
      <c r="BU19" s="37">
        <v>105.842191</v>
      </c>
      <c r="BV19" s="37">
        <v>91.402341000000007</v>
      </c>
      <c r="BW19" s="37">
        <v>97.515483000000003</v>
      </c>
      <c r="BX19" s="37">
        <v>105.790282</v>
      </c>
      <c r="BY19" s="37">
        <v>102.272441</v>
      </c>
      <c r="BZ19" s="37">
        <v>104.296336</v>
      </c>
      <c r="CA19" s="37">
        <v>119.553383</v>
      </c>
      <c r="CB19" s="37">
        <v>112.622423</v>
      </c>
      <c r="CC19" s="37">
        <v>107.39882799999999</v>
      </c>
      <c r="CD19" s="37">
        <v>114.80354199999999</v>
      </c>
      <c r="CE19" s="37">
        <v>100.889196</v>
      </c>
      <c r="CF19" s="37">
        <v>99.329566</v>
      </c>
      <c r="CG19" s="37">
        <v>102.000373</v>
      </c>
      <c r="CH19" s="37">
        <v>110.291476</v>
      </c>
      <c r="CI19" s="37">
        <v>113.769156</v>
      </c>
      <c r="CJ19" s="37">
        <v>113.318708</v>
      </c>
      <c r="CK19" s="37">
        <v>104.63976700000001</v>
      </c>
      <c r="CL19" s="37">
        <v>105.777925</v>
      </c>
      <c r="CM19" s="37">
        <v>108.226207</v>
      </c>
      <c r="CN19" s="37">
        <v>93.682850000000002</v>
      </c>
      <c r="CO19" s="37">
        <v>89.733429999999998</v>
      </c>
      <c r="CP19" s="37">
        <v>100.55658200000001</v>
      </c>
      <c r="CQ19" s="37">
        <v>106.945706</v>
      </c>
      <c r="CR19" s="37">
        <v>100.955821</v>
      </c>
      <c r="CS19" s="37">
        <v>98.129473719999993</v>
      </c>
      <c r="CT19" s="37">
        <v>107.93588174999999</v>
      </c>
      <c r="CU19" s="37">
        <v>109.77781707</v>
      </c>
      <c r="CV19" s="37">
        <v>97.884330019999993</v>
      </c>
      <c r="CW19" s="37">
        <v>98.783423470000002</v>
      </c>
      <c r="CX19" s="37">
        <v>139.46035309000001</v>
      </c>
      <c r="CY19" s="37">
        <v>124.70133523</v>
      </c>
      <c r="CZ19" s="37">
        <v>140.98132967999999</v>
      </c>
      <c r="DA19" s="37">
        <v>121.86969386</v>
      </c>
      <c r="DB19" s="37">
        <v>134.98998419</v>
      </c>
      <c r="DC19" s="37">
        <v>132.71448165000001</v>
      </c>
      <c r="DD19" s="37">
        <v>145.4233165</v>
      </c>
      <c r="DE19" s="37">
        <v>120.49764325</v>
      </c>
      <c r="DF19" s="37">
        <v>138.21544392000001</v>
      </c>
      <c r="DG19" s="37">
        <v>159.23062118000001</v>
      </c>
      <c r="DH19" s="37">
        <v>146.31065373000001</v>
      </c>
      <c r="DI19" s="37">
        <v>127.64755479</v>
      </c>
      <c r="DJ19" s="37">
        <v>137.01843721</v>
      </c>
      <c r="DK19" s="37">
        <v>158.56021680999999</v>
      </c>
      <c r="DL19" s="37">
        <v>147.69500382000001</v>
      </c>
      <c r="DM19" s="37">
        <v>132.76118027999999</v>
      </c>
      <c r="DN19" s="37">
        <v>135.34284984000001</v>
      </c>
      <c r="DO19" s="37">
        <v>156.40273307000001</v>
      </c>
      <c r="DP19" s="37">
        <v>139.33481687</v>
      </c>
      <c r="DQ19" s="37">
        <v>145.01667678999999</v>
      </c>
      <c r="DR19" s="37">
        <v>142.85978664000001</v>
      </c>
      <c r="DS19" s="37">
        <v>149.63395499999999</v>
      </c>
      <c r="DT19" s="51">
        <v>139.93715487</v>
      </c>
      <c r="DU19" s="51">
        <v>133.06167538</v>
      </c>
      <c r="DV19" s="51">
        <v>165.74307243999999</v>
      </c>
      <c r="DW19" s="51">
        <v>167.87021060000001</v>
      </c>
      <c r="DX19" s="51">
        <v>124.7691245</v>
      </c>
      <c r="DY19" s="51">
        <v>60.43518005</v>
      </c>
      <c r="DZ19" s="51">
        <v>131.27750768000001</v>
      </c>
      <c r="EA19" s="51">
        <v>215.81659471</v>
      </c>
      <c r="EB19" s="51">
        <v>201.63099592</v>
      </c>
      <c r="EC19" s="51">
        <v>161.54308225</v>
      </c>
      <c r="ED19" s="51">
        <v>136.78199029999999</v>
      </c>
      <c r="EE19" s="51">
        <v>186.05780375000001</v>
      </c>
      <c r="EF19" s="51">
        <v>135.5019437</v>
      </c>
      <c r="EG19" s="51">
        <v>161.65522068000001</v>
      </c>
      <c r="EH19" s="51">
        <v>160.14575411999999</v>
      </c>
      <c r="EI19" s="51">
        <v>165.08460041999999</v>
      </c>
      <c r="EJ19" s="51">
        <v>120.46623701999999</v>
      </c>
      <c r="EK19" s="51">
        <v>255.42882968999999</v>
      </c>
      <c r="EL19" s="51">
        <v>108.03762922</v>
      </c>
      <c r="EM19" s="51">
        <v>99.626262670000003</v>
      </c>
      <c r="EN19" s="51">
        <v>79.584528230000004</v>
      </c>
      <c r="EO19" s="51">
        <v>70.000495999999998</v>
      </c>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row>
    <row r="20" spans="1:455" ht="28.35" customHeight="1">
      <c r="A20" s="23" t="s">
        <v>226</v>
      </c>
      <c r="B20" s="23" t="s">
        <v>906</v>
      </c>
      <c r="F20" s="27" t="s">
        <v>520</v>
      </c>
      <c r="G20" s="28" t="s">
        <v>171</v>
      </c>
      <c r="H20" s="37">
        <v>97.896320000000003</v>
      </c>
      <c r="I20" s="37">
        <v>73.485310999999996</v>
      </c>
      <c r="J20" s="37">
        <v>97.387635000000003</v>
      </c>
      <c r="K20" s="37">
        <v>157.48228399999999</v>
      </c>
      <c r="L20" s="37">
        <v>165.657478</v>
      </c>
      <c r="M20" s="37">
        <v>199.23747800000001</v>
      </c>
      <c r="N20" s="37">
        <v>239.25300799999999</v>
      </c>
      <c r="O20" s="37">
        <v>257.80852700000003</v>
      </c>
      <c r="P20" s="37">
        <v>260.62281100000001</v>
      </c>
      <c r="Q20" s="37">
        <v>277.92824999999999</v>
      </c>
      <c r="R20" s="37">
        <v>294.82422800000001</v>
      </c>
      <c r="S20" s="37">
        <v>267.83277199999998</v>
      </c>
      <c r="T20" s="37">
        <v>222.584767</v>
      </c>
      <c r="U20" s="37">
        <v>233.989352</v>
      </c>
      <c r="V20" s="37">
        <v>305.13015000000001</v>
      </c>
      <c r="W20" s="37">
        <v>239.04283699999999</v>
      </c>
      <c r="X20" s="37">
        <v>231.628421</v>
      </c>
      <c r="Y20" s="37">
        <v>202.9008</v>
      </c>
      <c r="Z20" s="37">
        <v>160.559819</v>
      </c>
      <c r="AA20" s="37">
        <v>176.29175799999999</v>
      </c>
      <c r="AB20" s="37">
        <v>213.16770500000001</v>
      </c>
      <c r="AC20" s="37">
        <v>158.14933400000001</v>
      </c>
      <c r="AD20" s="37">
        <v>183.66022100000001</v>
      </c>
      <c r="AE20" s="37">
        <v>171.75124099999999</v>
      </c>
      <c r="AF20" s="37">
        <v>185.79283000000001</v>
      </c>
      <c r="AG20" s="37">
        <v>161.892582</v>
      </c>
      <c r="AH20" s="37">
        <v>140.90320500000001</v>
      </c>
      <c r="AI20" s="37">
        <v>151.34481500000001</v>
      </c>
      <c r="AJ20" s="37">
        <v>149.60360900000001</v>
      </c>
      <c r="AK20" s="37">
        <v>146.976651</v>
      </c>
      <c r="AL20" s="37">
        <v>164.72250500000001</v>
      </c>
      <c r="AM20" s="37">
        <v>333.629707</v>
      </c>
      <c r="AN20" s="37">
        <v>685.73576700000001</v>
      </c>
      <c r="AO20" s="37">
        <v>807.31113900000003</v>
      </c>
      <c r="AP20" s="37">
        <v>874.73431300000004</v>
      </c>
      <c r="AQ20" s="37">
        <v>791.05271100000004</v>
      </c>
      <c r="AR20" s="37">
        <v>381.477172</v>
      </c>
      <c r="AS20" s="37">
        <v>303.62977899999998</v>
      </c>
      <c r="AT20" s="37">
        <v>389.585219</v>
      </c>
      <c r="AU20" s="37">
        <v>925.03414899999996</v>
      </c>
      <c r="AV20" s="37">
        <v>537.38985000000002</v>
      </c>
      <c r="AW20" s="37">
        <v>538.38815299999999</v>
      </c>
      <c r="AX20" s="37">
        <v>228.02058700000001</v>
      </c>
      <c r="AY20" s="37">
        <v>339.53910200000001</v>
      </c>
      <c r="AZ20" s="37">
        <v>350.819298</v>
      </c>
      <c r="BA20" s="37">
        <v>767.58378100000004</v>
      </c>
      <c r="BB20" s="37">
        <v>395.17595299999999</v>
      </c>
      <c r="BC20" s="37">
        <v>631.97441800000001</v>
      </c>
      <c r="BD20" s="37">
        <v>581.85057200000006</v>
      </c>
      <c r="BE20" s="37">
        <v>597.53365599999995</v>
      </c>
      <c r="BF20" s="37">
        <v>503.006415</v>
      </c>
      <c r="BG20" s="37">
        <v>821.37787800000001</v>
      </c>
      <c r="BH20" s="37">
        <v>1056.6414600000001</v>
      </c>
      <c r="BI20" s="37">
        <v>576.21080199999994</v>
      </c>
      <c r="BJ20" s="37">
        <v>672.26798699999995</v>
      </c>
      <c r="BK20" s="37">
        <v>605.29536599999994</v>
      </c>
      <c r="BL20" s="37">
        <v>681.24575600000003</v>
      </c>
      <c r="BM20" s="37">
        <v>600.46759499999996</v>
      </c>
      <c r="BN20" s="37">
        <v>625.75274999999999</v>
      </c>
      <c r="BO20" s="37">
        <v>541.05649400000004</v>
      </c>
      <c r="BP20" s="37">
        <v>555.52208800000005</v>
      </c>
      <c r="BQ20" s="37">
        <v>739.93849899999998</v>
      </c>
      <c r="BR20" s="37">
        <v>764.896164</v>
      </c>
      <c r="BS20" s="37">
        <v>731.65111300000001</v>
      </c>
      <c r="BT20" s="37">
        <v>1357.62058</v>
      </c>
      <c r="BU20" s="37">
        <v>1945.6429900000001</v>
      </c>
      <c r="BV20" s="37">
        <v>1162.72433</v>
      </c>
      <c r="BW20" s="37">
        <v>1320.3724500000001</v>
      </c>
      <c r="BX20" s="37">
        <v>1289.6804400000001</v>
      </c>
      <c r="BY20" s="37">
        <v>1536.51179</v>
      </c>
      <c r="BZ20" s="37">
        <v>1881.8588199999999</v>
      </c>
      <c r="CA20" s="37">
        <v>1413.61194</v>
      </c>
      <c r="CB20" s="37">
        <v>1905.42581</v>
      </c>
      <c r="CC20" s="37">
        <v>2109.9764</v>
      </c>
      <c r="CD20" s="37">
        <v>2662.1262299999999</v>
      </c>
      <c r="CE20" s="37">
        <v>3054.1816899999999</v>
      </c>
      <c r="CF20" s="37">
        <v>3897.8108999999999</v>
      </c>
      <c r="CG20" s="37">
        <v>1636.1488939999999</v>
      </c>
      <c r="CH20" s="37">
        <v>1677.1952719999999</v>
      </c>
      <c r="CI20" s="37">
        <v>1984.452622</v>
      </c>
      <c r="CJ20" s="37">
        <v>1585.0719650000001</v>
      </c>
      <c r="CK20" s="37">
        <v>2491.8326969999998</v>
      </c>
      <c r="CL20" s="37">
        <v>1291.9817029999999</v>
      </c>
      <c r="CM20" s="37">
        <v>1676.527454</v>
      </c>
      <c r="CN20" s="37">
        <v>1182.4362550000001</v>
      </c>
      <c r="CO20" s="37">
        <v>1275.1752799999999</v>
      </c>
      <c r="CP20" s="37">
        <v>1822.2627110000001</v>
      </c>
      <c r="CQ20" s="37">
        <v>2042.7393950000001</v>
      </c>
      <c r="CR20" s="37">
        <v>1507.178326</v>
      </c>
      <c r="CS20" s="37">
        <v>1441.7363933300001</v>
      </c>
      <c r="CT20" s="37">
        <v>1563.97385532</v>
      </c>
      <c r="CU20" s="37">
        <v>1222.9664229</v>
      </c>
      <c r="CV20" s="37">
        <v>978.91213497000001</v>
      </c>
      <c r="CW20" s="37">
        <v>1118.9818360100001</v>
      </c>
      <c r="CX20" s="37">
        <v>1450.9850092500001</v>
      </c>
      <c r="CY20" s="37">
        <v>1000.01591132</v>
      </c>
      <c r="CZ20" s="37">
        <v>1175.1997893</v>
      </c>
      <c r="DA20" s="37">
        <v>962.90536333</v>
      </c>
      <c r="DB20" s="37">
        <v>850.03771426000003</v>
      </c>
      <c r="DC20" s="37">
        <v>823.67882168000006</v>
      </c>
      <c r="DD20" s="37">
        <v>944.63181157999998</v>
      </c>
      <c r="DE20" s="37">
        <v>861.89105892999999</v>
      </c>
      <c r="DF20" s="37">
        <v>1114.9437532500001</v>
      </c>
      <c r="DG20" s="37">
        <v>972.50513000000001</v>
      </c>
      <c r="DH20" s="37">
        <v>1448.65301249</v>
      </c>
      <c r="DI20" s="37">
        <v>1567.9129061900001</v>
      </c>
      <c r="DJ20" s="37">
        <v>1750.61560768</v>
      </c>
      <c r="DK20" s="37">
        <v>1132.19950098</v>
      </c>
      <c r="DL20" s="37">
        <v>1098.1247295799999</v>
      </c>
      <c r="DM20" s="37">
        <v>1687.19308108</v>
      </c>
      <c r="DN20" s="37">
        <v>1450.2170613799999</v>
      </c>
      <c r="DO20" s="37">
        <v>1346.3690983500001</v>
      </c>
      <c r="DP20" s="37">
        <v>1623.66836309</v>
      </c>
      <c r="DQ20" s="37">
        <v>1878.55923459</v>
      </c>
      <c r="DR20" s="37">
        <v>1414.25504707</v>
      </c>
      <c r="DS20" s="37">
        <v>1202.0524202500001</v>
      </c>
      <c r="DT20" s="51">
        <v>1332.67229733</v>
      </c>
      <c r="DU20" s="51">
        <v>1498.00620243</v>
      </c>
      <c r="DV20" s="51">
        <v>2613.4122366800002</v>
      </c>
      <c r="DW20" s="51">
        <v>1323.3875645600001</v>
      </c>
      <c r="DX20" s="51">
        <v>2217.22511859</v>
      </c>
      <c r="DY20" s="51">
        <v>2653.8325342600001</v>
      </c>
      <c r="DZ20" s="51">
        <v>2662.46670447</v>
      </c>
      <c r="EA20" s="51">
        <v>1556.5206499400001</v>
      </c>
      <c r="EB20" s="51">
        <v>1867.12479822</v>
      </c>
      <c r="EC20" s="51">
        <v>1800.4082813</v>
      </c>
      <c r="ED20" s="51">
        <v>1414.3539111</v>
      </c>
      <c r="EE20" s="51">
        <v>1398.4187930099999</v>
      </c>
      <c r="EF20" s="51">
        <v>1697.2071457100001</v>
      </c>
      <c r="EG20" s="51">
        <v>1985.7699145199999</v>
      </c>
      <c r="EH20" s="51">
        <v>1836.6180003899999</v>
      </c>
      <c r="EI20" s="51">
        <v>1436.9449085399999</v>
      </c>
      <c r="EJ20" s="51">
        <v>2027.19961023</v>
      </c>
      <c r="EK20" s="51">
        <v>2068.4786122099999</v>
      </c>
      <c r="EL20" s="51">
        <v>2214.3773233000002</v>
      </c>
      <c r="EM20" s="51">
        <v>2252.3343848499999</v>
      </c>
      <c r="EN20" s="51">
        <v>2297.3607901099999</v>
      </c>
      <c r="EO20" s="51">
        <v>2143.0678889300002</v>
      </c>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row>
    <row r="21" spans="1:455" ht="28.35" customHeight="1">
      <c r="A21" s="23" t="s">
        <v>228</v>
      </c>
      <c r="B21" s="23" t="s">
        <v>906</v>
      </c>
      <c r="F21" s="27" t="s">
        <v>431</v>
      </c>
      <c r="G21" s="28" t="s">
        <v>171</v>
      </c>
      <c r="H21" s="37">
        <v>13.679721000000001</v>
      </c>
      <c r="I21" s="37">
        <v>14.896413000000001</v>
      </c>
      <c r="J21" s="37">
        <v>14.834956</v>
      </c>
      <c r="K21" s="37">
        <v>17.492538</v>
      </c>
      <c r="L21" s="37">
        <v>12.011161</v>
      </c>
      <c r="M21" s="37">
        <v>12.562340000000001</v>
      </c>
      <c r="N21" s="37">
        <v>20.974050999999999</v>
      </c>
      <c r="O21" s="37">
        <v>11.005445999999999</v>
      </c>
      <c r="P21" s="37">
        <v>17.564754000000001</v>
      </c>
      <c r="Q21" s="37">
        <v>18.388487000000001</v>
      </c>
      <c r="R21" s="37">
        <v>21.440794</v>
      </c>
      <c r="S21" s="37">
        <v>12.77651</v>
      </c>
      <c r="T21" s="37">
        <v>16.139866000000001</v>
      </c>
      <c r="U21" s="37">
        <v>16.629349000000001</v>
      </c>
      <c r="V21" s="37">
        <v>19.232734000000001</v>
      </c>
      <c r="W21" s="37">
        <v>17.609113000000001</v>
      </c>
      <c r="X21" s="37">
        <v>13.609607</v>
      </c>
      <c r="Y21" s="37">
        <v>17.071873</v>
      </c>
      <c r="Z21" s="37">
        <v>19.583746999999999</v>
      </c>
      <c r="AA21" s="37">
        <v>19.897929000000001</v>
      </c>
      <c r="AB21" s="37">
        <v>17.712565999999999</v>
      </c>
      <c r="AC21" s="37">
        <v>22.984261</v>
      </c>
      <c r="AD21" s="37">
        <v>16.613800000000001</v>
      </c>
      <c r="AE21" s="37">
        <v>29.682289999999998</v>
      </c>
      <c r="AF21" s="37">
        <v>19.881432</v>
      </c>
      <c r="AG21" s="37">
        <v>13.002611999999999</v>
      </c>
      <c r="AH21" s="37">
        <v>21.527546000000001</v>
      </c>
      <c r="AI21" s="37">
        <v>21.148786999999999</v>
      </c>
      <c r="AJ21" s="37">
        <v>13.264275</v>
      </c>
      <c r="AK21" s="37">
        <v>35.071826000000001</v>
      </c>
      <c r="AL21" s="37">
        <v>36.912492999999998</v>
      </c>
      <c r="AM21" s="37">
        <v>35.486525999999998</v>
      </c>
      <c r="AN21" s="37">
        <v>24.935601999999999</v>
      </c>
      <c r="AO21" s="37">
        <v>29.524298000000002</v>
      </c>
      <c r="AP21" s="37">
        <v>30.243137000000001</v>
      </c>
      <c r="AQ21" s="37">
        <v>25.227603999999999</v>
      </c>
      <c r="AR21" s="37">
        <v>10.670133</v>
      </c>
      <c r="AS21" s="37">
        <v>19.277826000000001</v>
      </c>
      <c r="AT21" s="37">
        <v>21.878609000000001</v>
      </c>
      <c r="AU21" s="37">
        <v>38.207849000000003</v>
      </c>
      <c r="AV21" s="37">
        <v>18.756453</v>
      </c>
      <c r="AW21" s="37">
        <v>28.209720000000001</v>
      </c>
      <c r="AX21" s="37">
        <v>31.601192999999999</v>
      </c>
      <c r="AY21" s="37">
        <v>33.245914999999997</v>
      </c>
      <c r="AZ21" s="37">
        <v>33.286999999999999</v>
      </c>
      <c r="BA21" s="37">
        <v>24.165312</v>
      </c>
      <c r="BB21" s="37">
        <v>24.393630999999999</v>
      </c>
      <c r="BC21" s="37">
        <v>31.540123999999999</v>
      </c>
      <c r="BD21" s="37">
        <v>17.192095999999999</v>
      </c>
      <c r="BE21" s="37">
        <v>31.060289000000001</v>
      </c>
      <c r="BF21" s="37">
        <v>39.136042000000003</v>
      </c>
      <c r="BG21" s="37">
        <v>27.470723</v>
      </c>
      <c r="BH21" s="37">
        <v>19.884298999999999</v>
      </c>
      <c r="BI21" s="37">
        <v>27.985696999999998</v>
      </c>
      <c r="BJ21" s="37">
        <v>35.090468000000001</v>
      </c>
      <c r="BK21" s="37">
        <v>43.206578</v>
      </c>
      <c r="BL21" s="37">
        <v>23.503920999999998</v>
      </c>
      <c r="BM21" s="37">
        <v>38.016677000000001</v>
      </c>
      <c r="BN21" s="37">
        <v>37.985253</v>
      </c>
      <c r="BO21" s="37">
        <v>26.364265</v>
      </c>
      <c r="BP21" s="37">
        <v>32.644719000000002</v>
      </c>
      <c r="BQ21" s="37">
        <v>48.013955000000003</v>
      </c>
      <c r="BR21" s="37">
        <v>59.225859999999997</v>
      </c>
      <c r="BS21" s="37">
        <v>48.095261999999998</v>
      </c>
      <c r="BT21" s="37">
        <v>48.327987</v>
      </c>
      <c r="BU21" s="37">
        <v>66.717358000000004</v>
      </c>
      <c r="BV21" s="37">
        <v>71.961163999999997</v>
      </c>
      <c r="BW21" s="37">
        <v>116.649877</v>
      </c>
      <c r="BX21" s="37">
        <v>60.493338000000001</v>
      </c>
      <c r="BY21" s="37">
        <v>89.258026000000001</v>
      </c>
      <c r="BZ21" s="37">
        <v>83.510943999999995</v>
      </c>
      <c r="CA21" s="37">
        <v>91.669967999999997</v>
      </c>
      <c r="CB21" s="37">
        <v>73.150554999999997</v>
      </c>
      <c r="CC21" s="37">
        <v>62.196914999999997</v>
      </c>
      <c r="CD21" s="37">
        <v>63.935341000000001</v>
      </c>
      <c r="CE21" s="37">
        <v>141.09102300000001</v>
      </c>
      <c r="CF21" s="37">
        <v>53.33379</v>
      </c>
      <c r="CG21" s="37">
        <v>10.327935</v>
      </c>
      <c r="CH21" s="37">
        <v>55.699942</v>
      </c>
      <c r="CI21" s="37">
        <v>76.423516000000006</v>
      </c>
      <c r="CJ21" s="37">
        <v>60.878399000000002</v>
      </c>
      <c r="CK21" s="37">
        <v>65.505776999999995</v>
      </c>
      <c r="CL21" s="37">
        <v>85.652005000000003</v>
      </c>
      <c r="CM21" s="37">
        <v>143.36806899999999</v>
      </c>
      <c r="CN21" s="37">
        <v>86.065327999999994</v>
      </c>
      <c r="CO21" s="37">
        <v>101.50490600000001</v>
      </c>
      <c r="CP21" s="37">
        <v>99.842855</v>
      </c>
      <c r="CQ21" s="37">
        <v>62.405031000000001</v>
      </c>
      <c r="CR21" s="37">
        <v>29.281554</v>
      </c>
      <c r="CS21" s="37">
        <v>31.484848110000001</v>
      </c>
      <c r="CT21" s="37">
        <v>43.203006569999999</v>
      </c>
      <c r="CU21" s="37">
        <v>25.057957089999999</v>
      </c>
      <c r="CV21" s="37">
        <v>18.904477119999999</v>
      </c>
      <c r="CW21" s="37">
        <v>30.32628231</v>
      </c>
      <c r="CX21" s="37">
        <v>29.038996109999999</v>
      </c>
      <c r="CY21" s="37">
        <v>27.01021553</v>
      </c>
      <c r="CZ21" s="37">
        <v>14.767629400000001</v>
      </c>
      <c r="DA21" s="37">
        <v>23.86345562</v>
      </c>
      <c r="DB21" s="37">
        <v>57.140447420000001</v>
      </c>
      <c r="DC21" s="37">
        <v>57.17805946</v>
      </c>
      <c r="DD21" s="37">
        <v>16.096503439999999</v>
      </c>
      <c r="DE21" s="37">
        <v>21.689304530000001</v>
      </c>
      <c r="DF21" s="37">
        <v>18.112725609999998</v>
      </c>
      <c r="DG21" s="37">
        <v>34.506747169999997</v>
      </c>
      <c r="DH21" s="37">
        <v>10.95374574</v>
      </c>
      <c r="DI21" s="37">
        <v>8.8122584100000001</v>
      </c>
      <c r="DJ21" s="37">
        <v>8.5922839100000008</v>
      </c>
      <c r="DK21" s="37">
        <v>20.093075949999999</v>
      </c>
      <c r="DL21" s="37">
        <v>4.2701509999999998E-2</v>
      </c>
      <c r="DM21" s="37">
        <v>2.2191213300000001</v>
      </c>
      <c r="DN21" s="37">
        <v>11.0564704</v>
      </c>
      <c r="DO21" s="37">
        <v>12.869389930000001</v>
      </c>
      <c r="DP21" s="37">
        <v>7.9863767899999996</v>
      </c>
      <c r="DQ21" s="37">
        <v>12.448756380000001</v>
      </c>
      <c r="DR21" s="37">
        <v>22.44963954</v>
      </c>
      <c r="DS21" s="37">
        <v>14.239301510000001</v>
      </c>
      <c r="DT21" s="51">
        <v>15.73519909</v>
      </c>
      <c r="DU21" s="51">
        <v>18.504037029999999</v>
      </c>
      <c r="DV21" s="51">
        <v>22.623657770000001</v>
      </c>
      <c r="DW21" s="51">
        <v>33.953094450000002</v>
      </c>
      <c r="DX21" s="51">
        <v>19.612919160000001</v>
      </c>
      <c r="DY21" s="51">
        <v>30.265656539999998</v>
      </c>
      <c r="DZ21" s="51">
        <v>22.735785759999999</v>
      </c>
      <c r="EA21" s="51">
        <v>38.122701620000001</v>
      </c>
      <c r="EB21" s="51">
        <v>23.992437649999999</v>
      </c>
      <c r="EC21" s="51">
        <v>66.562679110000005</v>
      </c>
      <c r="ED21" s="51">
        <v>38.7247348</v>
      </c>
      <c r="EE21" s="51">
        <v>41.74987041</v>
      </c>
      <c r="EF21" s="51">
        <v>46.71270758</v>
      </c>
      <c r="EG21" s="51">
        <v>47.777387400000002</v>
      </c>
      <c r="EH21" s="51">
        <v>38.31449404</v>
      </c>
      <c r="EI21" s="51">
        <v>28.880009139999999</v>
      </c>
      <c r="EJ21" s="51">
        <v>25.089015920000001</v>
      </c>
      <c r="EK21" s="51">
        <v>43.756596170000002</v>
      </c>
      <c r="EL21" s="51">
        <v>39.008415579999998</v>
      </c>
      <c r="EM21" s="51">
        <v>44.866027199999998</v>
      </c>
      <c r="EN21" s="51">
        <v>47.462145290000002</v>
      </c>
      <c r="EO21" s="51">
        <v>18.957674180000001</v>
      </c>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row>
    <row r="22" spans="1:455" ht="28.35" customHeight="1">
      <c r="A22" s="23" t="s">
        <v>245</v>
      </c>
      <c r="B22" s="23" t="s">
        <v>906</v>
      </c>
      <c r="F22" s="27" t="s">
        <v>356</v>
      </c>
      <c r="G22" s="28" t="s">
        <v>171</v>
      </c>
      <c r="H22" s="37">
        <v>194.360693</v>
      </c>
      <c r="I22" s="37">
        <v>199.88563300000001</v>
      </c>
      <c r="J22" s="37">
        <v>183.32954899999999</v>
      </c>
      <c r="K22" s="37">
        <v>182.017087</v>
      </c>
      <c r="L22" s="37">
        <v>224.6943</v>
      </c>
      <c r="M22" s="37">
        <v>220.91095000000001</v>
      </c>
      <c r="N22" s="37">
        <v>190.14545000000001</v>
      </c>
      <c r="O22" s="37">
        <v>189.44634400000001</v>
      </c>
      <c r="P22" s="37">
        <v>193.56994700000001</v>
      </c>
      <c r="Q22" s="37">
        <v>178.750642</v>
      </c>
      <c r="R22" s="37">
        <v>193.78082699999999</v>
      </c>
      <c r="S22" s="37">
        <v>204.71534800000001</v>
      </c>
      <c r="T22" s="37">
        <v>230.76958500000001</v>
      </c>
      <c r="U22" s="37">
        <v>221.0155</v>
      </c>
      <c r="V22" s="37">
        <v>251.985736</v>
      </c>
      <c r="W22" s="37">
        <v>225.34187900000001</v>
      </c>
      <c r="X22" s="37">
        <v>234.82959600000001</v>
      </c>
      <c r="Y22" s="37">
        <v>213.845958</v>
      </c>
      <c r="Z22" s="37">
        <v>258.80830200000003</v>
      </c>
      <c r="AA22" s="37">
        <v>270.85219599999999</v>
      </c>
      <c r="AB22" s="37">
        <v>278.04676799999999</v>
      </c>
      <c r="AC22" s="37">
        <v>330.70723900000002</v>
      </c>
      <c r="AD22" s="37">
        <v>356.84734600000002</v>
      </c>
      <c r="AE22" s="37">
        <v>340.204926</v>
      </c>
      <c r="AF22" s="37">
        <v>310.861378</v>
      </c>
      <c r="AG22" s="37">
        <v>265.38794200000001</v>
      </c>
      <c r="AH22" s="37">
        <v>275.71743700000002</v>
      </c>
      <c r="AI22" s="37">
        <v>251.68848500000001</v>
      </c>
      <c r="AJ22" s="37">
        <v>291.17724099999998</v>
      </c>
      <c r="AK22" s="37">
        <v>289.10889100000003</v>
      </c>
      <c r="AL22" s="37">
        <v>335.98121600000002</v>
      </c>
      <c r="AM22" s="37">
        <v>348.06086299999998</v>
      </c>
      <c r="AN22" s="37">
        <v>371.33148399999999</v>
      </c>
      <c r="AO22" s="37">
        <v>332.95981399999999</v>
      </c>
      <c r="AP22" s="37">
        <v>343.52243399999998</v>
      </c>
      <c r="AQ22" s="37">
        <v>311.24441999999999</v>
      </c>
      <c r="AR22" s="37">
        <v>288.27597300000002</v>
      </c>
      <c r="AS22" s="37">
        <v>299.77996300000001</v>
      </c>
      <c r="AT22" s="37">
        <v>305.506325</v>
      </c>
      <c r="AU22" s="37">
        <v>314.610457</v>
      </c>
      <c r="AV22" s="37">
        <v>363.169127</v>
      </c>
      <c r="AW22" s="37">
        <v>334.38176399999998</v>
      </c>
      <c r="AX22" s="37">
        <v>311.22745200000003</v>
      </c>
      <c r="AY22" s="37">
        <v>312.59768100000002</v>
      </c>
      <c r="AZ22" s="37">
        <v>300.38122299999998</v>
      </c>
      <c r="BA22" s="37">
        <v>308.14488999999998</v>
      </c>
      <c r="BB22" s="37">
        <v>365.84823299999999</v>
      </c>
      <c r="BC22" s="37">
        <v>396.075874</v>
      </c>
      <c r="BD22" s="37">
        <v>402.10930999999999</v>
      </c>
      <c r="BE22" s="37">
        <v>377.13064100000003</v>
      </c>
      <c r="BF22" s="37">
        <v>395.96592099999998</v>
      </c>
      <c r="BG22" s="37">
        <v>430.81607300000002</v>
      </c>
      <c r="BH22" s="37">
        <v>456.89025199999998</v>
      </c>
      <c r="BI22" s="37">
        <v>445.56308100000001</v>
      </c>
      <c r="BJ22" s="37">
        <v>457.92844000000002</v>
      </c>
      <c r="BK22" s="37">
        <v>412.26171456999998</v>
      </c>
      <c r="BL22" s="37">
        <v>429.86118551000101</v>
      </c>
      <c r="BM22" s="37">
        <v>488.97360230999999</v>
      </c>
      <c r="BN22" s="37">
        <v>568.23398853000003</v>
      </c>
      <c r="BO22" s="37">
        <v>669.10815558000002</v>
      </c>
      <c r="BP22" s="37">
        <v>701.54762004999998</v>
      </c>
      <c r="BQ22" s="37">
        <v>737.49138662999997</v>
      </c>
      <c r="BR22" s="37">
        <v>798.28749582999899</v>
      </c>
      <c r="BS22" s="37">
        <v>711.23739964000004</v>
      </c>
      <c r="BT22" s="37">
        <v>696.65351439999995</v>
      </c>
      <c r="BU22" s="37">
        <v>627.03820533999999</v>
      </c>
      <c r="BV22" s="37">
        <v>678.32993353999996</v>
      </c>
      <c r="BW22" s="37">
        <v>855.76042629999904</v>
      </c>
      <c r="BX22" s="37">
        <v>993.90401136000003</v>
      </c>
      <c r="BY22" s="37">
        <v>863.46208349000096</v>
      </c>
      <c r="BZ22" s="37">
        <v>781.54900054999996</v>
      </c>
      <c r="CA22" s="37">
        <v>710.88972917000001</v>
      </c>
      <c r="CB22" s="37">
        <v>805.28883529999996</v>
      </c>
      <c r="CC22" s="37">
        <v>904.09619735000001</v>
      </c>
      <c r="CD22" s="37">
        <v>1319.9711565699999</v>
      </c>
      <c r="CE22" s="37">
        <v>1686.5757959</v>
      </c>
      <c r="CF22" s="37">
        <v>1134.2972313</v>
      </c>
      <c r="CG22" s="37">
        <v>739.23274633000005</v>
      </c>
      <c r="CH22" s="37">
        <v>723.67499111999996</v>
      </c>
      <c r="CI22" s="37">
        <v>632.44345019000002</v>
      </c>
      <c r="CJ22" s="37">
        <v>734.48461802999896</v>
      </c>
      <c r="CK22" s="37">
        <v>799.36964165999996</v>
      </c>
      <c r="CL22" s="37">
        <v>943.87425381000003</v>
      </c>
      <c r="CM22" s="37">
        <v>828.18732648000002</v>
      </c>
      <c r="CN22" s="37">
        <v>743.15889779999998</v>
      </c>
      <c r="CO22" s="37">
        <v>843.76810343999898</v>
      </c>
      <c r="CP22" s="37">
        <v>810.40597512000102</v>
      </c>
      <c r="CQ22" s="37">
        <v>803.85364864999997</v>
      </c>
      <c r="CR22" s="37">
        <v>917.58727767000096</v>
      </c>
      <c r="CS22" s="37">
        <v>1008.11365375</v>
      </c>
      <c r="CT22" s="37">
        <v>1006.31011712</v>
      </c>
      <c r="CU22" s="37">
        <v>915.00898764999999</v>
      </c>
      <c r="CV22" s="37">
        <v>756.09308007000095</v>
      </c>
      <c r="CW22" s="37">
        <v>806.98514226999896</v>
      </c>
      <c r="CX22" s="37">
        <v>869.46389954999904</v>
      </c>
      <c r="CY22" s="37">
        <v>734.23474871999997</v>
      </c>
      <c r="CZ22" s="37">
        <v>960.93073629999901</v>
      </c>
      <c r="DA22" s="37">
        <v>1071.639713</v>
      </c>
      <c r="DB22" s="37">
        <v>1019.5417191499999</v>
      </c>
      <c r="DC22" s="37">
        <v>933.86029471999996</v>
      </c>
      <c r="DD22" s="37">
        <v>1065.6323961099999</v>
      </c>
      <c r="DE22" s="37">
        <v>1372.5071204999999</v>
      </c>
      <c r="DF22" s="37">
        <v>1256.13540386</v>
      </c>
      <c r="DG22" s="37">
        <v>789.98367195999901</v>
      </c>
      <c r="DH22" s="37">
        <v>620.57417871999996</v>
      </c>
      <c r="DI22" s="37">
        <v>475.44688330999998</v>
      </c>
      <c r="DJ22" s="37">
        <v>523.81791699999997</v>
      </c>
      <c r="DK22" s="37">
        <v>552.40600759999995</v>
      </c>
      <c r="DL22" s="37">
        <v>600.32786229999999</v>
      </c>
      <c r="DM22" s="37">
        <v>658.98673080000003</v>
      </c>
      <c r="DN22" s="37">
        <v>670.82508989999997</v>
      </c>
      <c r="DO22" s="37">
        <v>694.50592259999996</v>
      </c>
      <c r="DP22" s="37">
        <v>866.77159048999897</v>
      </c>
      <c r="DQ22" s="37">
        <v>922.019740079999</v>
      </c>
      <c r="DR22" s="37">
        <v>764.92909879000001</v>
      </c>
      <c r="DS22" s="37">
        <v>771.53385701000002</v>
      </c>
      <c r="DT22" s="51">
        <v>777.46756464999999</v>
      </c>
      <c r="DU22" s="51">
        <v>677.81468548999999</v>
      </c>
      <c r="DV22" s="51">
        <v>641.07650631000104</v>
      </c>
      <c r="DW22" s="51">
        <v>648.34865194000099</v>
      </c>
      <c r="DX22" s="51">
        <v>701.27783666000005</v>
      </c>
      <c r="DY22" s="51">
        <v>643.34700229999999</v>
      </c>
      <c r="DZ22" s="51">
        <v>673.98471073999997</v>
      </c>
      <c r="EA22" s="51">
        <v>594.04566671999999</v>
      </c>
      <c r="EB22" s="51">
        <v>653.41510762999997</v>
      </c>
      <c r="EC22" s="51">
        <v>677.12386021999998</v>
      </c>
      <c r="ED22" s="51">
        <v>881.28523789999997</v>
      </c>
      <c r="EE22" s="51">
        <v>1259.11692098</v>
      </c>
      <c r="EF22" s="51">
        <v>1250.35315371</v>
      </c>
      <c r="EG22" s="51">
        <v>1113.4581323499999</v>
      </c>
      <c r="EH22" s="51">
        <v>1132.1327475099999</v>
      </c>
      <c r="EI22" s="51">
        <v>1000.48492321</v>
      </c>
      <c r="EJ22" s="51">
        <v>884.79557636000004</v>
      </c>
      <c r="EK22" s="51">
        <v>992.92498853999996</v>
      </c>
      <c r="EL22" s="51">
        <v>1069.01804954</v>
      </c>
      <c r="EM22" s="51">
        <v>1212.2249172300001</v>
      </c>
      <c r="EN22" s="51">
        <v>1391.32462895</v>
      </c>
      <c r="EO22" s="51">
        <v>1431.7572714299999</v>
      </c>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row>
    <row r="23" spans="1:455" ht="28.35" customHeight="1">
      <c r="A23" s="23" t="s">
        <v>224</v>
      </c>
      <c r="B23" s="23" t="s">
        <v>906</v>
      </c>
      <c r="F23" s="27" t="s">
        <v>225</v>
      </c>
      <c r="G23" s="28" t="s">
        <v>171</v>
      </c>
      <c r="H23" s="37">
        <v>9.8062850000000008</v>
      </c>
      <c r="I23" s="37">
        <v>9.9145409999999998</v>
      </c>
      <c r="J23" s="37">
        <v>6.937551</v>
      </c>
      <c r="K23" s="37">
        <v>7.3425200000000004</v>
      </c>
      <c r="L23" s="37">
        <v>8.8348479999999991</v>
      </c>
      <c r="M23" s="37">
        <v>8.2462750000000007</v>
      </c>
      <c r="N23" s="37">
        <v>6.6770560000000003</v>
      </c>
      <c r="O23" s="37">
        <v>8.4490119999999997</v>
      </c>
      <c r="P23" s="37">
        <v>8.9769199999999998</v>
      </c>
      <c r="Q23" s="37">
        <v>8.2973579999999991</v>
      </c>
      <c r="R23" s="37">
        <v>8.8820160000000001</v>
      </c>
      <c r="S23" s="37">
        <v>11.643115999999999</v>
      </c>
      <c r="T23" s="37">
        <v>12.838823</v>
      </c>
      <c r="U23" s="37">
        <v>14.419453000000001</v>
      </c>
      <c r="V23" s="37">
        <v>11.116149</v>
      </c>
      <c r="W23" s="37">
        <v>19.760120000000001</v>
      </c>
      <c r="X23" s="37">
        <v>11.845988999999999</v>
      </c>
      <c r="Y23" s="37">
        <v>17.198364999999999</v>
      </c>
      <c r="Z23" s="37">
        <v>17.862485</v>
      </c>
      <c r="AA23" s="37">
        <v>10.346838999999999</v>
      </c>
      <c r="AB23" s="37">
        <v>24.525946000000001</v>
      </c>
      <c r="AC23" s="37">
        <v>10.32592</v>
      </c>
      <c r="AD23" s="37">
        <v>9.9493650000000002</v>
      </c>
      <c r="AE23" s="37">
        <v>24.527207000000001</v>
      </c>
      <c r="AF23" s="37">
        <v>18.253886999999999</v>
      </c>
      <c r="AG23" s="37">
        <v>18.921759999999999</v>
      </c>
      <c r="AH23" s="37">
        <v>18.928605999999998</v>
      </c>
      <c r="AI23" s="37">
        <v>15.280051</v>
      </c>
      <c r="AJ23" s="37">
        <v>15.520562</v>
      </c>
      <c r="AK23" s="37">
        <v>19.143585999999999</v>
      </c>
      <c r="AL23" s="37">
        <v>18.136271000000001</v>
      </c>
      <c r="AM23" s="37">
        <v>18.419768999999999</v>
      </c>
      <c r="AN23" s="37">
        <v>20.302641999999999</v>
      </c>
      <c r="AO23" s="37">
        <v>17.334069</v>
      </c>
      <c r="AP23" s="37">
        <v>17.780183000000001</v>
      </c>
      <c r="AQ23" s="37">
        <v>19.1248</v>
      </c>
      <c r="AR23" s="37">
        <v>17.054110999999999</v>
      </c>
      <c r="AS23" s="37">
        <v>15.198342999999999</v>
      </c>
      <c r="AT23" s="37">
        <v>13.896458000000001</v>
      </c>
      <c r="AU23" s="37">
        <v>15.002058</v>
      </c>
      <c r="AV23" s="37">
        <v>11.273215</v>
      </c>
      <c r="AW23" s="37">
        <v>13.61149</v>
      </c>
      <c r="AX23" s="37">
        <v>13.989706999999999</v>
      </c>
      <c r="AY23" s="37">
        <v>14.346447</v>
      </c>
      <c r="AZ23" s="37">
        <v>13.209616</v>
      </c>
      <c r="BA23" s="37">
        <v>16.368348000000001</v>
      </c>
      <c r="BB23" s="37">
        <v>15.534001999999999</v>
      </c>
      <c r="BC23" s="37">
        <v>15.161448</v>
      </c>
      <c r="BD23" s="37">
        <v>15.157665</v>
      </c>
      <c r="BE23" s="37">
        <v>14.403869</v>
      </c>
      <c r="BF23" s="37">
        <v>16.563077</v>
      </c>
      <c r="BG23" s="37">
        <v>15.276089000000001</v>
      </c>
      <c r="BH23" s="37">
        <v>13.89263</v>
      </c>
      <c r="BI23" s="37">
        <v>13.511315</v>
      </c>
      <c r="BJ23" s="37">
        <v>16.147542000000001</v>
      </c>
      <c r="BK23" s="37">
        <v>16.917352999999999</v>
      </c>
      <c r="BL23" s="37">
        <v>17.27835</v>
      </c>
      <c r="BM23" s="37">
        <v>20.605152</v>
      </c>
      <c r="BN23" s="37">
        <v>23.512675000000002</v>
      </c>
      <c r="BO23" s="37">
        <v>28.076972000000001</v>
      </c>
      <c r="BP23" s="37">
        <v>37.941161000000001</v>
      </c>
      <c r="BQ23" s="37">
        <v>47.047331</v>
      </c>
      <c r="BR23" s="37">
        <v>38.542963999999998</v>
      </c>
      <c r="BS23" s="37">
        <v>30.156953999999999</v>
      </c>
      <c r="BT23" s="37">
        <v>22.499815000000002</v>
      </c>
      <c r="BU23" s="37">
        <v>31.391756000000001</v>
      </c>
      <c r="BV23" s="37">
        <v>28.244340999999999</v>
      </c>
      <c r="BW23" s="37">
        <v>35.027431</v>
      </c>
      <c r="BX23" s="37">
        <v>22.472044</v>
      </c>
      <c r="BY23" s="37">
        <v>30.430316000000001</v>
      </c>
      <c r="BZ23" s="37">
        <v>33.207144</v>
      </c>
      <c r="CA23" s="37">
        <v>35.333481999999997</v>
      </c>
      <c r="CB23" s="37">
        <v>36.904083</v>
      </c>
      <c r="CC23" s="37">
        <v>48.681246000000002</v>
      </c>
      <c r="CD23" s="37">
        <v>57.441099999999999</v>
      </c>
      <c r="CE23" s="37">
        <v>78.400974000000005</v>
      </c>
      <c r="CF23" s="37">
        <v>29.145309000000001</v>
      </c>
      <c r="CG23" s="37">
        <v>16.093344999999999</v>
      </c>
      <c r="CH23" s="37">
        <v>21.252497000000002</v>
      </c>
      <c r="CI23" s="37">
        <v>26.531798999999999</v>
      </c>
      <c r="CJ23" s="37">
        <v>36.587107000000003</v>
      </c>
      <c r="CK23" s="37">
        <v>33.193738000000003</v>
      </c>
      <c r="CL23" s="37">
        <v>40.015582999999999</v>
      </c>
      <c r="CM23" s="37">
        <v>34.946067999999997</v>
      </c>
      <c r="CN23" s="37">
        <v>24.229842000000001</v>
      </c>
      <c r="CO23" s="37">
        <v>27.765242000000001</v>
      </c>
      <c r="CP23" s="37">
        <v>28.46134</v>
      </c>
      <c r="CQ23" s="37">
        <v>26.544589999999999</v>
      </c>
      <c r="CR23" s="37">
        <v>25.585988</v>
      </c>
      <c r="CS23" s="37">
        <v>25.6033829</v>
      </c>
      <c r="CT23" s="37">
        <v>28.64931734</v>
      </c>
      <c r="CU23" s="37">
        <v>23.371034359999999</v>
      </c>
      <c r="CV23" s="37">
        <v>15.924252470000001</v>
      </c>
      <c r="CW23" s="37">
        <v>16.702594049999998</v>
      </c>
      <c r="CX23" s="37">
        <v>17.69094707</v>
      </c>
      <c r="CY23" s="37">
        <v>13.977133090000001</v>
      </c>
      <c r="CZ23" s="37">
        <v>19.31225379</v>
      </c>
      <c r="DA23" s="37">
        <v>19.291245719999999</v>
      </c>
      <c r="DB23" s="37">
        <v>20.515042959999999</v>
      </c>
      <c r="DC23" s="37">
        <v>21.383498450000001</v>
      </c>
      <c r="DD23" s="37">
        <v>21.80936063</v>
      </c>
      <c r="DE23" s="37">
        <v>16.03765503</v>
      </c>
      <c r="DF23" s="37">
        <v>17.791896189999999</v>
      </c>
      <c r="DG23" s="37">
        <v>18.1667348</v>
      </c>
      <c r="DH23" s="37">
        <v>18.116886359999999</v>
      </c>
      <c r="DI23" s="37">
        <v>12.926041740000001</v>
      </c>
      <c r="DJ23" s="37">
        <v>16.559242359999999</v>
      </c>
      <c r="DK23" s="37">
        <v>14.99149764</v>
      </c>
      <c r="DL23" s="37">
        <v>18.538361930000001</v>
      </c>
      <c r="DM23" s="37">
        <v>16.953160579999999</v>
      </c>
      <c r="DN23" s="37">
        <v>18.467705590000001</v>
      </c>
      <c r="DO23" s="37">
        <v>23.404688709999999</v>
      </c>
      <c r="DP23" s="37">
        <v>27.698974419999999</v>
      </c>
      <c r="DQ23" s="37">
        <v>32.138169410000003</v>
      </c>
      <c r="DR23" s="37">
        <v>28.11727548</v>
      </c>
      <c r="DS23" s="37">
        <v>35.750774200000002</v>
      </c>
      <c r="DT23" s="51">
        <v>27.638748400000001</v>
      </c>
      <c r="DU23" s="51">
        <v>21.58661098</v>
      </c>
      <c r="DV23" s="51">
        <v>25.78046599</v>
      </c>
      <c r="DW23" s="51">
        <v>22.894582570000001</v>
      </c>
      <c r="DX23" s="51">
        <v>28.936294960000001</v>
      </c>
      <c r="DY23" s="51">
        <v>29.795548539999999</v>
      </c>
      <c r="DZ23" s="51">
        <v>23.524515040000001</v>
      </c>
      <c r="EA23" s="51">
        <v>20.756705889999999</v>
      </c>
      <c r="EB23" s="51">
        <v>14.97945185</v>
      </c>
      <c r="EC23" s="51">
        <v>29.048749350000001</v>
      </c>
      <c r="ED23" s="51">
        <v>21.90064864</v>
      </c>
      <c r="EE23" s="51">
        <v>55.7375604</v>
      </c>
      <c r="EF23" s="51">
        <v>41.754568149999997</v>
      </c>
      <c r="EG23" s="51">
        <v>58.97418708</v>
      </c>
      <c r="EH23" s="51">
        <v>38.164676200000002</v>
      </c>
      <c r="EI23" s="51">
        <v>36.799948379999996</v>
      </c>
      <c r="EJ23" s="51">
        <v>24.48582141</v>
      </c>
      <c r="EK23" s="51">
        <v>30.292381120000002</v>
      </c>
      <c r="EL23" s="51">
        <v>33.633159800000001</v>
      </c>
      <c r="EM23" s="51">
        <v>24.97046117</v>
      </c>
      <c r="EN23" s="51">
        <v>20.470964630000001</v>
      </c>
      <c r="EO23" s="51">
        <v>25.315489530000001</v>
      </c>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row>
    <row r="24" spans="1:455" ht="28.35" customHeight="1">
      <c r="A24" s="23" t="s">
        <v>521</v>
      </c>
      <c r="B24" s="23" t="s">
        <v>906</v>
      </c>
      <c r="F24" s="27" t="s">
        <v>137</v>
      </c>
      <c r="G24" s="28" t="s">
        <v>171</v>
      </c>
      <c r="H24" s="37">
        <v>2.5002970000000002</v>
      </c>
      <c r="I24" s="37">
        <v>3.1397140000000001</v>
      </c>
      <c r="J24" s="37">
        <v>2.6552359999999999</v>
      </c>
      <c r="K24" s="37">
        <v>2.16005</v>
      </c>
      <c r="L24" s="37">
        <v>1.9087259999999999</v>
      </c>
      <c r="M24" s="37">
        <v>2.9621529999999998</v>
      </c>
      <c r="N24" s="37">
        <v>2.6597949999999999</v>
      </c>
      <c r="O24" s="37">
        <v>1.3663909999999999</v>
      </c>
      <c r="P24" s="37">
        <v>2.461401</v>
      </c>
      <c r="Q24" s="37">
        <v>1.9831099999999999</v>
      </c>
      <c r="R24" s="37">
        <v>1.8661179999999999</v>
      </c>
      <c r="S24" s="37">
        <v>1.671926</v>
      </c>
      <c r="T24" s="37">
        <v>1.456156</v>
      </c>
      <c r="U24" s="37">
        <v>1.3704190000000001</v>
      </c>
      <c r="V24" s="37">
        <v>2.148352</v>
      </c>
      <c r="W24" s="37">
        <v>1.954248</v>
      </c>
      <c r="X24" s="37">
        <v>2.022116</v>
      </c>
      <c r="Y24" s="37">
        <v>3.2129850000000002</v>
      </c>
      <c r="Z24" s="37">
        <v>2.6870270000000001</v>
      </c>
      <c r="AA24" s="37">
        <v>1.721935</v>
      </c>
      <c r="AB24" s="37">
        <v>2.273069</v>
      </c>
      <c r="AC24" s="37">
        <v>3.3570739999999999</v>
      </c>
      <c r="AD24" s="37">
        <v>3.6769250000000002</v>
      </c>
      <c r="AE24" s="37">
        <v>4.0423159999999996</v>
      </c>
      <c r="AF24" s="37">
        <v>4.3644400000000001</v>
      </c>
      <c r="AG24" s="37">
        <v>3.8037860000000001</v>
      </c>
      <c r="AH24" s="37">
        <v>4.9596299999999998</v>
      </c>
      <c r="AI24" s="37">
        <v>5.0418019999999997</v>
      </c>
      <c r="AJ24" s="37">
        <v>3.1564640000000002</v>
      </c>
      <c r="AK24" s="37">
        <v>4.1752840000000004</v>
      </c>
      <c r="AL24" s="37">
        <v>2.8994110000000002</v>
      </c>
      <c r="AM24" s="37">
        <v>4.4256529999999996</v>
      </c>
      <c r="AN24" s="37">
        <v>3.6279569999999999</v>
      </c>
      <c r="AO24" s="37">
        <v>4.3922100000000004</v>
      </c>
      <c r="AP24" s="37">
        <v>4.9447140000000003</v>
      </c>
      <c r="AQ24" s="37">
        <v>3.2647819999999999</v>
      </c>
      <c r="AR24" s="37">
        <v>3.5823640000000001</v>
      </c>
      <c r="AS24" s="37">
        <v>1.727339</v>
      </c>
      <c r="AT24" s="37">
        <v>2.2797519999999998</v>
      </c>
      <c r="AU24" s="37">
        <v>3.7327249999999998</v>
      </c>
      <c r="AV24" s="37">
        <v>3.9799000000000002</v>
      </c>
      <c r="AW24" s="37">
        <v>3.7042419999999998</v>
      </c>
      <c r="AX24" s="37">
        <v>4.5240030000000004</v>
      </c>
      <c r="AY24" s="37">
        <v>7.1622519999999996</v>
      </c>
      <c r="AZ24" s="37">
        <v>5.9203910000000004</v>
      </c>
      <c r="BA24" s="37">
        <v>9.3376800000000006</v>
      </c>
      <c r="BB24" s="37">
        <v>10.340142999999999</v>
      </c>
      <c r="BC24" s="37">
        <v>15.543853</v>
      </c>
      <c r="BD24" s="37">
        <v>6.6112190000000002</v>
      </c>
      <c r="BE24" s="37">
        <v>8.8290190000000006</v>
      </c>
      <c r="BF24" s="37">
        <v>6.0196149999999999</v>
      </c>
      <c r="BG24" s="37">
        <v>8.0866369999999996</v>
      </c>
      <c r="BH24" s="37">
        <v>5.5875849999999998</v>
      </c>
      <c r="BI24" s="37">
        <v>4.0573050000000004</v>
      </c>
      <c r="BJ24" s="37">
        <v>3.3474460000000001</v>
      </c>
      <c r="BK24" s="37">
        <v>5.288735</v>
      </c>
      <c r="BL24" s="37">
        <v>3.9655269999999998</v>
      </c>
      <c r="BM24" s="37">
        <v>5.3702209999999999</v>
      </c>
      <c r="BN24" s="37">
        <v>6.2246180000000004</v>
      </c>
      <c r="BO24" s="37">
        <v>4.5423450000000001</v>
      </c>
      <c r="BP24" s="37">
        <v>7.7652999999999999</v>
      </c>
      <c r="BQ24" s="37">
        <v>6.413538</v>
      </c>
      <c r="BR24" s="37">
        <v>8.6476780000000009</v>
      </c>
      <c r="BS24" s="37">
        <v>6.371194</v>
      </c>
      <c r="BT24" s="37">
        <v>7.0409860000000002</v>
      </c>
      <c r="BU24" s="37">
        <v>9.8741970000000006</v>
      </c>
      <c r="BV24" s="37">
        <v>8.4246949999999998</v>
      </c>
      <c r="BW24" s="37">
        <v>10.193732000000001</v>
      </c>
      <c r="BX24" s="37">
        <v>15.902006999999999</v>
      </c>
      <c r="BY24" s="37">
        <v>18.034352999999999</v>
      </c>
      <c r="BZ24" s="37">
        <v>14.522615</v>
      </c>
      <c r="CA24" s="37">
        <v>19.072106999999999</v>
      </c>
      <c r="CB24" s="37">
        <v>20.472591000000001</v>
      </c>
      <c r="CC24" s="37">
        <v>21.16095</v>
      </c>
      <c r="CD24" s="37">
        <v>14.599321</v>
      </c>
      <c r="CE24" s="37">
        <v>15.033604</v>
      </c>
      <c r="CF24" s="37">
        <v>10.323706</v>
      </c>
      <c r="CG24" s="37">
        <v>8.1180029999999999</v>
      </c>
      <c r="CH24" s="37">
        <v>8.2747360000000008</v>
      </c>
      <c r="CI24" s="37">
        <v>8.2475090000000009</v>
      </c>
      <c r="CJ24" s="37">
        <v>4.9759900000000004</v>
      </c>
      <c r="CK24" s="37">
        <v>13.431425000000001</v>
      </c>
      <c r="CL24" s="37">
        <v>14.977218000000001</v>
      </c>
      <c r="CM24" s="37">
        <v>11.331125999999999</v>
      </c>
      <c r="CN24" s="37">
        <v>49.048935999999998</v>
      </c>
      <c r="CO24" s="37">
        <v>47.355055</v>
      </c>
      <c r="CP24" s="37">
        <v>54.012540999999999</v>
      </c>
      <c r="CQ24" s="37">
        <v>39.489784999999998</v>
      </c>
      <c r="CR24" s="37">
        <v>48.296340000000001</v>
      </c>
      <c r="CS24" s="37">
        <v>17.80939927</v>
      </c>
      <c r="CT24" s="37">
        <v>17.69124489</v>
      </c>
      <c r="CU24" s="37">
        <v>13.456856350000001</v>
      </c>
      <c r="CV24" s="37">
        <v>12.10490768</v>
      </c>
      <c r="CW24" s="37">
        <v>41.98743666</v>
      </c>
      <c r="CX24" s="37">
        <v>36.608168910000003</v>
      </c>
      <c r="CY24" s="37">
        <v>44.405165340000003</v>
      </c>
      <c r="CZ24" s="37">
        <v>34.192007390000001</v>
      </c>
      <c r="DA24" s="37">
        <v>44.70502785</v>
      </c>
      <c r="DB24" s="37">
        <v>86.064219980000004</v>
      </c>
      <c r="DC24" s="37">
        <v>55.903733719999998</v>
      </c>
      <c r="DD24" s="37">
        <v>78.238224869999996</v>
      </c>
      <c r="DE24" s="37">
        <v>48.188465090000001</v>
      </c>
      <c r="DF24" s="37">
        <v>47.49507964</v>
      </c>
      <c r="DG24" s="37">
        <v>33.454108040000001</v>
      </c>
      <c r="DH24" s="37">
        <v>32.992737859999998</v>
      </c>
      <c r="DI24" s="37">
        <v>17.521279010000001</v>
      </c>
      <c r="DJ24" s="37">
        <v>17.476248040000002</v>
      </c>
      <c r="DK24" s="37">
        <v>14.23352401</v>
      </c>
      <c r="DL24" s="37">
        <v>20.182010510000001</v>
      </c>
      <c r="DM24" s="37">
        <v>26.555340810000001</v>
      </c>
      <c r="DN24" s="37">
        <v>14.146915809999999</v>
      </c>
      <c r="DO24" s="37">
        <v>15.515266759999999</v>
      </c>
      <c r="DP24" s="37">
        <v>15.524696110000001</v>
      </c>
      <c r="DQ24" s="37">
        <v>18.760140809999999</v>
      </c>
      <c r="DR24" s="37">
        <v>18.584116609999999</v>
      </c>
      <c r="DS24" s="37">
        <v>24.839178820000001</v>
      </c>
      <c r="DT24" s="51">
        <v>18.389569519999998</v>
      </c>
      <c r="DU24" s="51">
        <v>23.409953909999999</v>
      </c>
      <c r="DV24" s="51">
        <v>25.418904059999999</v>
      </c>
      <c r="DW24" s="51">
        <v>23.53097271</v>
      </c>
      <c r="DX24" s="51">
        <v>26.527019129999999</v>
      </c>
      <c r="DY24" s="51">
        <v>18.309696720000002</v>
      </c>
      <c r="DZ24" s="51">
        <v>11.51356563</v>
      </c>
      <c r="EA24" s="51">
        <v>7.5189468799999997</v>
      </c>
      <c r="EB24" s="51">
        <v>7.7200635200000001</v>
      </c>
      <c r="EC24" s="51">
        <v>14.295317519999999</v>
      </c>
      <c r="ED24" s="51">
        <v>15.03741889</v>
      </c>
      <c r="EE24" s="51">
        <v>16.74601062</v>
      </c>
      <c r="EF24" s="51">
        <v>24.68280893</v>
      </c>
      <c r="EG24" s="51">
        <v>30.94112208</v>
      </c>
      <c r="EH24" s="51">
        <v>36.627344309999998</v>
      </c>
      <c r="EI24" s="51">
        <v>35.902821709999998</v>
      </c>
      <c r="EJ24" s="51">
        <v>37.210556760000003</v>
      </c>
      <c r="EK24" s="51">
        <v>47.869063230000002</v>
      </c>
      <c r="EL24" s="51">
        <v>41.521650479999998</v>
      </c>
      <c r="EM24" s="51">
        <v>25.722474729999998</v>
      </c>
      <c r="EN24" s="51">
        <v>34.474518600000003</v>
      </c>
      <c r="EO24" s="51">
        <v>24.847998690000001</v>
      </c>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row>
    <row r="25" spans="1:455" ht="28.35" customHeight="1">
      <c r="B25" t="s">
        <v>906</v>
      </c>
      <c r="F25" s="27" t="s">
        <v>230</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W25" s="51"/>
      <c r="DX25" s="51"/>
      <c r="DY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row>
    <row r="26" spans="1:455" ht="40.5" customHeight="1">
      <c r="A26" s="23" t="s">
        <v>231</v>
      </c>
      <c r="B26" s="23" t="s">
        <v>906</v>
      </c>
      <c r="F26" s="48" t="s">
        <v>481</v>
      </c>
      <c r="G26" s="28" t="s">
        <v>171</v>
      </c>
      <c r="H26" s="37">
        <v>379.32014199999998</v>
      </c>
      <c r="I26" s="37">
        <v>437.41584</v>
      </c>
      <c r="J26" s="37">
        <v>344.59008899999998</v>
      </c>
      <c r="K26" s="37">
        <v>821.84496100000001</v>
      </c>
      <c r="L26" s="37">
        <v>715.00349000000006</v>
      </c>
      <c r="M26" s="37">
        <v>525.72483899999997</v>
      </c>
      <c r="N26" s="37">
        <v>539.21523300000001</v>
      </c>
      <c r="O26" s="37">
        <v>653.08368900000005</v>
      </c>
      <c r="P26" s="37">
        <v>618.46431500000006</v>
      </c>
      <c r="Q26" s="37">
        <v>491.12690400000002</v>
      </c>
      <c r="R26" s="37">
        <v>893.47546699999998</v>
      </c>
      <c r="S26" s="37">
        <v>749.87241500000005</v>
      </c>
      <c r="T26" s="37">
        <v>809.73336500000005</v>
      </c>
      <c r="U26" s="37">
        <v>789.47253899999998</v>
      </c>
      <c r="V26" s="37">
        <v>817.38923199999999</v>
      </c>
      <c r="W26" s="37">
        <v>805.77080899999999</v>
      </c>
      <c r="X26" s="37">
        <v>582.60937699999999</v>
      </c>
      <c r="Y26" s="37">
        <v>633.47884299999998</v>
      </c>
      <c r="Z26" s="37">
        <v>807.87101199999995</v>
      </c>
      <c r="AA26" s="37">
        <v>551.48099400000001</v>
      </c>
      <c r="AB26" s="37">
        <v>763.77221299999997</v>
      </c>
      <c r="AC26" s="37">
        <v>878.54437099999996</v>
      </c>
      <c r="AD26" s="37">
        <v>788.02537900000004</v>
      </c>
      <c r="AE26" s="37">
        <v>785.008419</v>
      </c>
      <c r="AF26" s="37">
        <v>1017.2920820000001</v>
      </c>
      <c r="AG26" s="37">
        <v>972.00054599999999</v>
      </c>
      <c r="AH26" s="37">
        <v>777.43612299999995</v>
      </c>
      <c r="AI26" s="37">
        <v>1248.7310580000001</v>
      </c>
      <c r="AJ26" s="37">
        <v>1185.531571</v>
      </c>
      <c r="AK26" s="37">
        <v>1021.009025</v>
      </c>
      <c r="AL26" s="37">
        <v>976.37610099999995</v>
      </c>
      <c r="AM26" s="37">
        <v>1049.8698010000001</v>
      </c>
      <c r="AN26" s="37">
        <v>953.33053900000004</v>
      </c>
      <c r="AO26" s="37">
        <v>727.51603499999999</v>
      </c>
      <c r="AP26" s="37">
        <v>906.29579999999999</v>
      </c>
      <c r="AQ26" s="37">
        <v>978.61458900000002</v>
      </c>
      <c r="AR26" s="37">
        <v>833.17907300000002</v>
      </c>
      <c r="AS26" s="37">
        <v>1075.5276799999999</v>
      </c>
      <c r="AT26" s="37">
        <v>1337.5751640000001</v>
      </c>
      <c r="AU26" s="37">
        <v>1674.7875779999999</v>
      </c>
      <c r="AV26" s="37">
        <v>1332.1980719999999</v>
      </c>
      <c r="AW26" s="37">
        <v>1968.3264610000001</v>
      </c>
      <c r="AX26" s="37">
        <v>1988.2782299999999</v>
      </c>
      <c r="AY26" s="37">
        <v>2490.3786449999998</v>
      </c>
      <c r="AZ26" s="37">
        <v>2171.6381970000002</v>
      </c>
      <c r="BA26" s="37">
        <v>2103.1164100000001</v>
      </c>
      <c r="BB26" s="37">
        <v>2162.7354949999999</v>
      </c>
      <c r="BC26" s="37">
        <v>1836.1472570000001</v>
      </c>
      <c r="BD26" s="37">
        <v>1651.9790350000001</v>
      </c>
      <c r="BE26" s="37">
        <v>1806.8949749999999</v>
      </c>
      <c r="BF26" s="37">
        <v>1904.3133740000001</v>
      </c>
      <c r="BG26" s="37">
        <v>2321.0117089999999</v>
      </c>
      <c r="BH26" s="37">
        <v>2412.8810659999999</v>
      </c>
      <c r="BI26" s="37">
        <v>1972.8414270000001</v>
      </c>
      <c r="BJ26" s="37">
        <v>1497.0718830000001</v>
      </c>
      <c r="BK26" s="37">
        <v>1492.3471500000001</v>
      </c>
      <c r="BL26" s="37">
        <v>1682.1721150000001</v>
      </c>
      <c r="BM26" s="37">
        <v>1923.7788880000001</v>
      </c>
      <c r="BN26" s="37">
        <v>2232.0031990000002</v>
      </c>
      <c r="BO26" s="37">
        <v>2694.1633660000002</v>
      </c>
      <c r="BP26" s="37">
        <v>2378.815521</v>
      </c>
      <c r="BQ26" s="37">
        <v>2691.1673919999998</v>
      </c>
      <c r="BR26" s="37">
        <v>2797.429803</v>
      </c>
      <c r="BS26" s="37">
        <v>2957.14635</v>
      </c>
      <c r="BT26" s="37">
        <v>3514.3456099999999</v>
      </c>
      <c r="BU26" s="37">
        <v>3552.7422700000002</v>
      </c>
      <c r="BV26" s="37">
        <v>3528.2344899999998</v>
      </c>
      <c r="BW26" s="37">
        <v>3061.2760320000002</v>
      </c>
      <c r="BX26" s="37">
        <v>3196.4460439999998</v>
      </c>
      <c r="BY26" s="37">
        <v>3573.8656700000001</v>
      </c>
      <c r="BZ26" s="37">
        <v>3881.5999400000001</v>
      </c>
      <c r="CA26" s="37">
        <v>4433.5643899999995</v>
      </c>
      <c r="CB26" s="37">
        <v>4301.5517499999996</v>
      </c>
      <c r="CC26" s="37">
        <v>4531.9818100000002</v>
      </c>
      <c r="CD26" s="37">
        <v>5546.81203</v>
      </c>
      <c r="CE26" s="37">
        <v>3823.9886200000001</v>
      </c>
      <c r="CF26" s="37">
        <v>2380.3904900000002</v>
      </c>
      <c r="CG26" s="37">
        <v>2975.33673</v>
      </c>
      <c r="CH26" s="37">
        <v>3572.860604</v>
      </c>
      <c r="CI26" s="37">
        <v>3641.5330009999998</v>
      </c>
      <c r="CJ26" s="37">
        <v>3701.5722059999998</v>
      </c>
      <c r="CK26" s="37">
        <v>4114.8988090000003</v>
      </c>
      <c r="CL26" s="37">
        <v>4221.398999</v>
      </c>
      <c r="CM26" s="37">
        <v>4422.7476619999998</v>
      </c>
      <c r="CN26" s="37">
        <v>5195.3278180699999</v>
      </c>
      <c r="CO26" s="37">
        <v>5738.8938010000002</v>
      </c>
      <c r="CP26" s="37">
        <v>4963.3386769999997</v>
      </c>
      <c r="CQ26" s="37">
        <v>5172.9631120000004</v>
      </c>
      <c r="CR26" s="37">
        <v>5640.9412295499997</v>
      </c>
      <c r="CS26" s="37">
        <v>5348.1243282200003</v>
      </c>
      <c r="CT26" s="37">
        <v>5639.7335842100001</v>
      </c>
      <c r="CU26" s="37">
        <v>5195.3718857100002</v>
      </c>
      <c r="CV26" s="37">
        <v>4982.8042649400004</v>
      </c>
      <c r="CW26" s="37">
        <v>4578.1432622000002</v>
      </c>
      <c r="CX26" s="37">
        <v>5189.3535385599998</v>
      </c>
      <c r="CY26" s="37">
        <v>5719.8498098199998</v>
      </c>
      <c r="CZ26" s="37">
        <v>5877.9400779500002</v>
      </c>
      <c r="DA26" s="37">
        <v>5082.9784520699995</v>
      </c>
      <c r="DB26" s="37">
        <v>5436.3675100600003</v>
      </c>
      <c r="DC26" s="37">
        <v>3852.23204558</v>
      </c>
      <c r="DD26" s="37">
        <v>2961.8213221400001</v>
      </c>
      <c r="DE26" s="37">
        <v>2700.7274500799999</v>
      </c>
      <c r="DF26" s="37">
        <v>1983.5855972300001</v>
      </c>
      <c r="DG26" s="37">
        <v>2045.832455</v>
      </c>
      <c r="DH26" s="37">
        <v>1649.3704957800001</v>
      </c>
      <c r="DI26" s="37">
        <v>2229.3265841100001</v>
      </c>
      <c r="DJ26" s="37">
        <v>2128.258945</v>
      </c>
      <c r="DK26" s="37">
        <v>2165.5837542200002</v>
      </c>
      <c r="DL26" s="37">
        <v>2301.2641847199998</v>
      </c>
      <c r="DM26" s="37">
        <v>2168.8615618700001</v>
      </c>
      <c r="DN26" s="37">
        <v>2357.5547253599998</v>
      </c>
      <c r="DO26" s="37">
        <v>2884.99892989</v>
      </c>
      <c r="DP26" s="37">
        <v>3009.87281355</v>
      </c>
      <c r="DQ26" s="37">
        <v>3661.43359126</v>
      </c>
      <c r="DR26" s="37">
        <v>3643.1263565499999</v>
      </c>
      <c r="DS26" s="37">
        <v>3603.2666603500002</v>
      </c>
      <c r="DT26" s="51">
        <v>3248.1080618300002</v>
      </c>
      <c r="DU26" s="51">
        <v>3106.7339420100002</v>
      </c>
      <c r="DV26" s="51">
        <v>2690.9079868399999</v>
      </c>
      <c r="DW26" s="51">
        <v>3446.3466743099998</v>
      </c>
      <c r="DX26" s="51">
        <v>2530.84852176</v>
      </c>
      <c r="DY26" s="51">
        <v>990.57203113000003</v>
      </c>
      <c r="DZ26" s="51">
        <v>1049.53472803</v>
      </c>
      <c r="EA26" s="51">
        <v>1610.9226480499999</v>
      </c>
      <c r="EB26" s="51">
        <v>1983.0556666099999</v>
      </c>
      <c r="EC26" s="51">
        <v>1958.4561183599999</v>
      </c>
      <c r="ED26" s="51">
        <v>1797.9783357700001</v>
      </c>
      <c r="EE26" s="51">
        <v>1910.34950127</v>
      </c>
      <c r="EF26" s="51">
        <v>2417.4437099400002</v>
      </c>
      <c r="EG26" s="51">
        <v>2560.1286487100001</v>
      </c>
      <c r="EH26" s="51">
        <v>2926.4116884499999</v>
      </c>
      <c r="EI26" s="51">
        <v>2701.8734162000001</v>
      </c>
      <c r="EJ26" s="51">
        <v>2002.0729114799999</v>
      </c>
      <c r="EK26" s="51">
        <v>1717.0772758000001</v>
      </c>
      <c r="EL26" s="51">
        <v>2027.53518736</v>
      </c>
      <c r="EM26" s="51">
        <v>2504.8636420299999</v>
      </c>
      <c r="EN26" s="51">
        <v>1886.51170071</v>
      </c>
      <c r="EO26" s="51">
        <v>2339.96462578</v>
      </c>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row>
    <row r="27" spans="1:455" ht="20.100000000000001" customHeight="1">
      <c r="A27" s="23" t="s">
        <v>234</v>
      </c>
      <c r="B27" s="23" t="s">
        <v>906</v>
      </c>
      <c r="F27" s="36" t="s">
        <v>522</v>
      </c>
      <c r="G27" s="28" t="s">
        <v>171</v>
      </c>
      <c r="H27" s="37">
        <v>4.5600000000000003E-4</v>
      </c>
      <c r="I27" s="37">
        <v>8.0500000000000005E-4</v>
      </c>
      <c r="J27" s="37">
        <v>4.1929999999999997E-3</v>
      </c>
      <c r="K27" s="37">
        <v>8.829E-3</v>
      </c>
      <c r="L27" s="37">
        <v>0</v>
      </c>
      <c r="M27" s="37">
        <v>1.3962E-2</v>
      </c>
      <c r="N27" s="37">
        <v>1.66E-3</v>
      </c>
      <c r="O27" s="37">
        <v>0</v>
      </c>
      <c r="P27" s="37">
        <v>7.8689999999999993E-3</v>
      </c>
      <c r="Q27" s="37">
        <v>0</v>
      </c>
      <c r="R27" s="37">
        <v>2.245E-3</v>
      </c>
      <c r="S27" s="37">
        <v>1.3440000000000001E-2</v>
      </c>
      <c r="T27" s="37">
        <v>4.9740000000000001E-3</v>
      </c>
      <c r="U27" s="37">
        <v>5.0470000000000003E-3</v>
      </c>
      <c r="V27" s="37">
        <v>0</v>
      </c>
      <c r="W27" s="37">
        <v>0</v>
      </c>
      <c r="X27" s="37">
        <v>5.5859999999999998E-3</v>
      </c>
      <c r="Y27" s="37">
        <v>3.1229999999999999E-3</v>
      </c>
      <c r="Z27" s="37">
        <v>2.03E-4</v>
      </c>
      <c r="AA27" s="37">
        <v>0</v>
      </c>
      <c r="AB27" s="37">
        <v>0</v>
      </c>
      <c r="AC27" s="37">
        <v>2.7160000000000001E-3</v>
      </c>
      <c r="AD27" s="37">
        <v>6.7200000000000003E-3</v>
      </c>
      <c r="AE27" s="37">
        <v>0</v>
      </c>
      <c r="AF27" s="37">
        <v>1.0201E-2</v>
      </c>
      <c r="AG27" s="37">
        <v>0</v>
      </c>
      <c r="AH27" s="37">
        <v>0</v>
      </c>
      <c r="AI27" s="37">
        <v>0</v>
      </c>
      <c r="AJ27" s="37">
        <v>0</v>
      </c>
      <c r="AK27" s="37">
        <v>0</v>
      </c>
      <c r="AL27" s="37">
        <v>1.3699999999999999E-3</v>
      </c>
      <c r="AM27" s="37">
        <v>0</v>
      </c>
      <c r="AN27" s="37">
        <v>0</v>
      </c>
      <c r="AO27" s="37">
        <v>5.0000000000000001E-4</v>
      </c>
      <c r="AP27" s="37">
        <v>2.872E-3</v>
      </c>
      <c r="AQ27" s="37">
        <v>7.27E-4</v>
      </c>
      <c r="AR27" s="37">
        <v>0</v>
      </c>
      <c r="AS27" s="37">
        <v>1.1349999999999999E-3</v>
      </c>
      <c r="AT27" s="37">
        <v>7.26E-3</v>
      </c>
      <c r="AU27" s="37">
        <v>1.8710000000000001E-3</v>
      </c>
      <c r="AV27" s="37">
        <v>0</v>
      </c>
      <c r="AW27" s="37">
        <v>2.4382000000000001E-2</v>
      </c>
      <c r="AX27" s="37">
        <v>1.3691E-2</v>
      </c>
      <c r="AY27" s="37">
        <v>1.7056000000000002E-2</v>
      </c>
      <c r="AZ27" s="37">
        <v>7.698E-3</v>
      </c>
      <c r="BA27" s="37">
        <v>3.6489999999999999E-3</v>
      </c>
      <c r="BB27" s="37">
        <v>5.7039999999999999E-3</v>
      </c>
      <c r="BC27" s="37">
        <v>1.7694999999999999E-2</v>
      </c>
      <c r="BD27" s="37">
        <v>1.4359E-2</v>
      </c>
      <c r="BE27" s="37">
        <v>1.9285E-2</v>
      </c>
      <c r="BF27" s="37">
        <v>1.2574E-2</v>
      </c>
      <c r="BG27" s="37">
        <v>1.1998999999999999E-2</v>
      </c>
      <c r="BH27" s="37">
        <v>3.2969999999999999E-2</v>
      </c>
      <c r="BI27" s="37">
        <v>6.2451E-2</v>
      </c>
      <c r="BJ27" s="37">
        <v>7.7983999999999998E-2</v>
      </c>
      <c r="BK27" s="37">
        <v>7.7228000000000005E-2</v>
      </c>
      <c r="BL27" s="37">
        <v>7.1609000000000006E-2</v>
      </c>
      <c r="BM27" s="37">
        <v>1.3956E-2</v>
      </c>
      <c r="BN27" s="37">
        <v>1.2515999999999999E-2</v>
      </c>
      <c r="BO27" s="37">
        <v>1.2411999999999999E-2</v>
      </c>
      <c r="BP27" s="37">
        <v>7.0540000000000004E-3</v>
      </c>
      <c r="BQ27" s="37">
        <v>8.5540000000000008E-3</v>
      </c>
      <c r="BR27" s="37">
        <v>0.104473</v>
      </c>
      <c r="BS27" s="37">
        <v>0.14749899999999999</v>
      </c>
      <c r="BT27" s="37">
        <v>25.963843000000001</v>
      </c>
      <c r="BU27" s="37">
        <v>125.683654</v>
      </c>
      <c r="BV27" s="37">
        <v>203.269758</v>
      </c>
      <c r="BW27" s="37">
        <v>181.164526</v>
      </c>
      <c r="BX27" s="37">
        <v>210.066867</v>
      </c>
      <c r="BY27" s="37">
        <v>205.036981</v>
      </c>
      <c r="BZ27" s="37">
        <v>201.016549</v>
      </c>
      <c r="CA27" s="37">
        <v>96.668098999999998</v>
      </c>
      <c r="CB27" s="37">
        <v>252.169657</v>
      </c>
      <c r="CC27" s="37">
        <v>174.44657100000001</v>
      </c>
      <c r="CD27" s="37">
        <v>416.30596400000002</v>
      </c>
      <c r="CE27" s="37">
        <v>522.52425100000005</v>
      </c>
      <c r="CF27" s="37">
        <v>850.38473799999997</v>
      </c>
      <c r="CG27" s="37">
        <v>376.54515199999997</v>
      </c>
      <c r="CH27" s="37">
        <v>326.29055799999998</v>
      </c>
      <c r="CI27" s="37">
        <v>330.32474100000002</v>
      </c>
      <c r="CJ27" s="37">
        <v>286.230321</v>
      </c>
      <c r="CK27" s="37">
        <v>276.24484200000001</v>
      </c>
      <c r="CL27" s="37">
        <v>575.78409899999997</v>
      </c>
      <c r="CM27" s="37">
        <v>512.33290099999999</v>
      </c>
      <c r="CN27" s="37">
        <v>426.96814799999999</v>
      </c>
      <c r="CO27" s="37">
        <v>413.41738600000002</v>
      </c>
      <c r="CP27" s="37">
        <v>594.27862000000005</v>
      </c>
      <c r="CQ27" s="37">
        <v>560.65560500000004</v>
      </c>
      <c r="CR27" s="37">
        <v>595.39520572000004</v>
      </c>
      <c r="CS27" s="37">
        <v>400.93093590000001</v>
      </c>
      <c r="CT27" s="37">
        <v>579.53232875000003</v>
      </c>
      <c r="CU27" s="37">
        <v>603.89267586999995</v>
      </c>
      <c r="CV27" s="37">
        <v>638.06799733000003</v>
      </c>
      <c r="CW27" s="37">
        <v>599.57191540999997</v>
      </c>
      <c r="CX27" s="37">
        <v>727.61024498999996</v>
      </c>
      <c r="CY27" s="37">
        <v>430.59757967000002</v>
      </c>
      <c r="CZ27" s="37">
        <v>0</v>
      </c>
      <c r="DA27" s="37">
        <v>0</v>
      </c>
      <c r="DB27" s="37">
        <v>0</v>
      </c>
      <c r="DC27" s="37">
        <v>0</v>
      </c>
      <c r="DD27" s="37">
        <v>0</v>
      </c>
      <c r="DE27" s="37">
        <v>0</v>
      </c>
      <c r="DF27" s="37">
        <v>0</v>
      </c>
      <c r="DG27" s="37">
        <v>0</v>
      </c>
      <c r="DH27" s="37">
        <v>0</v>
      </c>
      <c r="DI27" s="37">
        <v>0</v>
      </c>
      <c r="DJ27" s="37">
        <v>0</v>
      </c>
      <c r="DK27" s="37">
        <v>0</v>
      </c>
      <c r="DL27" s="37">
        <v>5.0472099999999999E-3</v>
      </c>
      <c r="DM27" s="37">
        <v>0</v>
      </c>
      <c r="DN27" s="37">
        <v>0</v>
      </c>
      <c r="DO27" s="37">
        <v>0</v>
      </c>
      <c r="DP27" s="37">
        <v>0</v>
      </c>
      <c r="DQ27" s="37">
        <v>0</v>
      </c>
      <c r="DR27" s="37">
        <v>7.8448600000000004E-3</v>
      </c>
      <c r="DS27" s="37">
        <v>0</v>
      </c>
      <c r="DT27" s="51">
        <v>0</v>
      </c>
      <c r="DU27" s="51">
        <v>0</v>
      </c>
      <c r="DV27" s="23">
        <v>0</v>
      </c>
      <c r="DW27" s="51">
        <v>0</v>
      </c>
      <c r="DX27" s="51">
        <v>0</v>
      </c>
      <c r="DY27" s="51">
        <v>0</v>
      </c>
      <c r="DZ27" s="69">
        <v>8.4712399999999997E-3</v>
      </c>
      <c r="EA27" s="51">
        <v>0</v>
      </c>
      <c r="EB27" s="51">
        <v>0</v>
      </c>
      <c r="EC27" s="51">
        <v>0</v>
      </c>
      <c r="ED27" s="51">
        <v>0</v>
      </c>
      <c r="EE27" s="51">
        <v>0</v>
      </c>
      <c r="EF27" s="51">
        <v>0</v>
      </c>
      <c r="EG27" s="51">
        <v>0</v>
      </c>
      <c r="EH27" s="51">
        <v>0</v>
      </c>
      <c r="EI27" s="51">
        <v>0</v>
      </c>
      <c r="EJ27" s="51">
        <v>5.71989E-3</v>
      </c>
      <c r="EK27" s="51">
        <v>0</v>
      </c>
      <c r="EL27" s="51">
        <v>0</v>
      </c>
      <c r="EM27" s="51">
        <v>0</v>
      </c>
      <c r="EN27" s="51">
        <v>0</v>
      </c>
      <c r="EO27" s="51">
        <v>0</v>
      </c>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row>
    <row r="28" spans="1:455" ht="20.100000000000001" customHeight="1">
      <c r="A28" s="23" t="s">
        <v>232</v>
      </c>
      <c r="B28" s="23" t="s">
        <v>906</v>
      </c>
      <c r="F28" s="36" t="s">
        <v>482</v>
      </c>
      <c r="G28" s="28" t="s">
        <v>171</v>
      </c>
      <c r="H28" s="37">
        <v>227.05559</v>
      </c>
      <c r="I28" s="37">
        <v>180.24167800000001</v>
      </c>
      <c r="J28" s="37">
        <v>186.44490099999999</v>
      </c>
      <c r="K28" s="37">
        <v>242.50287</v>
      </c>
      <c r="L28" s="37">
        <v>175.22879</v>
      </c>
      <c r="M28" s="37">
        <v>123.252915</v>
      </c>
      <c r="N28" s="37">
        <v>114.555262</v>
      </c>
      <c r="O28" s="37">
        <v>111.251914</v>
      </c>
      <c r="P28" s="37">
        <v>114.285179</v>
      </c>
      <c r="Q28" s="37">
        <v>115.167891</v>
      </c>
      <c r="R28" s="37">
        <v>143.20221799999999</v>
      </c>
      <c r="S28" s="37">
        <v>148.17644799999999</v>
      </c>
      <c r="T28" s="37">
        <v>183.16332499999999</v>
      </c>
      <c r="U28" s="37">
        <v>158.98988199999999</v>
      </c>
      <c r="V28" s="37">
        <v>138.06441899999999</v>
      </c>
      <c r="W28" s="37">
        <v>128.31044399999999</v>
      </c>
      <c r="X28" s="37">
        <v>158.51514499999999</v>
      </c>
      <c r="Y28" s="37">
        <v>180.95217400000001</v>
      </c>
      <c r="Z28" s="37">
        <v>174.130124</v>
      </c>
      <c r="AA28" s="37">
        <v>181.11257000000001</v>
      </c>
      <c r="AB28" s="37">
        <v>169.22301899999999</v>
      </c>
      <c r="AC28" s="37">
        <v>151.723333</v>
      </c>
      <c r="AD28" s="37">
        <v>190.64637999999999</v>
      </c>
      <c r="AE28" s="37">
        <v>179.14094299999999</v>
      </c>
      <c r="AF28" s="37">
        <v>162.588427</v>
      </c>
      <c r="AG28" s="37">
        <v>232.190044</v>
      </c>
      <c r="AH28" s="37">
        <v>230.43637699999999</v>
      </c>
      <c r="AI28" s="37">
        <v>272.904202</v>
      </c>
      <c r="AJ28" s="37">
        <v>230.85754900000001</v>
      </c>
      <c r="AK28" s="37">
        <v>220.41859500000001</v>
      </c>
      <c r="AL28" s="37">
        <v>219.78094899999999</v>
      </c>
      <c r="AM28" s="37">
        <v>156.244699</v>
      </c>
      <c r="AN28" s="37">
        <v>189.30648099999999</v>
      </c>
      <c r="AO28" s="37">
        <v>200.20390499999999</v>
      </c>
      <c r="AP28" s="37">
        <v>183.21760800000001</v>
      </c>
      <c r="AQ28" s="37">
        <v>219.134244</v>
      </c>
      <c r="AR28" s="37">
        <v>226.34333699999999</v>
      </c>
      <c r="AS28" s="37">
        <v>239.18903499999999</v>
      </c>
      <c r="AT28" s="37">
        <v>228.56054599999999</v>
      </c>
      <c r="AU28" s="37">
        <v>328.33279099999999</v>
      </c>
      <c r="AV28" s="37">
        <v>348.32971800000001</v>
      </c>
      <c r="AW28" s="37">
        <v>470.08532700000001</v>
      </c>
      <c r="AX28" s="37">
        <v>547.95389899999998</v>
      </c>
      <c r="AY28" s="37">
        <v>386.23686900000001</v>
      </c>
      <c r="AZ28" s="37">
        <v>369.90604500000001</v>
      </c>
      <c r="BA28" s="37">
        <v>540.88320099999999</v>
      </c>
      <c r="BB28" s="37">
        <v>378.279381</v>
      </c>
      <c r="BC28" s="37">
        <v>440.96439800000002</v>
      </c>
      <c r="BD28" s="37">
        <v>426.68348600000002</v>
      </c>
      <c r="BE28" s="37">
        <v>379.07314000000002</v>
      </c>
      <c r="BF28" s="37">
        <v>297.82772199999999</v>
      </c>
      <c r="BG28" s="37">
        <v>570.833572</v>
      </c>
      <c r="BH28" s="37">
        <v>615.68445399999996</v>
      </c>
      <c r="BI28" s="37">
        <v>565.34811200000001</v>
      </c>
      <c r="BJ28" s="37">
        <v>719.46452299999999</v>
      </c>
      <c r="BK28" s="37">
        <v>825.20003199999996</v>
      </c>
      <c r="BL28" s="37">
        <v>917.93401600000004</v>
      </c>
      <c r="BM28" s="37">
        <v>1131.4788759999999</v>
      </c>
      <c r="BN28" s="37">
        <v>1120.519685</v>
      </c>
      <c r="BO28" s="37">
        <v>1239.1618619999999</v>
      </c>
      <c r="BP28" s="37">
        <v>1068.815795</v>
      </c>
      <c r="BQ28" s="37">
        <v>1692.9663840000001</v>
      </c>
      <c r="BR28" s="37">
        <v>1664.4442240000001</v>
      </c>
      <c r="BS28" s="37">
        <v>2002.0849209999999</v>
      </c>
      <c r="BT28" s="37">
        <v>2187.329217</v>
      </c>
      <c r="BU28" s="37">
        <v>2753.966586</v>
      </c>
      <c r="BV28" s="37">
        <v>1965.8904520000001</v>
      </c>
      <c r="BW28" s="37">
        <v>1840.0299319999999</v>
      </c>
      <c r="BX28" s="37">
        <v>1694.7219090000001</v>
      </c>
      <c r="BY28" s="37">
        <v>2283.302909</v>
      </c>
      <c r="BZ28" s="37">
        <v>2053.9438810000001</v>
      </c>
      <c r="CA28" s="37">
        <v>2659.2571210000001</v>
      </c>
      <c r="CB28" s="37">
        <v>3593.0925229999998</v>
      </c>
      <c r="CC28" s="37">
        <v>4423.6710290000001</v>
      </c>
      <c r="CD28" s="37">
        <v>3955.3774060000001</v>
      </c>
      <c r="CE28" s="37">
        <v>4008.5472490000002</v>
      </c>
      <c r="CF28" s="37">
        <v>2661.8528249999999</v>
      </c>
      <c r="CG28" s="37">
        <v>2503.3948610000002</v>
      </c>
      <c r="CH28" s="37">
        <v>2821.0360019999998</v>
      </c>
      <c r="CI28" s="37">
        <v>3026.0368549999998</v>
      </c>
      <c r="CJ28" s="37">
        <v>2573.8079910000001</v>
      </c>
      <c r="CK28" s="37">
        <v>2875.6006539999998</v>
      </c>
      <c r="CL28" s="37">
        <v>2463.448386</v>
      </c>
      <c r="CM28" s="37">
        <v>2830.99926</v>
      </c>
      <c r="CN28" s="37">
        <v>2914.54979293</v>
      </c>
      <c r="CO28" s="37">
        <v>3840.6570080000001</v>
      </c>
      <c r="CP28" s="37">
        <v>3936.105317</v>
      </c>
      <c r="CQ28" s="37">
        <v>4535.1142819999995</v>
      </c>
      <c r="CR28" s="37">
        <v>4063.49265173</v>
      </c>
      <c r="CS28" s="37">
        <v>4185.5282423899998</v>
      </c>
      <c r="CT28" s="37">
        <v>3915.55125985</v>
      </c>
      <c r="CU28" s="37">
        <v>4772.7480508500003</v>
      </c>
      <c r="CV28" s="37">
        <v>4314.3209335700003</v>
      </c>
      <c r="CW28" s="37">
        <v>4945.8012272899996</v>
      </c>
      <c r="CX28" s="37">
        <v>4844.9947012499997</v>
      </c>
      <c r="CY28" s="37">
        <v>5351.28959571</v>
      </c>
      <c r="CZ28" s="37">
        <v>4805.6150117300003</v>
      </c>
      <c r="DA28" s="37">
        <v>5515.7706929699998</v>
      </c>
      <c r="DB28" s="37">
        <v>4653.6187050899998</v>
      </c>
      <c r="DC28" s="37">
        <v>4998.41426563</v>
      </c>
      <c r="DD28" s="37">
        <v>4247.5279818400004</v>
      </c>
      <c r="DE28" s="37">
        <v>5402.1410844700004</v>
      </c>
      <c r="DF28" s="37">
        <v>5128.5434481800003</v>
      </c>
      <c r="DG28" s="37">
        <v>4554.5458340900104</v>
      </c>
      <c r="DH28" s="37">
        <v>3172.3091014299998</v>
      </c>
      <c r="DI28" s="37">
        <v>4015.1923119500002</v>
      </c>
      <c r="DJ28" s="37">
        <v>3804.6397340899998</v>
      </c>
      <c r="DK28" s="37">
        <v>4474.4014801599997</v>
      </c>
      <c r="DL28" s="37">
        <v>5331.8414986300004</v>
      </c>
      <c r="DM28" s="37">
        <v>4522.6916866900101</v>
      </c>
      <c r="DN28" s="37">
        <v>4718.16507688001</v>
      </c>
      <c r="DO28" s="37">
        <v>5433.1536572900004</v>
      </c>
      <c r="DP28" s="37">
        <v>5903.46770551999</v>
      </c>
      <c r="DQ28" s="37">
        <v>6652.3217283900003</v>
      </c>
      <c r="DR28" s="37">
        <v>6711.9094118599996</v>
      </c>
      <c r="DS28" s="37">
        <v>7165.82915899</v>
      </c>
      <c r="DT28" s="51">
        <v>5993.0353487900002</v>
      </c>
      <c r="DU28" s="51">
        <v>6439.57259703</v>
      </c>
      <c r="DV28" s="51">
        <v>6849.5417732599999</v>
      </c>
      <c r="DW28" s="51">
        <v>6838.6935595699997</v>
      </c>
      <c r="DX28" s="51">
        <v>5366.2409192999903</v>
      </c>
      <c r="DY28" s="51">
        <v>3625.8429511899999</v>
      </c>
      <c r="DZ28" s="51">
        <v>4238.25871766</v>
      </c>
      <c r="EA28" s="51">
        <v>3596.4171841799998</v>
      </c>
      <c r="EB28" s="51">
        <v>4964.5602205699997</v>
      </c>
      <c r="EC28" s="51">
        <v>6180.6973335000002</v>
      </c>
      <c r="ED28" s="51">
        <v>6724.0077921399998</v>
      </c>
      <c r="EE28" s="51">
        <v>8865.9263456099998</v>
      </c>
      <c r="EF28" s="51">
        <v>10229.45676019</v>
      </c>
      <c r="EG28" s="51">
        <v>15302.40926808</v>
      </c>
      <c r="EH28" s="51">
        <v>14894.82248038</v>
      </c>
      <c r="EI28" s="51">
        <v>14409.50667739</v>
      </c>
      <c r="EJ28" s="51">
        <v>12242.85023948</v>
      </c>
      <c r="EK28" s="51">
        <v>12080.25571867</v>
      </c>
      <c r="EL28" s="51">
        <v>14205.28399838</v>
      </c>
      <c r="EM28" s="51">
        <v>13616.31378095</v>
      </c>
      <c r="EN28" s="51">
        <v>12569.72929653</v>
      </c>
      <c r="EO28" s="51">
        <v>12829.34466364</v>
      </c>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row>
    <row r="29" spans="1:455" ht="28.35" customHeight="1">
      <c r="A29" s="23" t="s">
        <v>236</v>
      </c>
      <c r="B29" s="23" t="s">
        <v>906</v>
      </c>
      <c r="F29" s="27" t="s">
        <v>237</v>
      </c>
      <c r="G29" s="28" t="s">
        <v>171</v>
      </c>
      <c r="H29" s="37">
        <v>27.107033000000001</v>
      </c>
      <c r="I29" s="37">
        <v>24.138812999999999</v>
      </c>
      <c r="J29" s="37">
        <v>13.903687</v>
      </c>
      <c r="K29" s="37">
        <v>7.7329889999999999</v>
      </c>
      <c r="L29" s="37">
        <v>6.9467850000000002</v>
      </c>
      <c r="M29" s="37">
        <v>0.89843099999999998</v>
      </c>
      <c r="N29" s="37">
        <v>7.0093420000000002</v>
      </c>
      <c r="O29" s="37">
        <v>9.7181409999999993</v>
      </c>
      <c r="P29" s="37">
        <v>8.6503239999999995</v>
      </c>
      <c r="Q29" s="37">
        <v>6.2310650000000001</v>
      </c>
      <c r="R29" s="37">
        <v>14.920629</v>
      </c>
      <c r="S29" s="37">
        <v>26.877074</v>
      </c>
      <c r="T29" s="37">
        <v>8.0630710000000008</v>
      </c>
      <c r="U29" s="37">
        <v>7.0526</v>
      </c>
      <c r="V29" s="37">
        <v>10.834215</v>
      </c>
      <c r="W29" s="37">
        <v>18.407022000000001</v>
      </c>
      <c r="X29" s="37">
        <v>8.5299270000000007</v>
      </c>
      <c r="Y29" s="37">
        <v>9.3924889999999994</v>
      </c>
      <c r="Z29" s="37">
        <v>19.33821</v>
      </c>
      <c r="AA29" s="37">
        <v>14.545634</v>
      </c>
      <c r="AB29" s="37">
        <v>11.815445</v>
      </c>
      <c r="AC29" s="37">
        <v>9.8052250000000001</v>
      </c>
      <c r="AD29" s="37">
        <v>16.354693000000001</v>
      </c>
      <c r="AE29" s="37">
        <v>17.401945000000001</v>
      </c>
      <c r="AF29" s="37">
        <v>11.792075000000001</v>
      </c>
      <c r="AG29" s="37">
        <v>6.5745509999999996</v>
      </c>
      <c r="AH29" s="37">
        <v>11.712348</v>
      </c>
      <c r="AI29" s="37">
        <v>15.559804</v>
      </c>
      <c r="AJ29" s="37">
        <v>11.496634</v>
      </c>
      <c r="AK29" s="37">
        <v>11.289391999999999</v>
      </c>
      <c r="AL29" s="37">
        <v>20.179283000000002</v>
      </c>
      <c r="AM29" s="37">
        <v>16.995992000000001</v>
      </c>
      <c r="AN29" s="37">
        <v>17.175058</v>
      </c>
      <c r="AO29" s="37">
        <v>13.23826</v>
      </c>
      <c r="AP29" s="37">
        <v>26.891743000000002</v>
      </c>
      <c r="AQ29" s="37">
        <v>22.254473000000001</v>
      </c>
      <c r="AR29" s="37">
        <v>10.485474999999999</v>
      </c>
      <c r="AS29" s="37">
        <v>4.6630229999999999</v>
      </c>
      <c r="AT29" s="37">
        <v>13.136219000000001</v>
      </c>
      <c r="AU29" s="37">
        <v>18.284023999999999</v>
      </c>
      <c r="AV29" s="37">
        <v>13.454756</v>
      </c>
      <c r="AW29" s="37">
        <v>9.1270360000000004</v>
      </c>
      <c r="AX29" s="37">
        <v>9.7211700000000008</v>
      </c>
      <c r="AY29" s="37">
        <v>23.488461000000001</v>
      </c>
      <c r="AZ29" s="37">
        <v>19.828994999999999</v>
      </c>
      <c r="BA29" s="37">
        <v>8.7861879999999992</v>
      </c>
      <c r="BB29" s="37">
        <v>21.158867000000001</v>
      </c>
      <c r="BC29" s="37">
        <v>20.513919999999999</v>
      </c>
      <c r="BD29" s="37">
        <v>14.500762</v>
      </c>
      <c r="BE29" s="37">
        <v>15.499508000000001</v>
      </c>
      <c r="BF29" s="37">
        <v>20.310314999999999</v>
      </c>
      <c r="BG29" s="37">
        <v>12.357586</v>
      </c>
      <c r="BH29" s="37">
        <v>9.9623249999999999</v>
      </c>
      <c r="BI29" s="37">
        <v>7.4585720000000002</v>
      </c>
      <c r="BJ29" s="37">
        <v>10.102819</v>
      </c>
      <c r="BK29" s="37">
        <v>13.512143</v>
      </c>
      <c r="BL29" s="37">
        <v>5.7109829999999997</v>
      </c>
      <c r="BM29" s="37">
        <v>11.328526</v>
      </c>
      <c r="BN29" s="37">
        <v>7.8663449999999999</v>
      </c>
      <c r="BO29" s="37">
        <v>14.833862999999999</v>
      </c>
      <c r="BP29" s="37">
        <v>11.16694</v>
      </c>
      <c r="BQ29" s="37">
        <v>14.693155000000001</v>
      </c>
      <c r="BR29" s="37">
        <v>8.6818989999999996</v>
      </c>
      <c r="BS29" s="37">
        <v>16.073741999999999</v>
      </c>
      <c r="BT29" s="37">
        <v>3.8965010000000002</v>
      </c>
      <c r="BU29" s="37">
        <v>13.453844999999999</v>
      </c>
      <c r="BV29" s="37">
        <v>8.1497320000000002</v>
      </c>
      <c r="BW29" s="37">
        <v>8.3740780000000008</v>
      </c>
      <c r="BX29" s="37">
        <v>4.2695650000000001</v>
      </c>
      <c r="BY29" s="37">
        <v>10.966581</v>
      </c>
      <c r="BZ29" s="37">
        <v>6.943333</v>
      </c>
      <c r="CA29" s="37">
        <v>22.553682999999999</v>
      </c>
      <c r="CB29" s="37">
        <v>8.4408790000000007</v>
      </c>
      <c r="CC29" s="37">
        <v>41.734093999999999</v>
      </c>
      <c r="CD29" s="37">
        <v>91.802392999999995</v>
      </c>
      <c r="CE29" s="37">
        <v>94.842000999999996</v>
      </c>
      <c r="CF29" s="37">
        <v>0.32165199999999999</v>
      </c>
      <c r="CG29" s="37">
        <v>5.6822730000000004</v>
      </c>
      <c r="CH29" s="37">
        <v>0.188946</v>
      </c>
      <c r="CI29" s="37">
        <v>8.4050480000000007</v>
      </c>
      <c r="CJ29" s="37">
        <v>1.3093109999999999</v>
      </c>
      <c r="CK29" s="37">
        <v>7.9846E-2</v>
      </c>
      <c r="CL29" s="37">
        <v>21.264574</v>
      </c>
      <c r="CM29" s="37">
        <v>15.78199</v>
      </c>
      <c r="CN29" s="37">
        <v>1.457373</v>
      </c>
      <c r="CO29" s="37">
        <v>18.557839000000001</v>
      </c>
      <c r="CP29" s="37">
        <v>14.986535999999999</v>
      </c>
      <c r="CQ29" s="37">
        <v>28.991429</v>
      </c>
      <c r="CR29" s="37">
        <v>1.213856</v>
      </c>
      <c r="CS29" s="37">
        <v>9.9720165000000005</v>
      </c>
      <c r="CT29" s="37">
        <v>28.794995100000001</v>
      </c>
      <c r="CU29" s="37">
        <v>9.4464409600000003</v>
      </c>
      <c r="CV29" s="37">
        <v>6.8573970199999996</v>
      </c>
      <c r="CW29" s="37">
        <v>18.757435430000001</v>
      </c>
      <c r="CX29" s="37">
        <v>8.8375345000000003</v>
      </c>
      <c r="CY29" s="37">
        <v>13.68082534</v>
      </c>
      <c r="CZ29" s="37">
        <v>15.509640600000001</v>
      </c>
      <c r="DA29" s="37">
        <v>9.8285589899999994</v>
      </c>
      <c r="DB29" s="37">
        <v>12.39922516</v>
      </c>
      <c r="DC29" s="37">
        <v>16.32569239</v>
      </c>
      <c r="DD29" s="37">
        <v>8.7194422199999995</v>
      </c>
      <c r="DE29" s="37">
        <v>17.708253760000002</v>
      </c>
      <c r="DF29" s="37">
        <v>32.220749310000002</v>
      </c>
      <c r="DG29" s="37">
        <v>9.9225896099999993</v>
      </c>
      <c r="DH29" s="37">
        <v>17.0512534</v>
      </c>
      <c r="DI29" s="37">
        <v>27.490282669999999</v>
      </c>
      <c r="DJ29" s="37">
        <v>9.8240958700000007</v>
      </c>
      <c r="DK29" s="37">
        <v>9.5889536199999998</v>
      </c>
      <c r="DL29" s="37">
        <v>10.348234959999999</v>
      </c>
      <c r="DM29" s="37">
        <v>22.813170320000001</v>
      </c>
      <c r="DN29" s="37">
        <v>1.7302690199999999</v>
      </c>
      <c r="DO29" s="37">
        <v>17.86431988</v>
      </c>
      <c r="DP29" s="37">
        <v>14.35064436</v>
      </c>
      <c r="DQ29" s="37">
        <v>17.327826810000001</v>
      </c>
      <c r="DR29" s="37">
        <v>4.6167341799999999</v>
      </c>
      <c r="DS29" s="37">
        <v>14.938848849999999</v>
      </c>
      <c r="DT29" s="51">
        <v>12.252547570000001</v>
      </c>
      <c r="DU29" s="51">
        <v>14.77195938</v>
      </c>
      <c r="DV29" s="51">
        <v>11.16553446</v>
      </c>
      <c r="DW29" s="51">
        <v>6.97880799</v>
      </c>
      <c r="DX29" s="51">
        <v>3.09265496</v>
      </c>
      <c r="DY29" s="51">
        <v>13.17463802</v>
      </c>
      <c r="DZ29" s="51">
        <v>10.06437603</v>
      </c>
      <c r="EA29" s="51">
        <v>5.8498030700000001</v>
      </c>
      <c r="EB29" s="51">
        <v>11.498039690000001</v>
      </c>
      <c r="EC29" s="51">
        <v>6.4892482400000002</v>
      </c>
      <c r="ED29" s="51">
        <v>8.8611291800000007</v>
      </c>
      <c r="EE29" s="51">
        <v>11.501052489999999</v>
      </c>
      <c r="EF29" s="51">
        <v>14.80200964</v>
      </c>
      <c r="EG29" s="51">
        <v>15.055884750000001</v>
      </c>
      <c r="EH29" s="51">
        <v>36.314588860000001</v>
      </c>
      <c r="EI29" s="51">
        <v>38.46412548</v>
      </c>
      <c r="EJ29" s="51">
        <v>16.053407190000001</v>
      </c>
      <c r="EK29" s="51">
        <v>7.1528741299999998</v>
      </c>
      <c r="EL29" s="51">
        <v>19.574115429999999</v>
      </c>
      <c r="EM29" s="51">
        <v>17.805474029999999</v>
      </c>
      <c r="EN29" s="51">
        <v>12.07903803</v>
      </c>
      <c r="EO29" s="51">
        <v>1.557739E-2</v>
      </c>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row>
    <row r="30" spans="1:455" ht="28.35" customHeight="1">
      <c r="A30" s="23" t="s">
        <v>243</v>
      </c>
      <c r="B30" s="23" t="s">
        <v>906</v>
      </c>
      <c r="F30" s="27" t="s">
        <v>244</v>
      </c>
      <c r="G30" s="28" t="s">
        <v>171</v>
      </c>
      <c r="H30" s="37">
        <v>3.0845859999999998</v>
      </c>
      <c r="I30" s="37">
        <v>1.411386</v>
      </c>
      <c r="J30" s="37">
        <v>1.4764919999999999</v>
      </c>
      <c r="K30" s="37">
        <v>3.4155579999999999</v>
      </c>
      <c r="L30" s="37">
        <v>2.2475420000000002</v>
      </c>
      <c r="M30" s="37">
        <v>3.2108439999999998</v>
      </c>
      <c r="N30" s="37">
        <v>3.2754599999999998</v>
      </c>
      <c r="O30" s="37">
        <v>4.818454</v>
      </c>
      <c r="P30" s="37">
        <v>8.7797149999999995</v>
      </c>
      <c r="Q30" s="37">
        <v>5.5270679999999999</v>
      </c>
      <c r="R30" s="37">
        <v>5.1027630000000004</v>
      </c>
      <c r="S30" s="37">
        <v>3.1596929999999999</v>
      </c>
      <c r="T30" s="37">
        <v>4.1934659999999999</v>
      </c>
      <c r="U30" s="37">
        <v>7.5713749999999997</v>
      </c>
      <c r="V30" s="37">
        <v>7.3530379999999997</v>
      </c>
      <c r="W30" s="37">
        <v>9.7718760000000007</v>
      </c>
      <c r="X30" s="37">
        <v>7.1259649999999999</v>
      </c>
      <c r="Y30" s="37">
        <v>3.156412</v>
      </c>
      <c r="Z30" s="37">
        <v>25.704481999999999</v>
      </c>
      <c r="AA30" s="37">
        <v>3.5905269999999998</v>
      </c>
      <c r="AB30" s="37">
        <v>3.0077319999999999</v>
      </c>
      <c r="AC30" s="37">
        <v>3.6880000000000002</v>
      </c>
      <c r="AD30" s="37">
        <v>4.7233270000000003</v>
      </c>
      <c r="AE30" s="37">
        <v>2.537541</v>
      </c>
      <c r="AF30" s="37">
        <v>2.4694319999999998</v>
      </c>
      <c r="AG30" s="37">
        <v>4.7857880000000002</v>
      </c>
      <c r="AH30" s="37">
        <v>2.0039929999999999</v>
      </c>
      <c r="AI30" s="37">
        <v>1.966566</v>
      </c>
      <c r="AJ30" s="37">
        <v>1.9247069999999999</v>
      </c>
      <c r="AK30" s="37">
        <v>0.97728300000000001</v>
      </c>
      <c r="AL30" s="37">
        <v>2.3397489999999999</v>
      </c>
      <c r="AM30" s="37">
        <v>4.137632</v>
      </c>
      <c r="AN30" s="37">
        <v>17.483747000000001</v>
      </c>
      <c r="AO30" s="37">
        <v>12.385196000000001</v>
      </c>
      <c r="AP30" s="37">
        <v>3.8938839999999999</v>
      </c>
      <c r="AQ30" s="37">
        <v>7.2993740000000003</v>
      </c>
      <c r="AR30" s="37">
        <v>12.293875</v>
      </c>
      <c r="AS30" s="37">
        <v>22.628793999999999</v>
      </c>
      <c r="AT30" s="37">
        <v>6.5688979999999999</v>
      </c>
      <c r="AU30" s="37">
        <v>8.2333730000000003</v>
      </c>
      <c r="AV30" s="37">
        <v>9.6064860000000003</v>
      </c>
      <c r="AW30" s="37">
        <v>4.6109739999999997</v>
      </c>
      <c r="AX30" s="37">
        <v>7.7419929999999999</v>
      </c>
      <c r="AY30" s="37">
        <v>4.4779260000000001</v>
      </c>
      <c r="AZ30" s="37">
        <v>1.8994439999999999</v>
      </c>
      <c r="BA30" s="37">
        <v>2.27868</v>
      </c>
      <c r="BB30" s="37">
        <v>2.8205369999999998</v>
      </c>
      <c r="BC30" s="37">
        <v>6.4666629999999996</v>
      </c>
      <c r="BD30" s="37">
        <v>3.91743</v>
      </c>
      <c r="BE30" s="37">
        <v>18.646767000000001</v>
      </c>
      <c r="BF30" s="37">
        <v>13.418797</v>
      </c>
      <c r="BG30" s="37">
        <v>3.2686510000000002</v>
      </c>
      <c r="BH30" s="37">
        <v>12.178865999999999</v>
      </c>
      <c r="BI30" s="37">
        <v>5.7103219999999997</v>
      </c>
      <c r="BJ30" s="37">
        <v>5.5855119999999996</v>
      </c>
      <c r="BK30" s="37">
        <v>11.957808</v>
      </c>
      <c r="BL30" s="37">
        <v>34.538986000000001</v>
      </c>
      <c r="BM30" s="37">
        <v>18.238806</v>
      </c>
      <c r="BN30" s="37">
        <v>13.045968</v>
      </c>
      <c r="BO30" s="37">
        <v>10.239134999999999</v>
      </c>
      <c r="BP30" s="37">
        <v>5.7317049999999998</v>
      </c>
      <c r="BQ30" s="37">
        <v>0.70791300000000001</v>
      </c>
      <c r="BR30" s="37">
        <v>7.088349</v>
      </c>
      <c r="BS30" s="37">
        <v>1.9485209999999999</v>
      </c>
      <c r="BT30" s="37">
        <v>9.4607539999999997</v>
      </c>
      <c r="BU30" s="37">
        <v>14.472483</v>
      </c>
      <c r="BV30" s="37">
        <v>28.087257000000001</v>
      </c>
      <c r="BW30" s="37">
        <v>23.339127999999999</v>
      </c>
      <c r="BX30" s="37">
        <v>42.356172000000001</v>
      </c>
      <c r="BY30" s="37">
        <v>4.1791809999999998</v>
      </c>
      <c r="BZ30" s="37">
        <v>4.3905159999999999</v>
      </c>
      <c r="CA30" s="37">
        <v>21.126542000000001</v>
      </c>
      <c r="CB30" s="37">
        <v>26.000294</v>
      </c>
      <c r="CC30" s="37">
        <v>28.919065</v>
      </c>
      <c r="CD30" s="37">
        <v>32.330444999999997</v>
      </c>
      <c r="CE30" s="37">
        <v>80.572371000000004</v>
      </c>
      <c r="CF30" s="37">
        <v>98.386646999999996</v>
      </c>
      <c r="CG30" s="37">
        <v>11.695698</v>
      </c>
      <c r="CH30" s="37">
        <v>18.224699000000001</v>
      </c>
      <c r="CI30" s="37">
        <v>50.572172000000002</v>
      </c>
      <c r="CJ30" s="37">
        <v>31.981445999999998</v>
      </c>
      <c r="CK30" s="37">
        <v>6.6311629999999999</v>
      </c>
      <c r="CL30" s="37">
        <v>22.823163999999998</v>
      </c>
      <c r="CM30" s="37">
        <v>102.661503</v>
      </c>
      <c r="CN30" s="37">
        <v>110.60547099999999</v>
      </c>
      <c r="CO30" s="37">
        <v>253.81270499999999</v>
      </c>
      <c r="CP30" s="37">
        <v>571.78455299999996</v>
      </c>
      <c r="CQ30" s="37">
        <v>187.44766200000001</v>
      </c>
      <c r="CR30" s="37">
        <v>92.662901000000005</v>
      </c>
      <c r="CS30" s="37">
        <v>97.799942590000001</v>
      </c>
      <c r="CT30" s="37">
        <v>103.77699173000001</v>
      </c>
      <c r="CU30" s="37">
        <v>118.66016869000001</v>
      </c>
      <c r="CV30" s="37">
        <v>97.284976040000004</v>
      </c>
      <c r="CW30" s="37">
        <v>115.39507209999999</v>
      </c>
      <c r="CX30" s="37">
        <v>118.57714937999999</v>
      </c>
      <c r="CY30" s="37">
        <v>110.97593722000001</v>
      </c>
      <c r="CZ30" s="37">
        <v>159.06304996</v>
      </c>
      <c r="DA30" s="37">
        <v>188.45777505999999</v>
      </c>
      <c r="DB30" s="37">
        <v>158.07646614000001</v>
      </c>
      <c r="DC30" s="37">
        <v>118.95187910999999</v>
      </c>
      <c r="DD30" s="37">
        <v>97.857800339999997</v>
      </c>
      <c r="DE30" s="37">
        <v>103.50907248999999</v>
      </c>
      <c r="DF30" s="37">
        <v>60.779680630000001</v>
      </c>
      <c r="DG30" s="37">
        <v>155.49736114000001</v>
      </c>
      <c r="DH30" s="37">
        <v>169.69313735</v>
      </c>
      <c r="DI30" s="37">
        <v>98.685700490000002</v>
      </c>
      <c r="DJ30" s="37">
        <v>105.22723439000001</v>
      </c>
      <c r="DK30" s="37">
        <v>90.106845469999996</v>
      </c>
      <c r="DL30" s="37">
        <v>53.583155300000001</v>
      </c>
      <c r="DM30" s="37">
        <v>18.394896670000001</v>
      </c>
      <c r="DN30" s="37">
        <v>19.720449649999999</v>
      </c>
      <c r="DO30" s="37">
        <v>14.914017599999999</v>
      </c>
      <c r="DP30" s="37">
        <v>19.09011452</v>
      </c>
      <c r="DQ30" s="37">
        <v>24.264184180000001</v>
      </c>
      <c r="DR30" s="37">
        <v>16.159098220000001</v>
      </c>
      <c r="DS30" s="37">
        <v>24.076379750000001</v>
      </c>
      <c r="DT30" s="51">
        <v>28.944873680000001</v>
      </c>
      <c r="DU30" s="51">
        <v>36.93748463</v>
      </c>
      <c r="DV30" s="51">
        <v>61.27726775</v>
      </c>
      <c r="DW30" s="51">
        <v>67.577654859999996</v>
      </c>
      <c r="DX30" s="51">
        <v>53.354913750000001</v>
      </c>
      <c r="DY30" s="51">
        <v>185.99517072</v>
      </c>
      <c r="DZ30" s="51">
        <v>230.45176494</v>
      </c>
      <c r="EA30" s="51">
        <v>512.00068677000002</v>
      </c>
      <c r="EB30" s="51">
        <v>181.33157858999999</v>
      </c>
      <c r="EC30" s="51">
        <v>218.67686022000001</v>
      </c>
      <c r="ED30" s="51">
        <v>186.01877632</v>
      </c>
      <c r="EE30" s="51">
        <v>159.25160625999999</v>
      </c>
      <c r="EF30" s="51">
        <v>201.61756553999999</v>
      </c>
      <c r="EG30" s="51">
        <v>225.97259965000001</v>
      </c>
      <c r="EH30" s="51">
        <v>242.71172453</v>
      </c>
      <c r="EI30" s="51">
        <v>378.68247543000001</v>
      </c>
      <c r="EJ30" s="51">
        <v>292.92902533</v>
      </c>
      <c r="EK30" s="51">
        <v>224.43231219</v>
      </c>
      <c r="EL30" s="51">
        <v>159.01178874999999</v>
      </c>
      <c r="EM30" s="51">
        <v>193.41355300000001</v>
      </c>
      <c r="EN30" s="51">
        <v>78.047255489999998</v>
      </c>
      <c r="EO30" s="51">
        <v>123.54361874</v>
      </c>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row>
    <row r="31" spans="1:455" ht="28.35" customHeight="1">
      <c r="B31" t="s">
        <v>906</v>
      </c>
      <c r="C31" s="23" t="s">
        <v>523</v>
      </c>
      <c r="F31" s="27" t="s">
        <v>248</v>
      </c>
      <c r="G31" s="28" t="s">
        <v>171</v>
      </c>
      <c r="H31" s="37">
        <f t="shared" ref="H31:BS31" si="6">H32-SUM(H19:H30)</f>
        <v>280.53043200000025</v>
      </c>
      <c r="I31" s="37">
        <f t="shared" si="6"/>
        <v>268.41467899999998</v>
      </c>
      <c r="J31" s="37">
        <f t="shared" si="6"/>
        <v>247.85940300000016</v>
      </c>
      <c r="K31" s="37">
        <f t="shared" si="6"/>
        <v>242.35510899999986</v>
      </c>
      <c r="L31" s="37">
        <f t="shared" si="6"/>
        <v>213.30405099999984</v>
      </c>
      <c r="M31" s="37">
        <f t="shared" si="6"/>
        <v>214.27054599999997</v>
      </c>
      <c r="N31" s="37">
        <f t="shared" si="6"/>
        <v>179.16776600000003</v>
      </c>
      <c r="O31" s="37">
        <f t="shared" si="6"/>
        <v>150.43512599999985</v>
      </c>
      <c r="P31" s="37">
        <f t="shared" si="6"/>
        <v>156.34764000000018</v>
      </c>
      <c r="Q31" s="37">
        <f t="shared" si="6"/>
        <v>183.64390000000003</v>
      </c>
      <c r="R31" s="37">
        <f t="shared" si="6"/>
        <v>227.79038800000012</v>
      </c>
      <c r="S31" s="37">
        <f t="shared" si="6"/>
        <v>249.53545099999997</v>
      </c>
      <c r="T31" s="37">
        <f t="shared" si="6"/>
        <v>250.43590300000005</v>
      </c>
      <c r="U31" s="37">
        <f t="shared" si="6"/>
        <v>199.06995500000016</v>
      </c>
      <c r="V31" s="37">
        <f t="shared" si="6"/>
        <v>191.20121700000004</v>
      </c>
      <c r="W31" s="37">
        <f t="shared" si="6"/>
        <v>176.65286100000003</v>
      </c>
      <c r="X31" s="37">
        <f t="shared" si="6"/>
        <v>198.29369900000006</v>
      </c>
      <c r="Y31" s="37">
        <f t="shared" si="6"/>
        <v>201.73296199999982</v>
      </c>
      <c r="Z31" s="37">
        <f t="shared" si="6"/>
        <v>251.75630500000011</v>
      </c>
      <c r="AA31" s="37">
        <f t="shared" si="6"/>
        <v>237.22988200000009</v>
      </c>
      <c r="AB31" s="37">
        <f t="shared" si="6"/>
        <v>229.95960700000023</v>
      </c>
      <c r="AC31" s="37">
        <f t="shared" si="6"/>
        <v>237.16833199999996</v>
      </c>
      <c r="AD31" s="37">
        <f t="shared" si="6"/>
        <v>260.27743199999986</v>
      </c>
      <c r="AE31" s="37">
        <f t="shared" si="6"/>
        <v>203.83285300000011</v>
      </c>
      <c r="AF31" s="37">
        <f t="shared" si="6"/>
        <v>221.02289699999983</v>
      </c>
      <c r="AG31" s="37">
        <f t="shared" si="6"/>
        <v>179.79233500000009</v>
      </c>
      <c r="AH31" s="37">
        <f t="shared" si="6"/>
        <v>214.96835599999986</v>
      </c>
      <c r="AI31" s="37">
        <f t="shared" si="6"/>
        <v>230.98156600000016</v>
      </c>
      <c r="AJ31" s="37">
        <f t="shared" si="6"/>
        <v>194.85191999999984</v>
      </c>
      <c r="AK31" s="37">
        <f t="shared" si="6"/>
        <v>189.85867800000005</v>
      </c>
      <c r="AL31" s="37">
        <f t="shared" si="6"/>
        <v>224.36958900000036</v>
      </c>
      <c r="AM31" s="37">
        <f t="shared" si="6"/>
        <v>198.04795100000001</v>
      </c>
      <c r="AN31" s="37">
        <f t="shared" si="6"/>
        <v>213.89191399999982</v>
      </c>
      <c r="AO31" s="37">
        <f t="shared" si="6"/>
        <v>241.42511699999977</v>
      </c>
      <c r="AP31" s="37">
        <f t="shared" si="6"/>
        <v>238.60091999999986</v>
      </c>
      <c r="AQ31" s="37">
        <f t="shared" si="6"/>
        <v>269.46198499999991</v>
      </c>
      <c r="AR31" s="37">
        <f t="shared" si="6"/>
        <v>228.04834700000015</v>
      </c>
      <c r="AS31" s="37">
        <f t="shared" si="6"/>
        <v>204.09982299999979</v>
      </c>
      <c r="AT31" s="37">
        <f t="shared" si="6"/>
        <v>206.94371300000012</v>
      </c>
      <c r="AU31" s="37">
        <f t="shared" si="6"/>
        <v>229.49320699999998</v>
      </c>
      <c r="AV31" s="37">
        <f t="shared" si="6"/>
        <v>206.9739139999997</v>
      </c>
      <c r="AW31" s="37">
        <f t="shared" si="6"/>
        <v>218.78498199999922</v>
      </c>
      <c r="AX31" s="37">
        <f t="shared" si="6"/>
        <v>229.70505000000003</v>
      </c>
      <c r="AY31" s="37">
        <f t="shared" si="6"/>
        <v>246.1824660000002</v>
      </c>
      <c r="AZ31" s="37">
        <f t="shared" si="6"/>
        <v>250.91701499999999</v>
      </c>
      <c r="BA31" s="37">
        <f t="shared" si="6"/>
        <v>256.88313500000004</v>
      </c>
      <c r="BB31" s="37">
        <f t="shared" si="6"/>
        <v>265.33222199999955</v>
      </c>
      <c r="BC31" s="37">
        <f t="shared" si="6"/>
        <v>271.52728200000001</v>
      </c>
      <c r="BD31" s="37">
        <f t="shared" si="6"/>
        <v>237.6059009999999</v>
      </c>
      <c r="BE31" s="37">
        <f t="shared" si="6"/>
        <v>250.52335200000016</v>
      </c>
      <c r="BF31" s="37">
        <f t="shared" si="6"/>
        <v>242.89243100000022</v>
      </c>
      <c r="BG31" s="37">
        <f t="shared" si="6"/>
        <v>241.81588699999975</v>
      </c>
      <c r="BH31" s="37">
        <f t="shared" si="6"/>
        <v>316.57643899999948</v>
      </c>
      <c r="BI31" s="37">
        <f t="shared" si="6"/>
        <v>287.06905400000005</v>
      </c>
      <c r="BJ31" s="37">
        <f t="shared" si="6"/>
        <v>298.43537199999992</v>
      </c>
      <c r="BK31" s="37">
        <f t="shared" si="6"/>
        <v>264.43498503999945</v>
      </c>
      <c r="BL31" s="37">
        <f t="shared" si="6"/>
        <v>197.59897257999864</v>
      </c>
      <c r="BM31" s="37">
        <f t="shared" si="6"/>
        <v>250.00430197998958</v>
      </c>
      <c r="BN31" s="37">
        <f t="shared" si="6"/>
        <v>249.73439989998951</v>
      </c>
      <c r="BO31" s="37">
        <f t="shared" si="6"/>
        <v>246.57163675999072</v>
      </c>
      <c r="BP31" s="37">
        <f t="shared" si="6"/>
        <v>319.0007326899995</v>
      </c>
      <c r="BQ31" s="37">
        <f t="shared" si="6"/>
        <v>299.12433033999969</v>
      </c>
      <c r="BR31" s="37">
        <f t="shared" si="6"/>
        <v>302.42624687001171</v>
      </c>
      <c r="BS31" s="37">
        <f t="shared" si="6"/>
        <v>239.28547151001021</v>
      </c>
      <c r="BT31" s="37">
        <f t="shared" ref="BT31:DO31" si="7">BT32-SUM(BT19:BT30)</f>
        <v>271.61429297001177</v>
      </c>
      <c r="BU31" s="37">
        <f t="shared" si="7"/>
        <v>306.47635013997933</v>
      </c>
      <c r="BV31" s="37">
        <f t="shared" si="7"/>
        <v>396.64573879000909</v>
      </c>
      <c r="BW31" s="37">
        <f t="shared" si="7"/>
        <v>333.49290978000136</v>
      </c>
      <c r="BX31" s="37">
        <f t="shared" si="7"/>
        <v>477.48817961001168</v>
      </c>
      <c r="BY31" s="37">
        <f t="shared" si="7"/>
        <v>279.36642357999881</v>
      </c>
      <c r="BZ31" s="37">
        <f t="shared" si="7"/>
        <v>383.77498163001292</v>
      </c>
      <c r="CA31" s="37">
        <f t="shared" si="7"/>
        <v>508.35273597000014</v>
      </c>
      <c r="CB31" s="37">
        <f t="shared" si="7"/>
        <v>482.66680312000244</v>
      </c>
      <c r="CC31" s="37">
        <f t="shared" si="7"/>
        <v>473.58411135000097</v>
      </c>
      <c r="CD31" s="37">
        <f t="shared" si="7"/>
        <v>591.60384606000116</v>
      </c>
      <c r="CE31" s="37">
        <f t="shared" si="7"/>
        <v>819.15261225999711</v>
      </c>
      <c r="CF31" s="37">
        <f t="shared" si="7"/>
        <v>403.51047666999875</v>
      </c>
      <c r="CG31" s="37">
        <f t="shared" si="7"/>
        <v>293.45788574001017</v>
      </c>
      <c r="CH31" s="37">
        <f t="shared" si="7"/>
        <v>400.3946828799908</v>
      </c>
      <c r="CI31" s="37">
        <f t="shared" si="7"/>
        <v>464.8375471599993</v>
      </c>
      <c r="CJ31" s="37">
        <f t="shared" si="7"/>
        <v>638.36646491998908</v>
      </c>
      <c r="CK31" s="37">
        <f t="shared" si="7"/>
        <v>486.63591017999897</v>
      </c>
      <c r="CL31" s="37">
        <f t="shared" si="7"/>
        <v>510.9675532099991</v>
      </c>
      <c r="CM31" s="37">
        <f t="shared" si="7"/>
        <v>420.60556302000077</v>
      </c>
      <c r="CN31" s="37">
        <f t="shared" si="7"/>
        <v>579.99367847999929</v>
      </c>
      <c r="CO31" s="37">
        <f t="shared" si="7"/>
        <v>502.26295831000243</v>
      </c>
      <c r="CP31" s="37">
        <f t="shared" si="7"/>
        <v>583.88080284999887</v>
      </c>
      <c r="CQ31" s="37">
        <f t="shared" si="7"/>
        <v>801.33143419000226</v>
      </c>
      <c r="CR31" s="37">
        <f t="shared" si="7"/>
        <v>539.45542597999884</v>
      </c>
      <c r="CS31" s="37">
        <f t="shared" si="7"/>
        <v>687.87954564000029</v>
      </c>
      <c r="CT31" s="37">
        <f t="shared" si="7"/>
        <v>687.55869834000259</v>
      </c>
      <c r="CU31" s="37">
        <f t="shared" si="7"/>
        <v>787.76966607000031</v>
      </c>
      <c r="CV31" s="37">
        <f t="shared" si="7"/>
        <v>664.11530276999656</v>
      </c>
      <c r="CW31" s="37">
        <f t="shared" si="7"/>
        <v>729.85132858000179</v>
      </c>
      <c r="CX31" s="37">
        <f t="shared" si="7"/>
        <v>690.23854441999902</v>
      </c>
      <c r="CY31" s="37">
        <f t="shared" si="7"/>
        <v>337.19025314999999</v>
      </c>
      <c r="CZ31" s="37">
        <f t="shared" si="7"/>
        <v>647.94034040000224</v>
      </c>
      <c r="DA31" s="37">
        <f t="shared" si="7"/>
        <v>718.15954050999972</v>
      </c>
      <c r="DB31" s="37">
        <f t="shared" si="7"/>
        <v>572.22760139000093</v>
      </c>
      <c r="DC31" s="37">
        <f t="shared" si="7"/>
        <v>432.94455781000033</v>
      </c>
      <c r="DD31" s="37">
        <f t="shared" si="7"/>
        <v>942.85533575000227</v>
      </c>
      <c r="DE31" s="37">
        <f t="shared" si="7"/>
        <v>790.08971332999863</v>
      </c>
      <c r="DF31" s="37">
        <f t="shared" si="7"/>
        <v>680.75889094000195</v>
      </c>
      <c r="DG31" s="37">
        <f t="shared" si="7"/>
        <v>579.81768300999101</v>
      </c>
      <c r="DH31" s="37">
        <f t="shared" si="7"/>
        <v>781.54238050999993</v>
      </c>
      <c r="DI31" s="37">
        <f t="shared" si="7"/>
        <v>878.86527659001149</v>
      </c>
      <c r="DJ31" s="37">
        <f t="shared" si="7"/>
        <v>1071.411054289998</v>
      </c>
      <c r="DK31" s="37">
        <f t="shared" si="7"/>
        <v>1047.3208526799917</v>
      </c>
      <c r="DL31" s="37">
        <f t="shared" si="7"/>
        <v>1076.6106498399986</v>
      </c>
      <c r="DM31" s="37">
        <f t="shared" si="7"/>
        <v>651.79962667998916</v>
      </c>
      <c r="DN31" s="37">
        <f t="shared" si="7"/>
        <v>614.02415800999006</v>
      </c>
      <c r="DO31" s="37">
        <f t="shared" si="7"/>
        <v>728.1658035399978</v>
      </c>
      <c r="DP31" s="37">
        <f t="shared" ref="DP31:EO31" si="8">DP32-SUM(DP19:DP30)</f>
        <v>800.66925252001056</v>
      </c>
      <c r="DQ31" s="37">
        <f t="shared" si="8"/>
        <v>779.59931684999901</v>
      </c>
      <c r="DR31" s="37">
        <f t="shared" si="8"/>
        <v>889.23346458000196</v>
      </c>
      <c r="DS31" s="37">
        <f t="shared" si="8"/>
        <v>644.72096006999891</v>
      </c>
      <c r="DT31" s="37">
        <f t="shared" si="8"/>
        <v>647.73622483999679</v>
      </c>
      <c r="DU31" s="37">
        <f t="shared" si="8"/>
        <v>443.3006120300015</v>
      </c>
      <c r="DV31" s="37">
        <f t="shared" si="8"/>
        <v>664.34680680000019</v>
      </c>
      <c r="DW31" s="37">
        <f t="shared" si="8"/>
        <v>558.20643885999925</v>
      </c>
      <c r="DX31" s="37">
        <f t="shared" si="8"/>
        <v>641.05105745001129</v>
      </c>
      <c r="DY31" s="37">
        <f t="shared" si="8"/>
        <v>586.43121494999104</v>
      </c>
      <c r="DZ31" s="37">
        <f t="shared" si="8"/>
        <v>613.87108400000761</v>
      </c>
      <c r="EA31" s="37">
        <f t="shared" si="8"/>
        <v>553.27685848000056</v>
      </c>
      <c r="EB31" s="37">
        <f t="shared" si="8"/>
        <v>489.37795377000111</v>
      </c>
      <c r="EC31" s="37">
        <f t="shared" si="8"/>
        <v>682.27417999999852</v>
      </c>
      <c r="ED31" s="37">
        <f t="shared" si="8"/>
        <v>797.84969284999897</v>
      </c>
      <c r="EE31" s="37">
        <f t="shared" si="8"/>
        <v>1195.9111338799994</v>
      </c>
      <c r="EF31" s="37">
        <f t="shared" si="8"/>
        <v>787.65538992999973</v>
      </c>
      <c r="EG31" s="37">
        <f t="shared" si="8"/>
        <v>1044.0161882900029</v>
      </c>
      <c r="EH31" s="37">
        <f t="shared" si="8"/>
        <v>982.09743590999642</v>
      </c>
      <c r="EI31" s="37">
        <f t="shared" si="8"/>
        <v>983.23191514000064</v>
      </c>
      <c r="EJ31" s="37">
        <f t="shared" si="8"/>
        <v>852.20561081000051</v>
      </c>
      <c r="EK31" s="37">
        <f t="shared" si="8"/>
        <v>971.05945884000175</v>
      </c>
      <c r="EL31" s="37">
        <f t="shared" si="8"/>
        <v>992.12192851999862</v>
      </c>
      <c r="EM31" s="37">
        <f t="shared" si="8"/>
        <v>781.97679289000007</v>
      </c>
      <c r="EN31" s="37">
        <f t="shared" si="8"/>
        <v>1035.1757284500018</v>
      </c>
      <c r="EO31" s="37">
        <f t="shared" si="8"/>
        <v>890.53175494999596</v>
      </c>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row>
    <row r="32" spans="1:455" ht="34.35" customHeight="1">
      <c r="A32" s="23" t="s">
        <v>524</v>
      </c>
      <c r="B32" s="23" t="s">
        <v>906</v>
      </c>
      <c r="F32" s="27" t="s">
        <v>386</v>
      </c>
      <c r="G32" s="28" t="s">
        <v>171</v>
      </c>
      <c r="H32" s="37">
        <v>1273.4408410000001</v>
      </c>
      <c r="I32" s="37">
        <v>1242.1737000000001</v>
      </c>
      <c r="J32" s="37">
        <v>1125.2020560000001</v>
      </c>
      <c r="K32" s="37">
        <v>1710.34232</v>
      </c>
      <c r="L32" s="37">
        <v>1576.046951</v>
      </c>
      <c r="M32" s="37">
        <v>1344.3145420000001</v>
      </c>
      <c r="N32" s="37">
        <v>1333.678001</v>
      </c>
      <c r="O32" s="37">
        <v>1424.7985610000001</v>
      </c>
      <c r="P32" s="37">
        <v>1421.0839530000001</v>
      </c>
      <c r="Q32" s="37">
        <v>1313.964279</v>
      </c>
      <c r="R32" s="37">
        <v>1846.9376130000001</v>
      </c>
      <c r="S32" s="37">
        <v>1703.5778769999999</v>
      </c>
      <c r="T32" s="37">
        <v>1769.7239520000001</v>
      </c>
      <c r="U32" s="37">
        <v>1675.0629570000001</v>
      </c>
      <c r="V32" s="37">
        <v>1780.635546</v>
      </c>
      <c r="W32" s="37">
        <v>1667.1079649999999</v>
      </c>
      <c r="X32" s="37">
        <v>1477.7132670000001</v>
      </c>
      <c r="Y32" s="37">
        <v>1509.7203609999999</v>
      </c>
      <c r="Z32" s="37">
        <v>1766.4952860000001</v>
      </c>
      <c r="AA32" s="37">
        <v>1495.2667240000001</v>
      </c>
      <c r="AB32" s="37">
        <v>1747.041939</v>
      </c>
      <c r="AC32" s="37">
        <v>1829.415493</v>
      </c>
      <c r="AD32" s="37">
        <v>1864.083255</v>
      </c>
      <c r="AE32" s="37">
        <v>1786.6123250000001</v>
      </c>
      <c r="AF32" s="37">
        <v>1983.3231989999999</v>
      </c>
      <c r="AG32" s="37">
        <v>1890.5398789999999</v>
      </c>
      <c r="AH32" s="37">
        <v>1730.104947</v>
      </c>
      <c r="AI32" s="37">
        <v>2249.4218740000001</v>
      </c>
      <c r="AJ32" s="37">
        <v>2139.4802479999998</v>
      </c>
      <c r="AK32" s="37">
        <v>1977.150277</v>
      </c>
      <c r="AL32" s="37">
        <v>2050.5080010000001</v>
      </c>
      <c r="AM32" s="37">
        <v>2203.2397980000001</v>
      </c>
      <c r="AN32" s="37">
        <v>2543.38852</v>
      </c>
      <c r="AO32" s="37">
        <v>2423.7815430000001</v>
      </c>
      <c r="AP32" s="37">
        <v>2678.352069</v>
      </c>
      <c r="AQ32" s="37">
        <v>2676.7011889999999</v>
      </c>
      <c r="AR32" s="37">
        <v>2057.1974650000002</v>
      </c>
      <c r="AS32" s="37">
        <v>2223.3472689999999</v>
      </c>
      <c r="AT32" s="37">
        <v>2575.2412180000001</v>
      </c>
      <c r="AU32" s="37">
        <v>3605.4039269999998</v>
      </c>
      <c r="AV32" s="37">
        <v>2906.6354409999999</v>
      </c>
      <c r="AW32" s="37">
        <v>3638.6932379999998</v>
      </c>
      <c r="AX32" s="37">
        <v>3427.339375</v>
      </c>
      <c r="AY32" s="37">
        <v>3924.6426660000002</v>
      </c>
      <c r="AZ32" s="37">
        <v>3585.5553610000002</v>
      </c>
      <c r="BA32" s="37">
        <v>4097.7107740000001</v>
      </c>
      <c r="BB32" s="37">
        <v>3703.4510059999998</v>
      </c>
      <c r="BC32" s="37">
        <v>3728.370973</v>
      </c>
      <c r="BD32" s="37">
        <v>3427.4359979999999</v>
      </c>
      <c r="BE32" s="37">
        <v>3560.1561000000002</v>
      </c>
      <c r="BF32" s="37">
        <v>3517.017304</v>
      </c>
      <c r="BG32" s="37">
        <v>4524.0352210000001</v>
      </c>
      <c r="BH32" s="37">
        <v>5000.3780690000003</v>
      </c>
      <c r="BI32" s="37">
        <v>3977.9916360000002</v>
      </c>
      <c r="BJ32" s="37">
        <v>3796.3276040000001</v>
      </c>
      <c r="BK32" s="37">
        <v>3764.9365496099999</v>
      </c>
      <c r="BL32" s="37">
        <v>4076.3164190900002</v>
      </c>
      <c r="BM32" s="37">
        <v>4559.9494452899899</v>
      </c>
      <c r="BN32" s="37">
        <v>4979.6002494299901</v>
      </c>
      <c r="BO32" s="37">
        <v>5551.6979383399903</v>
      </c>
      <c r="BP32" s="37">
        <v>5206.5575827399998</v>
      </c>
      <c r="BQ32" s="37">
        <v>6364.4843319700003</v>
      </c>
      <c r="BR32" s="37">
        <v>6543.7002017000104</v>
      </c>
      <c r="BS32" s="37">
        <v>6849.7277061500099</v>
      </c>
      <c r="BT32" s="37">
        <v>8242.3334153700107</v>
      </c>
      <c r="BU32" s="37">
        <v>9553.3018854799793</v>
      </c>
      <c r="BV32" s="37">
        <v>8171.3642323300101</v>
      </c>
      <c r="BW32" s="37">
        <v>7883.1960050799998</v>
      </c>
      <c r="BX32" s="37">
        <v>8113.5908589700102</v>
      </c>
      <c r="BY32" s="37">
        <v>8996.6867550700008</v>
      </c>
      <c r="BZ32" s="37">
        <v>9430.6140601800107</v>
      </c>
      <c r="CA32" s="37">
        <v>10131.65318014</v>
      </c>
      <c r="CB32" s="37">
        <v>11617.786203420001</v>
      </c>
      <c r="CC32" s="37">
        <v>12927.8472167</v>
      </c>
      <c r="CD32" s="37">
        <v>14867.10877463</v>
      </c>
      <c r="CE32" s="37">
        <v>14425.799387159999</v>
      </c>
      <c r="CF32" s="37">
        <v>11619.08733097</v>
      </c>
      <c r="CG32" s="37">
        <v>8678.0338960700101</v>
      </c>
      <c r="CH32" s="37">
        <v>9735.3844059999901</v>
      </c>
      <c r="CI32" s="37">
        <v>10363.577416349999</v>
      </c>
      <c r="CJ32" s="37">
        <v>9768.5845269499896</v>
      </c>
      <c r="CK32" s="37">
        <v>11268.064269840001</v>
      </c>
      <c r="CL32" s="37">
        <v>10297.96546302</v>
      </c>
      <c r="CM32" s="37">
        <v>11107.7151295</v>
      </c>
      <c r="CN32" s="37">
        <v>11407.524390279999</v>
      </c>
      <c r="CO32" s="37">
        <v>13152.90371375</v>
      </c>
      <c r="CP32" s="37">
        <v>13579.91650997</v>
      </c>
      <c r="CQ32" s="37">
        <v>14368.481679840001</v>
      </c>
      <c r="CR32" s="37">
        <v>13562.04657665</v>
      </c>
      <c r="CS32" s="37">
        <v>13353.11216232</v>
      </c>
      <c r="CT32" s="37">
        <v>13722.711280969999</v>
      </c>
      <c r="CU32" s="37">
        <v>13797.527963570001</v>
      </c>
      <c r="CV32" s="37">
        <v>12583.274054</v>
      </c>
      <c r="CW32" s="37">
        <v>13101.28695578</v>
      </c>
      <c r="CX32" s="37">
        <v>14122.85908708</v>
      </c>
      <c r="CY32" s="37">
        <v>13907.92851014</v>
      </c>
      <c r="CZ32" s="37">
        <v>13851.4518665</v>
      </c>
      <c r="DA32" s="37">
        <v>13759.46951898</v>
      </c>
      <c r="DB32" s="37">
        <v>13000.9786358</v>
      </c>
      <c r="DC32" s="37">
        <v>11443.5873302</v>
      </c>
      <c r="DD32" s="37">
        <v>10530.613495420001</v>
      </c>
      <c r="DE32" s="37">
        <v>11454.986821459999</v>
      </c>
      <c r="DF32" s="37">
        <v>10478.58266876</v>
      </c>
      <c r="DG32" s="37">
        <v>9353.4629359999999</v>
      </c>
      <c r="DH32" s="37">
        <v>8067.5675833699997</v>
      </c>
      <c r="DI32" s="37">
        <v>9459.8270792600106</v>
      </c>
      <c r="DJ32" s="37">
        <v>9573.4407998400002</v>
      </c>
      <c r="DK32" s="37">
        <v>9679.4857091399899</v>
      </c>
      <c r="DL32" s="37">
        <v>10658.563440309999</v>
      </c>
      <c r="DM32" s="37">
        <v>9909.2295571100003</v>
      </c>
      <c r="DN32" s="37">
        <v>10011.250771839999</v>
      </c>
      <c r="DO32" s="37">
        <v>11328.163827619999</v>
      </c>
      <c r="DP32" s="37">
        <v>12428.43534824</v>
      </c>
      <c r="DQ32" s="37">
        <v>14143.88936555</v>
      </c>
      <c r="DR32" s="37">
        <v>13656.24787438</v>
      </c>
      <c r="DS32" s="37">
        <v>13650.8814948</v>
      </c>
      <c r="DT32" s="51">
        <v>12241.917590569999</v>
      </c>
      <c r="DU32" s="51">
        <v>12413.6997603</v>
      </c>
      <c r="DV32" s="51">
        <v>13771.294212360001</v>
      </c>
      <c r="DW32" s="51">
        <v>13137.78821242</v>
      </c>
      <c r="DX32" s="51">
        <v>11712.936380220001</v>
      </c>
      <c r="DY32" s="51">
        <v>8838.0016244199905</v>
      </c>
      <c r="DZ32" s="51">
        <v>9667.6919312200098</v>
      </c>
      <c r="EA32" s="51">
        <v>8711.2484463100009</v>
      </c>
      <c r="EB32" s="51">
        <v>10398.68631402</v>
      </c>
      <c r="EC32" s="51">
        <v>11795.575710069999</v>
      </c>
      <c r="ED32" s="51">
        <v>12022.79966789</v>
      </c>
      <c r="EE32" s="51">
        <v>15100.76659868</v>
      </c>
      <c r="EF32" s="51">
        <v>16847.18776302</v>
      </c>
      <c r="EG32" s="51">
        <v>22546.158553590001</v>
      </c>
      <c r="EH32" s="51">
        <v>22324.360934699998</v>
      </c>
      <c r="EI32" s="51">
        <v>21215.855821040001</v>
      </c>
      <c r="EJ32" s="51">
        <v>18525.363731879999</v>
      </c>
      <c r="EK32" s="51">
        <v>18438.72811059</v>
      </c>
      <c r="EL32" s="51">
        <v>20909.123246359999</v>
      </c>
      <c r="EM32" s="51">
        <v>20774.117770749999</v>
      </c>
      <c r="EN32" s="51">
        <v>19452.22059502</v>
      </c>
      <c r="EO32" s="51">
        <v>19897.347059259999</v>
      </c>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row>
    <row r="33" spans="2:455" ht="10.35" customHeight="1">
      <c r="B33" t="s">
        <v>906</v>
      </c>
      <c r="F33" s="38"/>
      <c r="G33" s="39"/>
      <c r="H33" s="38"/>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row>
    <row r="34" spans="2:455" ht="10.35" customHeight="1">
      <c r="B34" t="s">
        <v>906</v>
      </c>
      <c r="DW34" s="25"/>
      <c r="EI34" s="23" t="s">
        <v>906</v>
      </c>
    </row>
    <row r="35" spans="2:455" ht="18" customHeight="1">
      <c r="B35" t="s">
        <v>906</v>
      </c>
      <c r="DS35" s="25"/>
    </row>
    <row r="36" spans="2:455" ht="18" customHeight="1">
      <c r="B36" t="s">
        <v>906</v>
      </c>
      <c r="F36" s="41" t="s">
        <v>525</v>
      </c>
      <c r="DS36" s="25"/>
    </row>
    <row r="37" spans="2:455" ht="18" customHeight="1">
      <c r="B37" t="s">
        <v>906</v>
      </c>
      <c r="F37" s="41" t="s">
        <v>526</v>
      </c>
      <c r="DS37" s="25"/>
    </row>
    <row r="38" spans="2:455" ht="18" customHeight="1">
      <c r="B38" t="s">
        <v>906</v>
      </c>
      <c r="F38" s="41" t="s">
        <v>527</v>
      </c>
      <c r="DS38" s="25"/>
    </row>
    <row r="39" spans="2:455" ht="18" customHeight="1">
      <c r="B39" t="s">
        <v>906</v>
      </c>
      <c r="F39" s="24" t="s">
        <v>466</v>
      </c>
      <c r="DS39" s="25"/>
    </row>
    <row r="40" spans="2:455" ht="18" customHeight="1">
      <c r="B40" t="s">
        <v>906</v>
      </c>
      <c r="F40" s="24" t="s">
        <v>488</v>
      </c>
      <c r="DS40" s="25"/>
    </row>
    <row r="41" spans="2:455" ht="18" customHeight="1">
      <c r="DW41" s="25"/>
      <c r="EI41" s="23" t="s">
        <v>906</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topLeftCell="EG1" workbookViewId="0">
      <selection activeCell="EO18" sqref="EO18"/>
    </sheetView>
  </sheetViews>
  <sheetFormatPr defaultColWidth="11.44140625" defaultRowHeight="14.4"/>
  <cols>
    <col min="1" max="1" width="16.5546875" customWidth="1"/>
    <col min="4" max="4" width="13.44140625" customWidth="1"/>
    <col min="6" max="6" width="42.44140625" customWidth="1"/>
    <col min="7" max="7" width="12" customWidth="1"/>
    <col min="8" max="126" width="14.44140625" customWidth="1"/>
    <col min="127" max="127" width="14.5546875" customWidth="1"/>
    <col min="128" max="160" width="14.44140625" customWidth="1"/>
  </cols>
  <sheetData>
    <row r="1" spans="1:346"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5" t="s">
        <v>905</v>
      </c>
      <c r="B2" s="93"/>
      <c r="C2" s="93"/>
      <c r="D2" s="93"/>
      <c r="E2" s="93"/>
      <c r="F2" s="93"/>
      <c r="G2" s="89"/>
      <c r="H2" s="89"/>
      <c r="I2" s="93"/>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346" ht="18" customHeight="1">
      <c r="A3" s="93"/>
      <c r="B3" s="88" t="s">
        <v>906</v>
      </c>
      <c r="C3" s="93"/>
      <c r="D3" s="93"/>
      <c r="E3" s="93"/>
      <c r="F3" s="91"/>
      <c r="G3" s="89"/>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row>
    <row r="4" spans="1:346" ht="18" customHeight="1">
      <c r="A4" s="93"/>
      <c r="B4" s="88" t="s">
        <v>906</v>
      </c>
      <c r="C4" s="93"/>
      <c r="D4" s="93"/>
      <c r="E4" s="93"/>
      <c r="F4" s="91"/>
      <c r="G4" s="89"/>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row>
    <row r="5" spans="1:346" ht="18" customHeight="1">
      <c r="B5" t="s">
        <v>906</v>
      </c>
      <c r="F5" s="27"/>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906</v>
      </c>
      <c r="D6" s="23" t="s">
        <v>906</v>
      </c>
      <c r="F6" s="29" t="s">
        <v>23</v>
      </c>
      <c r="G6" s="70"/>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35" customHeight="1">
      <c r="B7" t="s">
        <v>906</v>
      </c>
      <c r="D7" s="23" t="s">
        <v>906</v>
      </c>
      <c r="F7" s="31"/>
      <c r="G7" s="31"/>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t="s">
        <v>1044</v>
      </c>
      <c r="EP7" s="9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row>
    <row r="8" spans="1:346" ht="34.35" customHeight="1">
      <c r="B8" t="s">
        <v>906</v>
      </c>
      <c r="F8" s="31" t="s">
        <v>171</v>
      </c>
      <c r="G8" s="31"/>
      <c r="H8" s="71"/>
      <c r="I8" s="71"/>
      <c r="J8" s="71"/>
      <c r="K8" s="71"/>
      <c r="L8" s="67"/>
      <c r="M8" s="67"/>
      <c r="N8" s="67"/>
      <c r="O8" s="67"/>
      <c r="P8" s="67"/>
      <c r="Q8" s="67"/>
    </row>
    <row r="9" spans="1:346" ht="28.35" customHeight="1">
      <c r="B9" t="s">
        <v>906</v>
      </c>
      <c r="F9" s="34" t="s">
        <v>152</v>
      </c>
      <c r="G9" s="34"/>
      <c r="H9" s="35"/>
      <c r="I9" s="35"/>
      <c r="J9" s="35"/>
      <c r="K9" s="35"/>
      <c r="L9" s="35"/>
      <c r="M9" s="35"/>
      <c r="N9" s="35"/>
      <c r="O9" s="35"/>
      <c r="P9" s="35"/>
      <c r="Q9" s="35"/>
    </row>
    <row r="10" spans="1:346" ht="27.75" customHeight="1">
      <c r="B10" t="s">
        <v>906</v>
      </c>
      <c r="F10" s="27" t="s">
        <v>230</v>
      </c>
      <c r="G10" s="28"/>
      <c r="H10" s="35"/>
      <c r="I10" s="35"/>
      <c r="J10" s="35"/>
      <c r="K10" s="35"/>
      <c r="L10" s="35"/>
      <c r="M10" s="35"/>
      <c r="N10" s="35"/>
      <c r="O10" s="35"/>
      <c r="P10" s="35"/>
      <c r="Q10" s="35"/>
    </row>
    <row r="11" spans="1:346" ht="20.100000000000001" customHeight="1">
      <c r="B11" s="23" t="s">
        <v>906</v>
      </c>
      <c r="F11" s="36" t="s">
        <v>427</v>
      </c>
      <c r="G11" s="28" t="s">
        <v>171</v>
      </c>
      <c r="H11" s="37">
        <v>33.700000000000003</v>
      </c>
      <c r="I11" s="37">
        <v>31.6</v>
      </c>
      <c r="J11" s="37">
        <v>49.1</v>
      </c>
      <c r="K11" s="37">
        <v>55.6</v>
      </c>
      <c r="L11" s="37">
        <v>57.7</v>
      </c>
      <c r="M11" s="37">
        <v>54.7</v>
      </c>
      <c r="N11" s="37">
        <v>36.200000000000003</v>
      </c>
      <c r="O11" s="37">
        <v>46.2</v>
      </c>
      <c r="P11" s="37">
        <v>27.4</v>
      </c>
      <c r="Q11" s="37">
        <v>25.5</v>
      </c>
      <c r="R11" s="37">
        <v>34.6</v>
      </c>
      <c r="S11" s="37">
        <v>34</v>
      </c>
      <c r="T11" s="37">
        <v>19.899999999999999</v>
      </c>
      <c r="U11" s="37">
        <v>26.7</v>
      </c>
      <c r="V11" s="37">
        <v>34.799999999999997</v>
      </c>
      <c r="W11" s="37">
        <v>31.3</v>
      </c>
      <c r="X11" s="37">
        <v>32.4</v>
      </c>
      <c r="Y11" s="37">
        <v>46</v>
      </c>
      <c r="Z11" s="37">
        <v>41.8</v>
      </c>
      <c r="AA11" s="37">
        <v>43.7</v>
      </c>
      <c r="AB11" s="37">
        <v>28.1</v>
      </c>
      <c r="AC11" s="37">
        <v>57.1</v>
      </c>
      <c r="AD11" s="37">
        <v>50</v>
      </c>
      <c r="AE11" s="37">
        <v>54.3</v>
      </c>
      <c r="AF11" s="37">
        <v>28.1</v>
      </c>
      <c r="AG11" s="37">
        <v>42.4</v>
      </c>
      <c r="AH11" s="37">
        <v>61.2</v>
      </c>
      <c r="AI11" s="37">
        <v>80.3</v>
      </c>
      <c r="AJ11" s="37">
        <v>30.7</v>
      </c>
      <c r="AK11" s="37">
        <v>79.7</v>
      </c>
      <c r="AL11" s="37">
        <v>53.6</v>
      </c>
      <c r="AM11" s="37">
        <v>63.6</v>
      </c>
      <c r="AN11" s="37">
        <v>50.3</v>
      </c>
      <c r="AO11" s="37">
        <v>64.8</v>
      </c>
      <c r="AP11" s="37">
        <v>56</v>
      </c>
      <c r="AQ11" s="37">
        <v>61.6</v>
      </c>
      <c r="AR11" s="37">
        <v>39.700000000000003</v>
      </c>
      <c r="AS11" s="37">
        <v>25.1</v>
      </c>
      <c r="AT11" s="37">
        <v>20.3</v>
      </c>
      <c r="AU11" s="37">
        <v>40.6</v>
      </c>
      <c r="AV11" s="37">
        <v>25</v>
      </c>
      <c r="AW11" s="37">
        <v>24.2</v>
      </c>
      <c r="AX11" s="37">
        <v>33.1</v>
      </c>
      <c r="AY11" s="37">
        <v>47.6</v>
      </c>
      <c r="AZ11" s="37">
        <v>51.4</v>
      </c>
      <c r="BA11" s="37">
        <v>44.8</v>
      </c>
      <c r="BB11" s="37">
        <v>42.1</v>
      </c>
      <c r="BC11" s="37">
        <v>38.299999999999997</v>
      </c>
      <c r="BD11" s="37">
        <v>36.1</v>
      </c>
      <c r="BE11" s="37">
        <v>48.1</v>
      </c>
      <c r="BF11" s="37">
        <v>50.4</v>
      </c>
      <c r="BG11" s="37">
        <v>70.3</v>
      </c>
      <c r="BH11" s="37">
        <v>29.9</v>
      </c>
      <c r="BI11" s="37">
        <v>40.700000000000003</v>
      </c>
      <c r="BJ11" s="37">
        <v>39.299999999999997</v>
      </c>
      <c r="BK11" s="37">
        <v>80.599999999999994</v>
      </c>
      <c r="BL11" s="37">
        <v>53.2</v>
      </c>
      <c r="BM11" s="37">
        <v>57.4</v>
      </c>
      <c r="BN11" s="37">
        <v>73.7</v>
      </c>
      <c r="BO11" s="37">
        <v>75.099999999999994</v>
      </c>
      <c r="BP11" s="37">
        <v>52.5</v>
      </c>
      <c r="BQ11" s="37">
        <v>68.8</v>
      </c>
      <c r="BR11" s="37">
        <v>79.8</v>
      </c>
      <c r="BS11" s="37">
        <v>98.6</v>
      </c>
      <c r="BT11" s="37">
        <v>82</v>
      </c>
      <c r="BU11" s="37">
        <v>95.4</v>
      </c>
      <c r="BV11" s="37">
        <v>107.8</v>
      </c>
      <c r="BW11" s="37">
        <v>144.5</v>
      </c>
      <c r="BX11" s="37">
        <v>110.3</v>
      </c>
      <c r="BY11" s="37">
        <v>135.6</v>
      </c>
      <c r="BZ11" s="37">
        <v>113.4</v>
      </c>
      <c r="CA11" s="37">
        <v>159.80000000000001</v>
      </c>
      <c r="CB11" s="37">
        <v>94.6</v>
      </c>
      <c r="CC11" s="37">
        <v>126</v>
      </c>
      <c r="CD11" s="37">
        <v>120.4</v>
      </c>
      <c r="CE11" s="37">
        <v>135.80000000000001</v>
      </c>
      <c r="CF11" s="37">
        <v>86.2</v>
      </c>
      <c r="CG11" s="37">
        <v>149.9</v>
      </c>
      <c r="CH11" s="37">
        <v>148.69999999999999</v>
      </c>
      <c r="CI11" s="37">
        <v>212.3</v>
      </c>
      <c r="CJ11" s="37">
        <v>178.4</v>
      </c>
      <c r="CK11" s="37">
        <v>209.2</v>
      </c>
      <c r="CL11" s="37">
        <v>210.5</v>
      </c>
      <c r="CM11" s="37">
        <v>206.4</v>
      </c>
      <c r="CN11" s="37">
        <v>153.19999999999999</v>
      </c>
      <c r="CO11" s="37">
        <v>186.4</v>
      </c>
      <c r="CP11" s="37">
        <v>248.6</v>
      </c>
      <c r="CQ11" s="37">
        <v>278.3</v>
      </c>
      <c r="CR11" s="37">
        <v>163.1</v>
      </c>
      <c r="CS11" s="37">
        <v>229.7</v>
      </c>
      <c r="CT11" s="37">
        <v>275.7</v>
      </c>
      <c r="CU11" s="37">
        <v>354.6</v>
      </c>
      <c r="CV11" s="37">
        <v>283.39999999999998</v>
      </c>
      <c r="CW11" s="37">
        <v>449.5</v>
      </c>
      <c r="CX11" s="37">
        <v>305.10000000000002</v>
      </c>
      <c r="CY11" s="37">
        <v>303.89999999999998</v>
      </c>
      <c r="CZ11" s="37">
        <v>273.89999999999998</v>
      </c>
      <c r="DA11" s="37">
        <v>429.6</v>
      </c>
      <c r="DB11" s="37">
        <v>298.3</v>
      </c>
      <c r="DC11" s="37">
        <v>431.4</v>
      </c>
      <c r="DD11" s="37">
        <v>281.89999999999998</v>
      </c>
      <c r="DE11" s="37">
        <v>242.6</v>
      </c>
      <c r="DF11" s="37">
        <v>198.9</v>
      </c>
      <c r="DG11" s="37">
        <v>158.9</v>
      </c>
      <c r="DH11" s="37">
        <v>81</v>
      </c>
      <c r="DI11" s="37">
        <v>59.2</v>
      </c>
      <c r="DJ11" s="37">
        <v>95.6</v>
      </c>
      <c r="DK11" s="37">
        <v>85.4</v>
      </c>
      <c r="DL11" s="37">
        <v>135.4</v>
      </c>
      <c r="DM11" s="37">
        <v>110.2</v>
      </c>
      <c r="DN11" s="37">
        <v>91.7</v>
      </c>
      <c r="DO11" s="37">
        <v>87.1</v>
      </c>
      <c r="DP11" s="37">
        <v>76.599999999999994</v>
      </c>
      <c r="DQ11" s="37">
        <v>91.9</v>
      </c>
      <c r="DR11" s="37">
        <v>99.7</v>
      </c>
      <c r="DS11" s="37">
        <v>130.5</v>
      </c>
      <c r="DT11" s="51">
        <v>94.1</v>
      </c>
      <c r="DU11" s="51">
        <v>113.3</v>
      </c>
      <c r="DV11" s="51">
        <v>148.69999999999999</v>
      </c>
      <c r="DW11" s="51">
        <v>239.7</v>
      </c>
      <c r="DX11" s="51">
        <v>132.6</v>
      </c>
      <c r="DY11" s="51">
        <v>157.30000000000001</v>
      </c>
      <c r="DZ11" s="51">
        <v>154.4</v>
      </c>
      <c r="EA11" s="51">
        <v>157.69999999999999</v>
      </c>
      <c r="EB11" s="51">
        <v>129.4</v>
      </c>
      <c r="EC11" s="51">
        <v>181.6</v>
      </c>
      <c r="ED11" s="51">
        <v>197.1</v>
      </c>
      <c r="EE11" s="51">
        <v>221.8</v>
      </c>
      <c r="EF11" s="51">
        <v>129.1</v>
      </c>
      <c r="EG11" s="51">
        <v>138.1</v>
      </c>
      <c r="EH11" s="51">
        <v>160.69999999999999</v>
      </c>
      <c r="EI11" s="51">
        <v>163.5</v>
      </c>
      <c r="EJ11" s="51">
        <v>123.3</v>
      </c>
      <c r="EK11" s="51">
        <v>145.19999999999999</v>
      </c>
      <c r="EL11" s="51">
        <v>190.2</v>
      </c>
      <c r="EM11" s="51">
        <v>205.5</v>
      </c>
      <c r="EN11" s="51">
        <v>194.7</v>
      </c>
      <c r="EO11" s="51">
        <v>202.5</v>
      </c>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row>
    <row r="12" spans="1:346" ht="20.100000000000001" customHeight="1">
      <c r="B12" s="23" t="s">
        <v>906</v>
      </c>
      <c r="F12" s="36" t="s">
        <v>428</v>
      </c>
      <c r="G12" s="28" t="s">
        <v>171</v>
      </c>
      <c r="H12" s="37">
        <v>134.6</v>
      </c>
      <c r="I12" s="37">
        <v>102.3</v>
      </c>
      <c r="J12" s="37">
        <v>119.3</v>
      </c>
      <c r="K12" s="37">
        <v>91.6</v>
      </c>
      <c r="L12" s="37">
        <v>70.900000000000006</v>
      </c>
      <c r="M12" s="37">
        <v>83.5</v>
      </c>
      <c r="N12" s="37">
        <v>64.8</v>
      </c>
      <c r="O12" s="37">
        <v>127.1</v>
      </c>
      <c r="P12" s="37">
        <v>69.900000000000006</v>
      </c>
      <c r="Q12" s="37">
        <v>77</v>
      </c>
      <c r="R12" s="37">
        <v>105.6</v>
      </c>
      <c r="S12" s="37">
        <v>152.6</v>
      </c>
      <c r="T12" s="37">
        <v>110.6</v>
      </c>
      <c r="U12" s="37">
        <v>127.9</v>
      </c>
      <c r="V12" s="37">
        <v>103.7</v>
      </c>
      <c r="W12" s="37">
        <v>99.9</v>
      </c>
      <c r="X12" s="37">
        <v>80.3</v>
      </c>
      <c r="Y12" s="37">
        <v>78.2</v>
      </c>
      <c r="Z12" s="37">
        <v>138.69999999999999</v>
      </c>
      <c r="AA12" s="37">
        <v>133.69999999999999</v>
      </c>
      <c r="AB12" s="37">
        <v>91.3</v>
      </c>
      <c r="AC12" s="37">
        <v>138.30000000000001</v>
      </c>
      <c r="AD12" s="37">
        <v>143.1</v>
      </c>
      <c r="AE12" s="37">
        <v>137.30000000000001</v>
      </c>
      <c r="AF12" s="37">
        <v>111</v>
      </c>
      <c r="AG12" s="37">
        <v>122.5</v>
      </c>
      <c r="AH12" s="37">
        <v>141.69999999999999</v>
      </c>
      <c r="AI12" s="37">
        <v>160.9</v>
      </c>
      <c r="AJ12" s="37">
        <v>131.5</v>
      </c>
      <c r="AK12" s="37">
        <v>122.8</v>
      </c>
      <c r="AL12" s="37">
        <v>70.599999999999994</v>
      </c>
      <c r="AM12" s="37">
        <v>152</v>
      </c>
      <c r="AN12" s="37">
        <v>205.8</v>
      </c>
      <c r="AO12" s="37">
        <v>257.5</v>
      </c>
      <c r="AP12" s="37">
        <v>129.80000000000001</v>
      </c>
      <c r="AQ12" s="37">
        <v>187.2</v>
      </c>
      <c r="AR12" s="37">
        <v>186.7</v>
      </c>
      <c r="AS12" s="37">
        <v>165.7</v>
      </c>
      <c r="AT12" s="37">
        <v>176.9</v>
      </c>
      <c r="AU12" s="37">
        <v>138.6</v>
      </c>
      <c r="AV12" s="37">
        <v>135</v>
      </c>
      <c r="AW12" s="37">
        <v>140.1</v>
      </c>
      <c r="AX12" s="37">
        <v>185.2</v>
      </c>
      <c r="AY12" s="37">
        <v>194.1</v>
      </c>
      <c r="AZ12" s="37">
        <v>247.4</v>
      </c>
      <c r="BA12" s="37">
        <v>221.2</v>
      </c>
      <c r="BB12" s="37">
        <v>189.6</v>
      </c>
      <c r="BC12" s="37">
        <v>229.2</v>
      </c>
      <c r="BD12" s="37">
        <v>166.9</v>
      </c>
      <c r="BE12" s="37">
        <v>132.4</v>
      </c>
      <c r="BF12" s="37">
        <v>167.6</v>
      </c>
      <c r="BG12" s="37">
        <v>200.1</v>
      </c>
      <c r="BH12" s="37">
        <v>236.6</v>
      </c>
      <c r="BI12" s="37">
        <v>199.5</v>
      </c>
      <c r="BJ12" s="37">
        <v>191.4</v>
      </c>
      <c r="BK12" s="37">
        <v>207.5</v>
      </c>
      <c r="BL12" s="37">
        <v>115.7</v>
      </c>
      <c r="BM12" s="37">
        <v>199</v>
      </c>
      <c r="BN12" s="37">
        <v>136.69999999999999</v>
      </c>
      <c r="BO12" s="37">
        <v>211.5</v>
      </c>
      <c r="BP12" s="37">
        <v>216.7</v>
      </c>
      <c r="BQ12" s="37">
        <v>209.7</v>
      </c>
      <c r="BR12" s="37">
        <v>202.2</v>
      </c>
      <c r="BS12" s="37">
        <v>227.9</v>
      </c>
      <c r="BT12" s="37">
        <v>191.6</v>
      </c>
      <c r="BU12" s="37">
        <v>284.39999999999998</v>
      </c>
      <c r="BV12" s="37">
        <v>380.8</v>
      </c>
      <c r="BW12" s="37">
        <v>400</v>
      </c>
      <c r="BX12" s="37">
        <v>350</v>
      </c>
      <c r="BY12" s="37">
        <v>596.5</v>
      </c>
      <c r="BZ12" s="37">
        <v>584.9</v>
      </c>
      <c r="CA12" s="37">
        <v>610.20000000000005</v>
      </c>
      <c r="CB12" s="37">
        <v>614.79999999999995</v>
      </c>
      <c r="CC12" s="37">
        <v>731.2</v>
      </c>
      <c r="CD12" s="37">
        <v>660.9</v>
      </c>
      <c r="CE12" s="37">
        <v>877.6</v>
      </c>
      <c r="CF12" s="37">
        <v>912.4</v>
      </c>
      <c r="CG12" s="37">
        <v>867.5</v>
      </c>
      <c r="CH12" s="37">
        <v>649</v>
      </c>
      <c r="CI12" s="37">
        <v>614.70000000000005</v>
      </c>
      <c r="CJ12" s="37">
        <v>685.1</v>
      </c>
      <c r="CK12" s="37">
        <v>796.7</v>
      </c>
      <c r="CL12" s="37">
        <v>639.9</v>
      </c>
      <c r="CM12" s="37">
        <v>643.20000000000005</v>
      </c>
      <c r="CN12" s="37">
        <v>612.9</v>
      </c>
      <c r="CO12" s="37">
        <v>662.9</v>
      </c>
      <c r="CP12" s="37">
        <v>531.6</v>
      </c>
      <c r="CQ12" s="37">
        <v>618.70000000000005</v>
      </c>
      <c r="CR12" s="37">
        <v>432.9</v>
      </c>
      <c r="CS12" s="37">
        <v>694.1</v>
      </c>
      <c r="CT12" s="37">
        <v>808.3</v>
      </c>
      <c r="CU12" s="37">
        <v>1044</v>
      </c>
      <c r="CV12" s="37">
        <v>726.3</v>
      </c>
      <c r="CW12" s="37">
        <v>851.6</v>
      </c>
      <c r="CX12" s="37">
        <v>810.2</v>
      </c>
      <c r="CY12" s="37">
        <v>799.4</v>
      </c>
      <c r="CZ12" s="37">
        <v>798.2</v>
      </c>
      <c r="DA12" s="37">
        <v>1104.2</v>
      </c>
      <c r="DB12" s="37">
        <v>681.6</v>
      </c>
      <c r="DC12" s="37">
        <v>721.7</v>
      </c>
      <c r="DD12" s="37">
        <v>678.7</v>
      </c>
      <c r="DE12" s="37">
        <v>455.2</v>
      </c>
      <c r="DF12" s="37">
        <v>384</v>
      </c>
      <c r="DG12" s="37">
        <v>323.10000000000002</v>
      </c>
      <c r="DH12" s="37">
        <v>346.9</v>
      </c>
      <c r="DI12" s="37">
        <v>224.2</v>
      </c>
      <c r="DJ12" s="37">
        <v>259.60000000000002</v>
      </c>
      <c r="DK12" s="37">
        <v>249.8</v>
      </c>
      <c r="DL12" s="37">
        <v>214.6</v>
      </c>
      <c r="DM12" s="37">
        <v>225.4</v>
      </c>
      <c r="DN12" s="37">
        <v>191.8</v>
      </c>
      <c r="DO12" s="37">
        <v>158</v>
      </c>
      <c r="DP12" s="37">
        <v>106.7</v>
      </c>
      <c r="DQ12" s="37">
        <v>224.2</v>
      </c>
      <c r="DR12" s="37">
        <v>208.2</v>
      </c>
      <c r="DS12" s="37">
        <v>222</v>
      </c>
      <c r="DT12" s="51">
        <v>128.4</v>
      </c>
      <c r="DU12" s="51">
        <v>264.39999999999998</v>
      </c>
      <c r="DV12" s="51">
        <v>221.7</v>
      </c>
      <c r="DW12" s="51">
        <v>174.5</v>
      </c>
      <c r="DX12" s="51">
        <v>108.9</v>
      </c>
      <c r="DY12" s="51">
        <v>79.7</v>
      </c>
      <c r="DZ12" s="51">
        <v>69.5</v>
      </c>
      <c r="EA12" s="51">
        <v>134.6</v>
      </c>
      <c r="EB12" s="51">
        <v>73.3</v>
      </c>
      <c r="EC12" s="51">
        <v>99</v>
      </c>
      <c r="ED12" s="51">
        <v>99.2</v>
      </c>
      <c r="EE12" s="51">
        <v>129.80000000000001</v>
      </c>
      <c r="EF12" s="51">
        <v>125.9</v>
      </c>
      <c r="EG12" s="51">
        <v>107</v>
      </c>
      <c r="EH12" s="51">
        <v>65.400000000000006</v>
      </c>
      <c r="EI12" s="51">
        <v>81.099999999999994</v>
      </c>
      <c r="EJ12" s="51">
        <v>83.4</v>
      </c>
      <c r="EK12" s="51">
        <v>86.3</v>
      </c>
      <c r="EL12" s="51">
        <v>138.6</v>
      </c>
      <c r="EM12" s="51">
        <v>88.4</v>
      </c>
      <c r="EN12" s="51">
        <v>142.19999999999999</v>
      </c>
      <c r="EO12" s="51">
        <v>91.8</v>
      </c>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row>
    <row r="13" spans="1:346" ht="20.100000000000001" customHeight="1">
      <c r="B13" s="23" t="s">
        <v>906</v>
      </c>
      <c r="F13" s="36" t="s">
        <v>386</v>
      </c>
      <c r="G13" s="28" t="s">
        <v>171</v>
      </c>
      <c r="H13" s="37">
        <v>168.3</v>
      </c>
      <c r="I13" s="37">
        <v>133.9</v>
      </c>
      <c r="J13" s="37">
        <v>168.4</v>
      </c>
      <c r="K13" s="37">
        <v>147.19999999999999</v>
      </c>
      <c r="L13" s="37">
        <v>128.6</v>
      </c>
      <c r="M13" s="37">
        <v>138.19999999999999</v>
      </c>
      <c r="N13" s="37">
        <v>101</v>
      </c>
      <c r="O13" s="37">
        <v>173.3</v>
      </c>
      <c r="P13" s="37">
        <v>97.3</v>
      </c>
      <c r="Q13" s="37">
        <v>102.5</v>
      </c>
      <c r="R13" s="37">
        <v>140.19999999999999</v>
      </c>
      <c r="S13" s="37">
        <v>186.6</v>
      </c>
      <c r="T13" s="37">
        <v>130.5</v>
      </c>
      <c r="U13" s="37">
        <v>154.6</v>
      </c>
      <c r="V13" s="37">
        <v>138.5</v>
      </c>
      <c r="W13" s="37">
        <v>131.19999999999999</v>
      </c>
      <c r="X13" s="37">
        <v>112.7</v>
      </c>
      <c r="Y13" s="37">
        <v>124.2</v>
      </c>
      <c r="Z13" s="37">
        <v>180.5</v>
      </c>
      <c r="AA13" s="37">
        <v>177.4</v>
      </c>
      <c r="AB13" s="37">
        <v>119.4</v>
      </c>
      <c r="AC13" s="37">
        <v>195.4</v>
      </c>
      <c r="AD13" s="37">
        <v>193.1</v>
      </c>
      <c r="AE13" s="37">
        <v>191.6</v>
      </c>
      <c r="AF13" s="37">
        <v>139.1</v>
      </c>
      <c r="AG13" s="37">
        <v>164.9</v>
      </c>
      <c r="AH13" s="37">
        <v>202.9</v>
      </c>
      <c r="AI13" s="37">
        <v>241.2</v>
      </c>
      <c r="AJ13" s="37">
        <v>162.19999999999999</v>
      </c>
      <c r="AK13" s="37">
        <v>202.5</v>
      </c>
      <c r="AL13" s="37">
        <v>124.2</v>
      </c>
      <c r="AM13" s="37">
        <v>215.6</v>
      </c>
      <c r="AN13" s="37">
        <v>256.10000000000002</v>
      </c>
      <c r="AO13" s="37">
        <v>322.3</v>
      </c>
      <c r="AP13" s="37">
        <v>185.8</v>
      </c>
      <c r="AQ13" s="37">
        <v>248.8</v>
      </c>
      <c r="AR13" s="37">
        <v>226.4</v>
      </c>
      <c r="AS13" s="37">
        <v>190.8</v>
      </c>
      <c r="AT13" s="37">
        <v>197.2</v>
      </c>
      <c r="AU13" s="37">
        <v>179.2</v>
      </c>
      <c r="AV13" s="37">
        <v>160</v>
      </c>
      <c r="AW13" s="37">
        <v>164.3</v>
      </c>
      <c r="AX13" s="37">
        <v>218.3</v>
      </c>
      <c r="AY13" s="37">
        <v>241.7</v>
      </c>
      <c r="AZ13" s="37">
        <v>298.8</v>
      </c>
      <c r="BA13" s="37">
        <v>266</v>
      </c>
      <c r="BB13" s="37">
        <v>231.7</v>
      </c>
      <c r="BC13" s="37">
        <v>267.5</v>
      </c>
      <c r="BD13" s="37">
        <v>203</v>
      </c>
      <c r="BE13" s="37">
        <v>180.5</v>
      </c>
      <c r="BF13" s="37">
        <v>218</v>
      </c>
      <c r="BG13" s="37">
        <v>270.39999999999998</v>
      </c>
      <c r="BH13" s="37">
        <v>266.5</v>
      </c>
      <c r="BI13" s="37">
        <v>240.2</v>
      </c>
      <c r="BJ13" s="37">
        <v>230.7</v>
      </c>
      <c r="BK13" s="37">
        <v>288.10000000000002</v>
      </c>
      <c r="BL13" s="37">
        <v>168.9</v>
      </c>
      <c r="BM13" s="37">
        <v>256.39999999999998</v>
      </c>
      <c r="BN13" s="37">
        <v>210.4</v>
      </c>
      <c r="BO13" s="37">
        <v>286.60000000000002</v>
      </c>
      <c r="BP13" s="37">
        <v>269.2</v>
      </c>
      <c r="BQ13" s="37">
        <v>278.5</v>
      </c>
      <c r="BR13" s="37">
        <v>282</v>
      </c>
      <c r="BS13" s="37">
        <v>326.5</v>
      </c>
      <c r="BT13" s="37">
        <v>273.60000000000002</v>
      </c>
      <c r="BU13" s="37">
        <v>379.8</v>
      </c>
      <c r="BV13" s="37">
        <v>488.6</v>
      </c>
      <c r="BW13" s="37">
        <v>544.5</v>
      </c>
      <c r="BX13" s="37">
        <v>460.3</v>
      </c>
      <c r="BY13" s="37">
        <v>732.1</v>
      </c>
      <c r="BZ13" s="37">
        <v>698.3</v>
      </c>
      <c r="CA13" s="37">
        <v>770</v>
      </c>
      <c r="CB13" s="37">
        <v>709.4</v>
      </c>
      <c r="CC13" s="37">
        <v>857.2</v>
      </c>
      <c r="CD13" s="37">
        <v>781.3</v>
      </c>
      <c r="CE13" s="37">
        <v>1013.4</v>
      </c>
      <c r="CF13" s="37">
        <v>998.6</v>
      </c>
      <c r="CG13" s="37">
        <v>1017.4</v>
      </c>
      <c r="CH13" s="37">
        <v>797.7</v>
      </c>
      <c r="CI13" s="37">
        <v>827</v>
      </c>
      <c r="CJ13" s="37">
        <v>863.5</v>
      </c>
      <c r="CK13" s="37">
        <v>1005.9</v>
      </c>
      <c r="CL13" s="37">
        <v>850.4</v>
      </c>
      <c r="CM13" s="37">
        <v>849.6</v>
      </c>
      <c r="CN13" s="37">
        <v>766.1</v>
      </c>
      <c r="CO13" s="37">
        <v>849.3</v>
      </c>
      <c r="CP13" s="37">
        <v>780.2</v>
      </c>
      <c r="CQ13" s="37">
        <v>897</v>
      </c>
      <c r="CR13" s="37">
        <v>596</v>
      </c>
      <c r="CS13" s="37">
        <v>923.8</v>
      </c>
      <c r="CT13" s="37">
        <v>1084</v>
      </c>
      <c r="CU13" s="37">
        <v>1398.6</v>
      </c>
      <c r="CV13" s="37">
        <v>1009.7</v>
      </c>
      <c r="CW13" s="37">
        <v>1301.0999999999999</v>
      </c>
      <c r="CX13" s="37">
        <v>1115.3</v>
      </c>
      <c r="CY13" s="37">
        <v>1103.3</v>
      </c>
      <c r="CZ13" s="37">
        <v>1072.0999999999999</v>
      </c>
      <c r="DA13" s="37">
        <v>1533.8</v>
      </c>
      <c r="DB13" s="37">
        <v>979.9</v>
      </c>
      <c r="DC13" s="37">
        <v>1153.0999999999999</v>
      </c>
      <c r="DD13" s="37">
        <v>960.6</v>
      </c>
      <c r="DE13" s="37">
        <v>697.8</v>
      </c>
      <c r="DF13" s="37">
        <v>582.9</v>
      </c>
      <c r="DG13" s="37">
        <v>482</v>
      </c>
      <c r="DH13" s="37">
        <v>427.9</v>
      </c>
      <c r="DI13" s="37">
        <v>283.39999999999998</v>
      </c>
      <c r="DJ13" s="37">
        <v>355.2</v>
      </c>
      <c r="DK13" s="37">
        <v>335.2</v>
      </c>
      <c r="DL13" s="37">
        <v>350</v>
      </c>
      <c r="DM13" s="37">
        <v>335.6</v>
      </c>
      <c r="DN13" s="37">
        <v>283.5</v>
      </c>
      <c r="DO13" s="37">
        <v>245.1</v>
      </c>
      <c r="DP13" s="37">
        <v>183.3</v>
      </c>
      <c r="DQ13" s="37">
        <v>316.10000000000002</v>
      </c>
      <c r="DR13" s="37">
        <v>307.89999999999998</v>
      </c>
      <c r="DS13" s="37">
        <v>352.5</v>
      </c>
      <c r="DT13" s="51">
        <v>222.5</v>
      </c>
      <c r="DU13" s="51">
        <v>377.7</v>
      </c>
      <c r="DV13" s="51">
        <v>370.4</v>
      </c>
      <c r="DW13" s="51">
        <v>414.2</v>
      </c>
      <c r="DX13" s="51">
        <v>241.5</v>
      </c>
      <c r="DY13" s="51">
        <v>237</v>
      </c>
      <c r="DZ13" s="51">
        <v>223.9</v>
      </c>
      <c r="EA13" s="51">
        <v>292.3</v>
      </c>
      <c r="EB13" s="51">
        <v>202.7</v>
      </c>
      <c r="EC13" s="51">
        <v>280.60000000000002</v>
      </c>
      <c r="ED13" s="51">
        <v>296.3</v>
      </c>
      <c r="EE13" s="51">
        <v>351.6</v>
      </c>
      <c r="EF13" s="51">
        <v>255</v>
      </c>
      <c r="EG13" s="51">
        <v>245.1</v>
      </c>
      <c r="EH13" s="51">
        <v>226.1</v>
      </c>
      <c r="EI13" s="51">
        <v>244.6</v>
      </c>
      <c r="EJ13" s="51">
        <v>206.7</v>
      </c>
      <c r="EK13" s="51">
        <v>231.5</v>
      </c>
      <c r="EL13" s="51">
        <v>328.8</v>
      </c>
      <c r="EM13" s="51">
        <v>293.89999999999998</v>
      </c>
      <c r="EN13" s="51">
        <v>336.9</v>
      </c>
      <c r="EO13" s="51">
        <v>294.3</v>
      </c>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row>
    <row r="14" spans="1:346" ht="28.35" customHeight="1">
      <c r="B14" s="23" t="s">
        <v>906</v>
      </c>
      <c r="F14" s="27" t="s">
        <v>255</v>
      </c>
      <c r="G14" s="28" t="s">
        <v>171</v>
      </c>
      <c r="H14" s="37">
        <v>8</v>
      </c>
      <c r="I14" s="37">
        <v>5.9</v>
      </c>
      <c r="J14" s="37">
        <v>7.4</v>
      </c>
      <c r="K14" s="37">
        <v>6</v>
      </c>
      <c r="L14" s="37">
        <v>4.5999999999999996</v>
      </c>
      <c r="M14" s="37">
        <v>5.0999999999999996</v>
      </c>
      <c r="N14" s="37">
        <v>5.4</v>
      </c>
      <c r="O14" s="37">
        <v>6.3</v>
      </c>
      <c r="P14" s="37">
        <v>8.3000000000000007</v>
      </c>
      <c r="Q14" s="37">
        <v>7.5</v>
      </c>
      <c r="R14" s="37">
        <v>7.1</v>
      </c>
      <c r="S14" s="37">
        <v>7.1</v>
      </c>
      <c r="T14" s="37">
        <v>3.8</v>
      </c>
      <c r="U14" s="37">
        <v>6.2</v>
      </c>
      <c r="V14" s="37">
        <v>6.4</v>
      </c>
      <c r="W14" s="37">
        <v>7</v>
      </c>
      <c r="X14" s="37">
        <v>6.8</v>
      </c>
      <c r="Y14" s="37">
        <v>7.4</v>
      </c>
      <c r="Z14" s="37">
        <v>10.7</v>
      </c>
      <c r="AA14" s="37">
        <v>10.6</v>
      </c>
      <c r="AB14" s="37">
        <v>7.4</v>
      </c>
      <c r="AC14" s="37">
        <v>9.3000000000000007</v>
      </c>
      <c r="AD14" s="37">
        <v>12.7</v>
      </c>
      <c r="AE14" s="37">
        <v>12.1</v>
      </c>
      <c r="AF14" s="37">
        <v>10.8</v>
      </c>
      <c r="AG14" s="37">
        <v>17.100000000000001</v>
      </c>
      <c r="AH14" s="37">
        <v>15.4</v>
      </c>
      <c r="AI14" s="37">
        <v>16.899999999999999</v>
      </c>
      <c r="AJ14" s="37">
        <v>15.7</v>
      </c>
      <c r="AK14" s="37">
        <v>22.5</v>
      </c>
      <c r="AL14" s="37">
        <v>19.100000000000001</v>
      </c>
      <c r="AM14" s="37">
        <v>21.3</v>
      </c>
      <c r="AN14" s="37">
        <v>12.5</v>
      </c>
      <c r="AO14" s="37">
        <v>11.9</v>
      </c>
      <c r="AP14" s="37">
        <v>9.6</v>
      </c>
      <c r="AQ14" s="37">
        <v>9.4</v>
      </c>
      <c r="AR14" s="37">
        <v>9.8000000000000007</v>
      </c>
      <c r="AS14" s="37">
        <v>11.1</v>
      </c>
      <c r="AT14" s="37">
        <v>9.5</v>
      </c>
      <c r="AU14" s="37">
        <v>9.1999999999999993</v>
      </c>
      <c r="AV14" s="37">
        <v>7.9</v>
      </c>
      <c r="AW14" s="37">
        <v>8.6999999999999993</v>
      </c>
      <c r="AX14" s="37">
        <v>9.1999999999999993</v>
      </c>
      <c r="AY14" s="37">
        <v>9.3000000000000007</v>
      </c>
      <c r="AZ14" s="37">
        <v>7.6</v>
      </c>
      <c r="BA14" s="37">
        <v>15.1</v>
      </c>
      <c r="BB14" s="37">
        <v>11.9</v>
      </c>
      <c r="BC14" s="37">
        <v>14.4</v>
      </c>
      <c r="BD14" s="37">
        <v>10.199999999999999</v>
      </c>
      <c r="BE14" s="37">
        <v>13.9</v>
      </c>
      <c r="BF14" s="37">
        <v>16</v>
      </c>
      <c r="BG14" s="37">
        <v>21.1</v>
      </c>
      <c r="BH14" s="37">
        <v>14</v>
      </c>
      <c r="BI14" s="37">
        <v>26.7</v>
      </c>
      <c r="BJ14" s="37">
        <v>19.899999999999999</v>
      </c>
      <c r="BK14" s="37">
        <v>24.1</v>
      </c>
      <c r="BL14" s="37">
        <v>13.7</v>
      </c>
      <c r="BM14" s="37">
        <v>23.8</v>
      </c>
      <c r="BN14" s="37">
        <v>27.4</v>
      </c>
      <c r="BO14" s="37">
        <v>32</v>
      </c>
      <c r="BP14" s="37">
        <v>29.8</v>
      </c>
      <c r="BQ14" s="37">
        <v>37.6</v>
      </c>
      <c r="BR14" s="37">
        <v>32.200000000000003</v>
      </c>
      <c r="BS14" s="37">
        <v>46</v>
      </c>
      <c r="BT14" s="37">
        <v>41.5</v>
      </c>
      <c r="BU14" s="37">
        <v>46.7</v>
      </c>
      <c r="BV14" s="37">
        <v>50.5</v>
      </c>
      <c r="BW14" s="37">
        <v>60</v>
      </c>
      <c r="BX14" s="37">
        <v>38.799999999999997</v>
      </c>
      <c r="BY14" s="37">
        <v>43.9</v>
      </c>
      <c r="BZ14" s="37">
        <v>50.1</v>
      </c>
      <c r="CA14" s="37">
        <v>59.8</v>
      </c>
      <c r="CB14" s="37">
        <v>54.1</v>
      </c>
      <c r="CC14" s="37">
        <v>70.8</v>
      </c>
      <c r="CD14" s="37">
        <v>68.5</v>
      </c>
      <c r="CE14" s="37">
        <v>82.9</v>
      </c>
      <c r="CF14" s="37">
        <v>69.2</v>
      </c>
      <c r="CG14" s="37">
        <v>76.7</v>
      </c>
      <c r="CH14" s="37">
        <v>82.1</v>
      </c>
      <c r="CI14" s="37">
        <v>84.7</v>
      </c>
      <c r="CJ14" s="37">
        <v>60.4</v>
      </c>
      <c r="CK14" s="37">
        <v>94</v>
      </c>
      <c r="CL14" s="37">
        <v>85.1</v>
      </c>
      <c r="CM14" s="37">
        <v>122.3</v>
      </c>
      <c r="CN14" s="37">
        <v>109.6</v>
      </c>
      <c r="CO14" s="37">
        <v>202.7</v>
      </c>
      <c r="CP14" s="37">
        <v>227.4</v>
      </c>
      <c r="CQ14" s="37">
        <v>217.7</v>
      </c>
      <c r="CR14" s="37">
        <v>177.5</v>
      </c>
      <c r="CS14" s="37">
        <v>211.7</v>
      </c>
      <c r="CT14" s="37">
        <v>170.6</v>
      </c>
      <c r="CU14" s="37">
        <v>149.19999999999999</v>
      </c>
      <c r="CV14" s="37">
        <v>104.5</v>
      </c>
      <c r="CW14" s="37">
        <v>119.7</v>
      </c>
      <c r="CX14" s="37">
        <v>109.6</v>
      </c>
      <c r="CY14" s="37">
        <v>106.4</v>
      </c>
      <c r="CZ14" s="37">
        <v>101.8</v>
      </c>
      <c r="DA14" s="37">
        <v>80.900000000000006</v>
      </c>
      <c r="DB14" s="37">
        <v>80.3</v>
      </c>
      <c r="DC14" s="37">
        <v>78</v>
      </c>
      <c r="DD14" s="37">
        <v>43.4</v>
      </c>
      <c r="DE14" s="37">
        <v>50.1</v>
      </c>
      <c r="DF14" s="37">
        <v>56.3</v>
      </c>
      <c r="DG14" s="37">
        <v>63.4</v>
      </c>
      <c r="DH14" s="37">
        <v>23.4</v>
      </c>
      <c r="DI14" s="37">
        <v>30.3</v>
      </c>
      <c r="DJ14" s="37">
        <v>37.200000000000003</v>
      </c>
      <c r="DK14" s="37">
        <v>33.299999999999997</v>
      </c>
      <c r="DL14" s="37">
        <v>23.9</v>
      </c>
      <c r="DM14" s="37">
        <v>26</v>
      </c>
      <c r="DN14" s="37">
        <v>35.1</v>
      </c>
      <c r="DO14" s="37">
        <v>39</v>
      </c>
      <c r="DP14" s="37">
        <v>36.4</v>
      </c>
      <c r="DQ14" s="37">
        <v>43.6</v>
      </c>
      <c r="DR14" s="37">
        <v>43.6</v>
      </c>
      <c r="DS14" s="37">
        <v>50</v>
      </c>
      <c r="DT14" s="51">
        <v>36</v>
      </c>
      <c r="DU14" s="51">
        <v>52.5</v>
      </c>
      <c r="DV14" s="51">
        <v>63.2</v>
      </c>
      <c r="DW14" s="51">
        <v>77.599999999999994</v>
      </c>
      <c r="DX14" s="51">
        <v>75.099999999999994</v>
      </c>
      <c r="DY14" s="51">
        <v>87.2</v>
      </c>
      <c r="DZ14" s="51">
        <v>73.099999999999994</v>
      </c>
      <c r="EA14" s="51">
        <v>56.2</v>
      </c>
      <c r="EB14" s="51">
        <v>50.8</v>
      </c>
      <c r="EC14" s="51">
        <v>54.9</v>
      </c>
      <c r="ED14" s="51">
        <v>66.5</v>
      </c>
      <c r="EE14" s="51">
        <v>54</v>
      </c>
      <c r="EF14" s="51">
        <v>43.3</v>
      </c>
      <c r="EG14" s="51">
        <v>61.7</v>
      </c>
      <c r="EH14" s="51">
        <v>64.8</v>
      </c>
      <c r="EI14" s="51">
        <v>71.400000000000006</v>
      </c>
      <c r="EJ14" s="51">
        <v>62.4</v>
      </c>
      <c r="EK14" s="51">
        <v>82.4</v>
      </c>
      <c r="EL14" s="51">
        <v>86.6</v>
      </c>
      <c r="EM14" s="51">
        <v>90.9</v>
      </c>
      <c r="EN14" s="51">
        <v>79.3</v>
      </c>
      <c r="EO14" s="51">
        <v>79.900000000000006</v>
      </c>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row>
    <row r="15" spans="1:346" ht="28.35" customHeight="1">
      <c r="B15" s="23" t="s">
        <v>906</v>
      </c>
      <c r="F15" s="27" t="s">
        <v>429</v>
      </c>
      <c r="G15" s="28" t="s">
        <v>171</v>
      </c>
      <c r="H15" s="37">
        <v>1.9</v>
      </c>
      <c r="I15" s="37">
        <v>5.6</v>
      </c>
      <c r="J15" s="37">
        <v>5</v>
      </c>
      <c r="K15" s="37">
        <v>3.5</v>
      </c>
      <c r="L15" s="37">
        <v>1.6</v>
      </c>
      <c r="M15" s="37">
        <v>2.7</v>
      </c>
      <c r="N15" s="37">
        <v>3.4</v>
      </c>
      <c r="O15" s="37">
        <v>4.0999999999999996</v>
      </c>
      <c r="P15" s="37">
        <v>2.1</v>
      </c>
      <c r="Q15" s="37">
        <v>3.2</v>
      </c>
      <c r="R15" s="37">
        <v>3.1</v>
      </c>
      <c r="S15" s="37">
        <v>2.5</v>
      </c>
      <c r="T15" s="37">
        <v>1.3</v>
      </c>
      <c r="U15" s="37">
        <v>1.9</v>
      </c>
      <c r="V15" s="37">
        <v>2.6</v>
      </c>
      <c r="W15" s="37">
        <v>2.2000000000000002</v>
      </c>
      <c r="X15" s="37">
        <v>1.4</v>
      </c>
      <c r="Y15" s="37">
        <v>1.4</v>
      </c>
      <c r="Z15" s="37">
        <v>2.1</v>
      </c>
      <c r="AA15" s="37">
        <v>1.7</v>
      </c>
      <c r="AB15" s="37">
        <v>1.8</v>
      </c>
      <c r="AC15" s="37">
        <v>2.2000000000000002</v>
      </c>
      <c r="AD15" s="37">
        <v>2.1</v>
      </c>
      <c r="AE15" s="37">
        <v>2.2999999999999998</v>
      </c>
      <c r="AF15" s="37">
        <v>1.6</v>
      </c>
      <c r="AG15" s="37">
        <v>1.2</v>
      </c>
      <c r="AH15" s="37">
        <v>3.8</v>
      </c>
      <c r="AI15" s="37">
        <v>1.9</v>
      </c>
      <c r="AJ15" s="37">
        <v>2.2000000000000002</v>
      </c>
      <c r="AK15" s="37">
        <v>5.0999999999999996</v>
      </c>
      <c r="AL15" s="37">
        <v>4.9000000000000004</v>
      </c>
      <c r="AM15" s="37">
        <v>6.2</v>
      </c>
      <c r="AN15" s="37">
        <v>5.0999999999999996</v>
      </c>
      <c r="AO15" s="37">
        <v>6</v>
      </c>
      <c r="AP15" s="37">
        <v>7.4</v>
      </c>
      <c r="AQ15" s="37">
        <v>3.6</v>
      </c>
      <c r="AR15" s="37">
        <v>1.4</v>
      </c>
      <c r="AS15" s="37">
        <v>3.1</v>
      </c>
      <c r="AT15" s="37">
        <v>4.8</v>
      </c>
      <c r="AU15" s="37">
        <v>3.7</v>
      </c>
      <c r="AV15" s="37">
        <v>0</v>
      </c>
      <c r="AW15" s="37">
        <v>0</v>
      </c>
      <c r="AX15" s="37">
        <v>0</v>
      </c>
      <c r="AY15" s="37">
        <v>2.9</v>
      </c>
      <c r="AZ15" s="37">
        <v>1.1000000000000001</v>
      </c>
      <c r="BA15" s="37">
        <v>0</v>
      </c>
      <c r="BB15" s="37">
        <v>3</v>
      </c>
      <c r="BC15" s="37">
        <v>2.1</v>
      </c>
      <c r="BD15" s="37">
        <v>0.9</v>
      </c>
      <c r="BE15" s="37">
        <v>2.7</v>
      </c>
      <c r="BF15" s="37">
        <v>2.5</v>
      </c>
      <c r="BG15" s="37">
        <v>2</v>
      </c>
      <c r="BH15" s="37">
        <v>0.7</v>
      </c>
      <c r="BI15" s="37">
        <v>1.7</v>
      </c>
      <c r="BJ15" s="37">
        <v>3.5</v>
      </c>
      <c r="BK15" s="37">
        <v>3</v>
      </c>
      <c r="BL15" s="37">
        <v>1.3</v>
      </c>
      <c r="BM15" s="37">
        <v>2.8</v>
      </c>
      <c r="BN15" s="37">
        <v>6.1</v>
      </c>
      <c r="BO15" s="37">
        <v>4.5999999999999996</v>
      </c>
      <c r="BP15" s="37">
        <v>3.2</v>
      </c>
      <c r="BQ15" s="37">
        <v>6.8</v>
      </c>
      <c r="BR15" s="37">
        <v>11.9</v>
      </c>
      <c r="BS15" s="37">
        <v>15.8</v>
      </c>
      <c r="BT15" s="37">
        <v>10.1</v>
      </c>
      <c r="BU15" s="37">
        <v>18.3</v>
      </c>
      <c r="BV15" s="37">
        <v>24.7</v>
      </c>
      <c r="BW15" s="37">
        <v>27.6</v>
      </c>
      <c r="BX15" s="37">
        <v>24.3</v>
      </c>
      <c r="BY15" s="37">
        <v>37.5</v>
      </c>
      <c r="BZ15" s="37">
        <v>50</v>
      </c>
      <c r="CA15" s="37">
        <v>69.599999999999994</v>
      </c>
      <c r="CB15" s="37">
        <v>49.2</v>
      </c>
      <c r="CC15" s="37">
        <v>62.7</v>
      </c>
      <c r="CD15" s="37">
        <v>56.7</v>
      </c>
      <c r="CE15" s="37">
        <v>51.9</v>
      </c>
      <c r="CF15" s="37">
        <v>27.7</v>
      </c>
      <c r="CG15" s="37">
        <v>48.9</v>
      </c>
      <c r="CH15" s="37">
        <v>53.9</v>
      </c>
      <c r="CI15" s="37">
        <v>49.1</v>
      </c>
      <c r="CJ15" s="37">
        <v>23.7</v>
      </c>
      <c r="CK15" s="37">
        <v>42.4</v>
      </c>
      <c r="CL15" s="37">
        <v>58.6</v>
      </c>
      <c r="CM15" s="37">
        <v>65.3</v>
      </c>
      <c r="CN15" s="37">
        <v>43.4</v>
      </c>
      <c r="CO15" s="37">
        <v>46.6</v>
      </c>
      <c r="CP15" s="37">
        <v>54</v>
      </c>
      <c r="CQ15" s="37">
        <v>45.6</v>
      </c>
      <c r="CR15" s="37">
        <v>29.3</v>
      </c>
      <c r="CS15" s="37">
        <v>24.7</v>
      </c>
      <c r="CT15" s="37">
        <v>23.5</v>
      </c>
      <c r="CU15" s="37">
        <v>20.8</v>
      </c>
      <c r="CV15" s="37">
        <v>12.4</v>
      </c>
      <c r="CW15" s="37">
        <v>12.8</v>
      </c>
      <c r="CX15" s="37">
        <v>16.100000000000001</v>
      </c>
      <c r="CY15" s="37">
        <v>11</v>
      </c>
      <c r="CZ15" s="37">
        <v>6.4</v>
      </c>
      <c r="DA15" s="37">
        <v>10.4</v>
      </c>
      <c r="DB15" s="37">
        <v>9.9</v>
      </c>
      <c r="DC15" s="37">
        <v>12.8</v>
      </c>
      <c r="DD15" s="37">
        <v>7.5</v>
      </c>
      <c r="DE15" s="37">
        <v>10.4</v>
      </c>
      <c r="DF15" s="37">
        <v>15.4</v>
      </c>
      <c r="DG15" s="37">
        <v>10.7</v>
      </c>
      <c r="DH15" s="37">
        <v>7.9</v>
      </c>
      <c r="DI15" s="37">
        <v>4.3</v>
      </c>
      <c r="DJ15" s="37">
        <v>4.9000000000000004</v>
      </c>
      <c r="DK15" s="37">
        <v>6.3</v>
      </c>
      <c r="DL15" s="37">
        <v>5.0999999999999996</v>
      </c>
      <c r="DM15" s="37">
        <v>5.2</v>
      </c>
      <c r="DN15" s="37">
        <v>6.6</v>
      </c>
      <c r="DO15" s="37">
        <v>2.9</v>
      </c>
      <c r="DP15" s="37">
        <v>1.9</v>
      </c>
      <c r="DQ15" s="37">
        <v>1.6</v>
      </c>
      <c r="DR15" s="37">
        <v>5.2</v>
      </c>
      <c r="DS15" s="37">
        <v>3.6</v>
      </c>
      <c r="DT15" s="51">
        <v>2.2999999999999998</v>
      </c>
      <c r="DU15" s="51">
        <v>3.1</v>
      </c>
      <c r="DV15" s="51">
        <v>2.5</v>
      </c>
      <c r="DW15" s="51">
        <v>2.2999999999999998</v>
      </c>
      <c r="DX15" s="51">
        <v>1.1000000000000001</v>
      </c>
      <c r="DY15" s="51">
        <v>1.6</v>
      </c>
      <c r="DZ15" s="51">
        <v>1.8</v>
      </c>
      <c r="EA15" s="51">
        <v>2.2000000000000002</v>
      </c>
      <c r="EB15" s="51">
        <v>1.8</v>
      </c>
      <c r="EC15" s="51">
        <v>3.9</v>
      </c>
      <c r="ED15" s="51">
        <v>3.4</v>
      </c>
      <c r="EE15" s="51">
        <v>3.2</v>
      </c>
      <c r="EF15" s="51">
        <v>3.7</v>
      </c>
      <c r="EG15" s="51">
        <v>6.4</v>
      </c>
      <c r="EH15" s="51" t="s">
        <v>904</v>
      </c>
      <c r="EI15" s="51">
        <v>12</v>
      </c>
      <c r="EJ15" s="51">
        <v>9.1999999999999993</v>
      </c>
      <c r="EK15" s="51">
        <v>13.2</v>
      </c>
      <c r="EL15" s="51">
        <v>17.5</v>
      </c>
      <c r="EM15" s="51">
        <v>15.1</v>
      </c>
      <c r="EN15" s="51">
        <v>10.199999999999999</v>
      </c>
      <c r="EO15" s="51">
        <v>15.1</v>
      </c>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row>
    <row r="16" spans="1:346" ht="28.35" customHeight="1">
      <c r="B16" s="23" t="s">
        <v>906</v>
      </c>
      <c r="F16" s="34" t="s">
        <v>199</v>
      </c>
      <c r="G16" s="37" t="s">
        <v>171</v>
      </c>
      <c r="H16" s="37">
        <v>178.2</v>
      </c>
      <c r="I16" s="37">
        <v>145.4</v>
      </c>
      <c r="J16" s="37">
        <v>180.8</v>
      </c>
      <c r="K16" s="37">
        <v>156.69999999999999</v>
      </c>
      <c r="L16" s="37">
        <v>134.80000000000001</v>
      </c>
      <c r="M16" s="37">
        <v>146</v>
      </c>
      <c r="N16" s="37">
        <v>109.8</v>
      </c>
      <c r="O16" s="37">
        <v>183.7</v>
      </c>
      <c r="P16" s="37">
        <v>107.7</v>
      </c>
      <c r="Q16" s="37">
        <v>113.2</v>
      </c>
      <c r="R16" s="37">
        <v>150.4</v>
      </c>
      <c r="S16" s="37">
        <v>196.2</v>
      </c>
      <c r="T16" s="37">
        <v>135.6</v>
      </c>
      <c r="U16" s="37">
        <v>162.69999999999999</v>
      </c>
      <c r="V16" s="37">
        <v>147.5</v>
      </c>
      <c r="W16" s="37">
        <v>140.4</v>
      </c>
      <c r="X16" s="37">
        <v>120.9</v>
      </c>
      <c r="Y16" s="37">
        <v>133</v>
      </c>
      <c r="Z16" s="37">
        <v>193.3</v>
      </c>
      <c r="AA16" s="37">
        <v>189.7</v>
      </c>
      <c r="AB16" s="37">
        <v>128.6</v>
      </c>
      <c r="AC16" s="37">
        <v>206.9</v>
      </c>
      <c r="AD16" s="37">
        <v>207.9</v>
      </c>
      <c r="AE16" s="37">
        <v>206</v>
      </c>
      <c r="AF16" s="37">
        <v>151.5</v>
      </c>
      <c r="AG16" s="37">
        <v>183.2</v>
      </c>
      <c r="AH16" s="37">
        <v>222.1</v>
      </c>
      <c r="AI16" s="37">
        <v>260</v>
      </c>
      <c r="AJ16" s="37">
        <v>180.1</v>
      </c>
      <c r="AK16" s="37">
        <v>230.1</v>
      </c>
      <c r="AL16" s="37">
        <v>148.19999999999999</v>
      </c>
      <c r="AM16" s="37">
        <v>243.1</v>
      </c>
      <c r="AN16" s="37">
        <v>273.7</v>
      </c>
      <c r="AO16" s="37">
        <v>340.2</v>
      </c>
      <c r="AP16" s="37">
        <v>202.8</v>
      </c>
      <c r="AQ16" s="37">
        <v>261.8</v>
      </c>
      <c r="AR16" s="37">
        <v>237.6</v>
      </c>
      <c r="AS16" s="37">
        <v>205</v>
      </c>
      <c r="AT16" s="37">
        <v>211.5</v>
      </c>
      <c r="AU16" s="37">
        <v>192.1</v>
      </c>
      <c r="AV16" s="37">
        <v>167.9</v>
      </c>
      <c r="AW16" s="37">
        <v>173</v>
      </c>
      <c r="AX16" s="37">
        <v>227.5</v>
      </c>
      <c r="AY16" s="37">
        <v>253.9</v>
      </c>
      <c r="AZ16" s="37">
        <v>307.5</v>
      </c>
      <c r="BA16" s="37">
        <v>281.10000000000002</v>
      </c>
      <c r="BB16" s="37">
        <v>246.6</v>
      </c>
      <c r="BC16" s="37">
        <v>284</v>
      </c>
      <c r="BD16" s="37">
        <v>214.1</v>
      </c>
      <c r="BE16" s="37">
        <v>197.1</v>
      </c>
      <c r="BF16" s="37">
        <v>236.5</v>
      </c>
      <c r="BG16" s="37">
        <v>293.5</v>
      </c>
      <c r="BH16" s="37">
        <v>281.2</v>
      </c>
      <c r="BI16" s="37">
        <v>268.60000000000002</v>
      </c>
      <c r="BJ16" s="37">
        <v>254.1</v>
      </c>
      <c r="BK16" s="37">
        <v>315.2</v>
      </c>
      <c r="BL16" s="37">
        <v>183.9</v>
      </c>
      <c r="BM16" s="37">
        <v>283</v>
      </c>
      <c r="BN16" s="37">
        <v>243.9</v>
      </c>
      <c r="BO16" s="37">
        <v>323.2</v>
      </c>
      <c r="BP16" s="37">
        <v>302.2</v>
      </c>
      <c r="BQ16" s="37">
        <v>322.89999999999998</v>
      </c>
      <c r="BR16" s="37">
        <v>326.10000000000002</v>
      </c>
      <c r="BS16" s="37">
        <v>388.3</v>
      </c>
      <c r="BT16" s="37">
        <v>325.2</v>
      </c>
      <c r="BU16" s="37">
        <v>444.8</v>
      </c>
      <c r="BV16" s="37">
        <v>563.79999999999995</v>
      </c>
      <c r="BW16" s="37">
        <v>632.1</v>
      </c>
      <c r="BX16" s="37">
        <v>523.4</v>
      </c>
      <c r="BY16" s="37">
        <v>813.5</v>
      </c>
      <c r="BZ16" s="37">
        <v>798.4</v>
      </c>
      <c r="CA16" s="37">
        <v>899.4</v>
      </c>
      <c r="CB16" s="37">
        <v>812.7</v>
      </c>
      <c r="CC16" s="37">
        <v>990.7</v>
      </c>
      <c r="CD16" s="37">
        <v>906.5</v>
      </c>
      <c r="CE16" s="37">
        <v>1148.2</v>
      </c>
      <c r="CF16" s="37">
        <v>1095.5</v>
      </c>
      <c r="CG16" s="37">
        <v>1143</v>
      </c>
      <c r="CH16" s="37">
        <v>933.7</v>
      </c>
      <c r="CI16" s="37">
        <v>960.8</v>
      </c>
      <c r="CJ16" s="37">
        <v>947.6</v>
      </c>
      <c r="CK16" s="37">
        <v>1142.3</v>
      </c>
      <c r="CL16" s="37">
        <v>994.1</v>
      </c>
      <c r="CM16" s="37">
        <v>1037.2</v>
      </c>
      <c r="CN16" s="37">
        <v>919.1</v>
      </c>
      <c r="CO16" s="37">
        <v>1098.5999999999999</v>
      </c>
      <c r="CP16" s="37">
        <v>1061.5999999999999</v>
      </c>
      <c r="CQ16" s="37">
        <v>1160.3</v>
      </c>
      <c r="CR16" s="37">
        <v>802.8</v>
      </c>
      <c r="CS16" s="37">
        <v>1160.2</v>
      </c>
      <c r="CT16" s="37">
        <v>1278.0999999999999</v>
      </c>
      <c r="CU16" s="37">
        <v>1568.6</v>
      </c>
      <c r="CV16" s="37">
        <v>1126.5999999999999</v>
      </c>
      <c r="CW16" s="37">
        <v>1433.6</v>
      </c>
      <c r="CX16" s="37">
        <v>1241</v>
      </c>
      <c r="CY16" s="37">
        <v>1220.7</v>
      </c>
      <c r="CZ16" s="37">
        <v>1180.3</v>
      </c>
      <c r="DA16" s="37">
        <v>1625.1</v>
      </c>
      <c r="DB16" s="37">
        <v>1070.0999999999999</v>
      </c>
      <c r="DC16" s="37">
        <v>1243.9000000000001</v>
      </c>
      <c r="DD16" s="37">
        <v>1011.5</v>
      </c>
      <c r="DE16" s="37">
        <v>758.3</v>
      </c>
      <c r="DF16" s="37">
        <v>654.6</v>
      </c>
      <c r="DG16" s="37">
        <v>556.1</v>
      </c>
      <c r="DH16" s="37">
        <v>459.2</v>
      </c>
      <c r="DI16" s="37">
        <v>318</v>
      </c>
      <c r="DJ16" s="37">
        <v>397.3</v>
      </c>
      <c r="DK16" s="37">
        <v>374.8</v>
      </c>
      <c r="DL16" s="37">
        <v>379</v>
      </c>
      <c r="DM16" s="37">
        <v>366.8</v>
      </c>
      <c r="DN16" s="37">
        <v>325.2</v>
      </c>
      <c r="DO16" s="37">
        <v>287</v>
      </c>
      <c r="DP16" s="37">
        <v>221.6</v>
      </c>
      <c r="DQ16" s="37">
        <v>361.3</v>
      </c>
      <c r="DR16" s="37">
        <v>356.7</v>
      </c>
      <c r="DS16" s="37">
        <v>406.1</v>
      </c>
      <c r="DT16" s="51">
        <v>260.8</v>
      </c>
      <c r="DU16" s="51">
        <v>433.3</v>
      </c>
      <c r="DV16" s="51">
        <v>436.1</v>
      </c>
      <c r="DW16" s="51">
        <v>494.1</v>
      </c>
      <c r="DX16" s="51">
        <v>317.7</v>
      </c>
      <c r="DY16" s="51">
        <v>325.8</v>
      </c>
      <c r="DZ16" s="51">
        <v>298.8</v>
      </c>
      <c r="EA16" s="51">
        <v>350.7</v>
      </c>
      <c r="EB16" s="51">
        <v>255.3</v>
      </c>
      <c r="EC16" s="51">
        <v>339.4</v>
      </c>
      <c r="ED16" s="51">
        <v>366.2</v>
      </c>
      <c r="EE16" s="51">
        <v>408.8</v>
      </c>
      <c r="EF16" s="51">
        <v>302</v>
      </c>
      <c r="EG16" s="51">
        <v>313.2</v>
      </c>
      <c r="EH16" s="51">
        <v>290.89999999999998</v>
      </c>
      <c r="EI16" s="51">
        <v>328</v>
      </c>
      <c r="EJ16" s="51">
        <v>278.3</v>
      </c>
      <c r="EK16" s="51">
        <v>327.10000000000002</v>
      </c>
      <c r="EL16" s="51">
        <v>432.9</v>
      </c>
      <c r="EM16" s="51">
        <v>399.9</v>
      </c>
      <c r="EN16" s="51">
        <v>426.4</v>
      </c>
      <c r="EO16" s="51">
        <v>389.3</v>
      </c>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row>
    <row r="17" spans="2:346" ht="34.35" customHeight="1">
      <c r="B17" t="s">
        <v>906</v>
      </c>
      <c r="F17" s="34" t="s">
        <v>528</v>
      </c>
      <c r="G17" s="34"/>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51"/>
      <c r="DU17" s="51"/>
      <c r="DW17" s="51"/>
      <c r="DX17" s="51"/>
      <c r="DY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row>
    <row r="18" spans="2:346" ht="20.100000000000001" customHeight="1">
      <c r="B18" s="23" t="s">
        <v>906</v>
      </c>
      <c r="F18" s="27" t="s">
        <v>121</v>
      </c>
      <c r="G18" s="28" t="s">
        <v>171</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v>6.5</v>
      </c>
      <c r="AU18" s="37">
        <v>8.3000000000000007</v>
      </c>
      <c r="AV18" s="37">
        <v>6.5</v>
      </c>
      <c r="AW18" s="37">
        <v>7</v>
      </c>
      <c r="AX18" s="37">
        <v>6.9</v>
      </c>
      <c r="AY18" s="37">
        <v>7.7</v>
      </c>
      <c r="AZ18" s="37">
        <v>5.8</v>
      </c>
      <c r="BA18" s="37">
        <v>12.3</v>
      </c>
      <c r="BB18" s="37">
        <v>10</v>
      </c>
      <c r="BC18" s="37">
        <v>10.3</v>
      </c>
      <c r="BD18" s="37">
        <v>8.1</v>
      </c>
      <c r="BE18" s="37">
        <v>13.1</v>
      </c>
      <c r="BF18" s="37">
        <v>11.1</v>
      </c>
      <c r="BG18" s="37">
        <v>10.1</v>
      </c>
      <c r="BH18" s="37">
        <v>8.6</v>
      </c>
      <c r="BI18" s="37">
        <v>10</v>
      </c>
      <c r="BJ18" s="37">
        <v>7</v>
      </c>
      <c r="BK18" s="37">
        <v>8.9</v>
      </c>
      <c r="BL18" s="37">
        <v>8.1999999999999993</v>
      </c>
      <c r="BM18" s="37">
        <v>13.8</v>
      </c>
      <c r="BN18" s="37">
        <v>15.5</v>
      </c>
      <c r="BO18" s="37">
        <v>18.3</v>
      </c>
      <c r="BP18" s="37">
        <v>15.2</v>
      </c>
      <c r="BQ18" s="37">
        <v>22.4</v>
      </c>
      <c r="BR18" s="37">
        <v>31.5</v>
      </c>
      <c r="BS18" s="37">
        <v>36.700000000000003</v>
      </c>
      <c r="BT18" s="37">
        <v>24.6</v>
      </c>
      <c r="BU18" s="37">
        <v>46.7</v>
      </c>
      <c r="BV18" s="37">
        <v>52.7</v>
      </c>
      <c r="BW18" s="37">
        <v>53.5</v>
      </c>
      <c r="BX18" s="37">
        <v>51.2</v>
      </c>
      <c r="BY18" s="37">
        <v>77.099999999999994</v>
      </c>
      <c r="BZ18" s="37">
        <v>65.2</v>
      </c>
      <c r="CA18" s="37">
        <v>70.2</v>
      </c>
      <c r="CB18" s="37">
        <v>64.8</v>
      </c>
      <c r="CC18" s="37">
        <v>93.3</v>
      </c>
      <c r="CD18" s="37">
        <v>79.2</v>
      </c>
      <c r="CE18" s="37">
        <v>55.7</v>
      </c>
      <c r="CF18" s="37">
        <v>25.8</v>
      </c>
      <c r="CG18" s="37">
        <v>18</v>
      </c>
      <c r="CH18" s="37">
        <v>37</v>
      </c>
      <c r="CI18" s="37">
        <v>54</v>
      </c>
      <c r="CJ18" s="37">
        <v>47</v>
      </c>
      <c r="CK18" s="37">
        <v>63.7</v>
      </c>
      <c r="CL18" s="37">
        <v>68.900000000000006</v>
      </c>
      <c r="CM18" s="37">
        <v>81.8</v>
      </c>
      <c r="CN18" s="37">
        <v>70.900000000000006</v>
      </c>
      <c r="CO18" s="37">
        <v>101.5</v>
      </c>
      <c r="CP18" s="37">
        <v>108.9</v>
      </c>
      <c r="CQ18" s="37">
        <v>114.6</v>
      </c>
      <c r="CR18" s="37">
        <v>98.7</v>
      </c>
      <c r="CS18" s="37">
        <v>120.4</v>
      </c>
      <c r="CT18" s="37">
        <v>102.5</v>
      </c>
      <c r="CU18" s="37">
        <v>92.1</v>
      </c>
      <c r="CV18" s="37">
        <v>61</v>
      </c>
      <c r="CW18" s="37">
        <v>63.7</v>
      </c>
      <c r="CX18" s="37">
        <v>54.6</v>
      </c>
      <c r="CY18" s="37">
        <v>43.5</v>
      </c>
      <c r="CZ18" s="37">
        <v>36.200000000000003</v>
      </c>
      <c r="DA18" s="37">
        <v>42.5</v>
      </c>
      <c r="DB18" s="37">
        <v>44.2</v>
      </c>
      <c r="DC18" s="37">
        <v>40.799999999999997</v>
      </c>
      <c r="DD18" s="37">
        <v>31.3</v>
      </c>
      <c r="DE18" s="37">
        <v>28.1</v>
      </c>
      <c r="DF18" s="37">
        <v>30.2</v>
      </c>
      <c r="DG18" s="37">
        <v>31.4</v>
      </c>
      <c r="DH18" s="37">
        <v>36.6</v>
      </c>
      <c r="DI18" s="37">
        <v>32.200000000000003</v>
      </c>
      <c r="DJ18" s="37">
        <v>34.799999999999997</v>
      </c>
      <c r="DK18" s="37">
        <v>32.1</v>
      </c>
      <c r="DL18" s="37">
        <v>26.7</v>
      </c>
      <c r="DM18" s="37">
        <v>42.2</v>
      </c>
      <c r="DN18" s="37">
        <v>44.5</v>
      </c>
      <c r="DO18" s="37">
        <v>42.4</v>
      </c>
      <c r="DP18" s="37">
        <v>46.2</v>
      </c>
      <c r="DQ18" s="37">
        <v>59.8</v>
      </c>
      <c r="DR18" s="37">
        <v>73.2</v>
      </c>
      <c r="DS18" s="37">
        <v>81.599999999999994</v>
      </c>
      <c r="DT18" s="51">
        <v>65</v>
      </c>
      <c r="DU18" s="51">
        <v>109</v>
      </c>
      <c r="DV18" s="51">
        <v>117.1</v>
      </c>
      <c r="DW18" s="51">
        <v>123.8</v>
      </c>
      <c r="DX18" s="51">
        <v>95.9</v>
      </c>
      <c r="DY18" s="51">
        <v>83.3</v>
      </c>
      <c r="DZ18" s="51">
        <v>75.8</v>
      </c>
      <c r="EA18" s="51">
        <v>78.7</v>
      </c>
      <c r="EB18" s="51">
        <v>102.8</v>
      </c>
      <c r="EC18" s="51">
        <v>119.6</v>
      </c>
      <c r="ED18" s="51">
        <v>155.30000000000001</v>
      </c>
      <c r="EE18" s="51">
        <v>172.5</v>
      </c>
      <c r="EF18" s="51">
        <v>122.3</v>
      </c>
      <c r="EG18" s="51">
        <v>134.6</v>
      </c>
      <c r="EH18" s="51">
        <v>165.9</v>
      </c>
      <c r="EI18" s="51">
        <v>148.4</v>
      </c>
      <c r="EJ18" s="51">
        <v>135.6</v>
      </c>
      <c r="EK18" s="51">
        <v>176.2</v>
      </c>
      <c r="EL18" s="51">
        <v>181.1</v>
      </c>
      <c r="EM18" s="51">
        <v>168</v>
      </c>
      <c r="EN18" s="51">
        <v>128.80000000000001</v>
      </c>
      <c r="EO18" s="51">
        <v>150.1</v>
      </c>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row>
    <row r="19" spans="2:346" ht="20.100000000000001" customHeight="1">
      <c r="B19" s="23" t="s">
        <v>906</v>
      </c>
      <c r="F19" s="27" t="s">
        <v>223</v>
      </c>
      <c r="G19" s="28" t="s">
        <v>171</v>
      </c>
      <c r="H19" s="37">
        <v>6.4</v>
      </c>
      <c r="I19" s="37">
        <v>13.4</v>
      </c>
      <c r="J19" s="37">
        <v>13.8</v>
      </c>
      <c r="K19" s="37">
        <v>9.6999999999999993</v>
      </c>
      <c r="L19" s="37">
        <v>6.3</v>
      </c>
      <c r="M19" s="37">
        <v>9.3000000000000007</v>
      </c>
      <c r="N19" s="37">
        <v>10.3</v>
      </c>
      <c r="O19" s="37">
        <v>8.9</v>
      </c>
      <c r="P19" s="37">
        <v>6</v>
      </c>
      <c r="Q19" s="37">
        <v>10.5</v>
      </c>
      <c r="R19" s="37">
        <v>11</v>
      </c>
      <c r="S19" s="37">
        <v>9.6</v>
      </c>
      <c r="T19" s="37">
        <v>5.8</v>
      </c>
      <c r="U19" s="37">
        <v>11.7</v>
      </c>
      <c r="V19" s="37">
        <v>15.8</v>
      </c>
      <c r="W19" s="37">
        <v>16.7</v>
      </c>
      <c r="X19" s="37">
        <v>9.3000000000000007</v>
      </c>
      <c r="Y19" s="37">
        <v>16.899999999999999</v>
      </c>
      <c r="Z19" s="37">
        <v>17</v>
      </c>
      <c r="AA19" s="37">
        <v>12.5</v>
      </c>
      <c r="AB19" s="37">
        <v>8.6</v>
      </c>
      <c r="AC19" s="37">
        <v>10.3</v>
      </c>
      <c r="AD19" s="37">
        <v>15.3</v>
      </c>
      <c r="AE19" s="37">
        <v>11.9</v>
      </c>
      <c r="AF19" s="37">
        <v>8.4</v>
      </c>
      <c r="AG19" s="37">
        <v>17.3</v>
      </c>
      <c r="AH19" s="37">
        <v>15.6</v>
      </c>
      <c r="AI19" s="37">
        <v>16.399999999999999</v>
      </c>
      <c r="AJ19" s="37">
        <v>11.7</v>
      </c>
      <c r="AK19" s="37">
        <v>15.6</v>
      </c>
      <c r="AL19" s="37">
        <v>12.4</v>
      </c>
      <c r="AM19" s="37">
        <v>13.1</v>
      </c>
      <c r="AN19" s="37">
        <v>7.4</v>
      </c>
      <c r="AO19" s="37">
        <v>9.9</v>
      </c>
      <c r="AP19" s="37">
        <v>13.1</v>
      </c>
      <c r="AQ19" s="37">
        <v>15.3</v>
      </c>
      <c r="AR19" s="37">
        <v>3.6</v>
      </c>
      <c r="AS19" s="37">
        <v>9</v>
      </c>
      <c r="AT19" s="37">
        <v>12.2</v>
      </c>
      <c r="AU19" s="37">
        <v>9.1999999999999993</v>
      </c>
      <c r="AV19" s="37">
        <v>3.5</v>
      </c>
      <c r="AW19" s="37">
        <v>4.9000000000000004</v>
      </c>
      <c r="AX19" s="37">
        <v>11.3</v>
      </c>
      <c r="AY19" s="37">
        <v>9.6999999999999993</v>
      </c>
      <c r="AZ19" s="37">
        <v>4.0999999999999996</v>
      </c>
      <c r="BA19" s="37">
        <v>6.7</v>
      </c>
      <c r="BB19" s="37">
        <v>9.4</v>
      </c>
      <c r="BC19" s="37">
        <v>10.7</v>
      </c>
      <c r="BD19" s="37">
        <v>5.7</v>
      </c>
      <c r="BE19" s="37">
        <v>9.6</v>
      </c>
      <c r="BF19" s="37">
        <v>10.4</v>
      </c>
      <c r="BG19" s="37">
        <v>6.9</v>
      </c>
      <c r="BH19" s="37">
        <v>4.5999999999999996</v>
      </c>
      <c r="BI19" s="37">
        <v>8</v>
      </c>
      <c r="BJ19" s="37">
        <v>7.1</v>
      </c>
      <c r="BK19" s="37">
        <v>7.9</v>
      </c>
      <c r="BL19" s="37">
        <v>5</v>
      </c>
      <c r="BM19" s="37">
        <v>5.9</v>
      </c>
      <c r="BN19" s="37">
        <v>6.9</v>
      </c>
      <c r="BO19" s="37">
        <v>7.6</v>
      </c>
      <c r="BP19" s="37">
        <v>3.6</v>
      </c>
      <c r="BQ19" s="37">
        <v>5.6</v>
      </c>
      <c r="BR19" s="37">
        <v>6.3</v>
      </c>
      <c r="BS19" s="37">
        <v>7.3</v>
      </c>
      <c r="BT19" s="37">
        <v>4.4000000000000004</v>
      </c>
      <c r="BU19" s="37">
        <v>4.5999999999999996</v>
      </c>
      <c r="BV19" s="37">
        <v>8.6</v>
      </c>
      <c r="BW19" s="37">
        <v>10.199999999999999</v>
      </c>
      <c r="BX19" s="37">
        <v>3.3</v>
      </c>
      <c r="BY19" s="37">
        <v>4.8</v>
      </c>
      <c r="BZ19" s="37">
        <v>5</v>
      </c>
      <c r="CA19" s="37">
        <v>5.3</v>
      </c>
      <c r="CB19" s="37">
        <v>6.1</v>
      </c>
      <c r="CC19" s="37">
        <v>5.3</v>
      </c>
      <c r="CD19" s="37">
        <v>2.4</v>
      </c>
      <c r="CE19" s="37">
        <v>3.5</v>
      </c>
      <c r="CF19" s="37">
        <v>2</v>
      </c>
      <c r="CG19" s="37">
        <v>2.1</v>
      </c>
      <c r="CH19" s="37">
        <v>2.7</v>
      </c>
      <c r="CI19" s="37">
        <v>1</v>
      </c>
      <c r="CJ19" s="37">
        <v>0</v>
      </c>
      <c r="CK19" s="37">
        <v>0</v>
      </c>
      <c r="CL19" s="37">
        <v>0</v>
      </c>
      <c r="CM19" s="37">
        <v>0</v>
      </c>
      <c r="CN19" s="37">
        <v>0.6</v>
      </c>
      <c r="CO19" s="37">
        <v>0</v>
      </c>
      <c r="CP19" s="37">
        <v>0</v>
      </c>
      <c r="CQ19" s="37">
        <v>2.2000000000000002</v>
      </c>
      <c r="CR19" s="37">
        <v>1.1000000000000001</v>
      </c>
      <c r="CS19" s="37">
        <v>0</v>
      </c>
      <c r="CT19" s="37">
        <v>1.4</v>
      </c>
      <c r="CU19" s="37">
        <v>1.6</v>
      </c>
      <c r="CV19" s="37">
        <v>1.6</v>
      </c>
      <c r="CW19" s="37">
        <v>1.7</v>
      </c>
      <c r="CX19" s="37">
        <v>0</v>
      </c>
      <c r="CY19" s="37">
        <v>3.1</v>
      </c>
      <c r="CZ19" s="37">
        <v>2.5</v>
      </c>
      <c r="DA19" s="37">
        <v>2.7</v>
      </c>
      <c r="DB19" s="37">
        <v>1.8</v>
      </c>
      <c r="DC19" s="37">
        <v>1.5</v>
      </c>
      <c r="DD19" s="37">
        <v>0.9</v>
      </c>
      <c r="DE19" s="37">
        <v>1.2</v>
      </c>
      <c r="DF19" s="37">
        <v>1.6</v>
      </c>
      <c r="DG19" s="37">
        <v>1.5</v>
      </c>
      <c r="DH19" s="37">
        <v>0.3</v>
      </c>
      <c r="DI19" s="37">
        <v>0.9</v>
      </c>
      <c r="DJ19" s="37">
        <v>0.2</v>
      </c>
      <c r="DK19" s="37">
        <v>0.5</v>
      </c>
      <c r="DL19" s="37">
        <v>0.4</v>
      </c>
      <c r="DM19" s="37">
        <v>0.6</v>
      </c>
      <c r="DN19" s="37">
        <v>1</v>
      </c>
      <c r="DO19" s="37">
        <v>3.5</v>
      </c>
      <c r="DP19" s="37">
        <v>2</v>
      </c>
      <c r="DQ19" s="37">
        <v>1.9</v>
      </c>
      <c r="DR19" s="37">
        <v>3.3</v>
      </c>
      <c r="DS19" s="37">
        <v>2.2000000000000002</v>
      </c>
      <c r="DT19" s="51">
        <v>1.2</v>
      </c>
      <c r="DU19" s="51">
        <v>2.7</v>
      </c>
      <c r="DV19" s="51">
        <v>2.1</v>
      </c>
      <c r="DW19" s="51">
        <v>1.8</v>
      </c>
      <c r="DX19" s="51">
        <v>0.5</v>
      </c>
      <c r="DY19" s="51">
        <v>0.5</v>
      </c>
      <c r="DZ19" s="51">
        <v>1.2</v>
      </c>
      <c r="EA19" s="51">
        <v>0.8</v>
      </c>
      <c r="EB19" s="51">
        <v>0.5</v>
      </c>
      <c r="EC19" s="51">
        <v>1.5</v>
      </c>
      <c r="ED19" s="51">
        <v>2.2000000000000002</v>
      </c>
      <c r="EE19" s="51">
        <v>1.4</v>
      </c>
      <c r="EF19" s="51">
        <v>0.7</v>
      </c>
      <c r="EG19" s="51">
        <v>0.9</v>
      </c>
      <c r="EH19" s="51" t="s">
        <v>904</v>
      </c>
      <c r="EI19" s="51">
        <v>1.1000000000000001</v>
      </c>
      <c r="EJ19" s="51">
        <v>0.6</v>
      </c>
      <c r="EK19" s="51">
        <v>1.1000000000000001</v>
      </c>
      <c r="EL19" s="51">
        <v>1.5</v>
      </c>
      <c r="EM19" s="51">
        <v>1.3</v>
      </c>
      <c r="EN19" s="51">
        <v>0.7</v>
      </c>
      <c r="EO19" s="51">
        <v>1.4</v>
      </c>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row>
    <row r="20" spans="2:346" ht="20.100000000000001" customHeight="1">
      <c r="B20" s="23" t="s">
        <v>906</v>
      </c>
      <c r="F20" s="27" t="s">
        <v>270</v>
      </c>
      <c r="G20" s="28" t="s">
        <v>171</v>
      </c>
      <c r="H20" s="37">
        <v>67.900000000000006</v>
      </c>
      <c r="I20" s="37">
        <v>88.7</v>
      </c>
      <c r="J20" s="37">
        <v>67</v>
      </c>
      <c r="K20" s="37">
        <v>87.4</v>
      </c>
      <c r="L20" s="37">
        <v>63.2</v>
      </c>
      <c r="M20" s="37">
        <v>88.2</v>
      </c>
      <c r="N20" s="37">
        <v>79.400000000000006</v>
      </c>
      <c r="O20" s="37">
        <v>79.400000000000006</v>
      </c>
      <c r="P20" s="37">
        <v>67.8</v>
      </c>
      <c r="Q20" s="37">
        <v>78.099999999999994</v>
      </c>
      <c r="R20" s="37">
        <v>75.5</v>
      </c>
      <c r="S20" s="37">
        <v>83.8</v>
      </c>
      <c r="T20" s="37">
        <v>69.7</v>
      </c>
      <c r="U20" s="37">
        <v>91.1</v>
      </c>
      <c r="V20" s="37">
        <v>100.1</v>
      </c>
      <c r="W20" s="37">
        <v>111.6</v>
      </c>
      <c r="X20" s="37">
        <v>108.8</v>
      </c>
      <c r="Y20" s="37">
        <v>133.4</v>
      </c>
      <c r="Z20" s="37">
        <v>138.19999999999999</v>
      </c>
      <c r="AA20" s="37">
        <v>143.5</v>
      </c>
      <c r="AB20" s="37">
        <v>114.2</v>
      </c>
      <c r="AC20" s="37">
        <v>158.6</v>
      </c>
      <c r="AD20" s="37">
        <v>132.69999999999999</v>
      </c>
      <c r="AE20" s="37">
        <v>143.69999999999999</v>
      </c>
      <c r="AF20" s="37">
        <v>123.3</v>
      </c>
      <c r="AG20" s="37">
        <v>147.4</v>
      </c>
      <c r="AH20" s="37">
        <v>165.5</v>
      </c>
      <c r="AI20" s="37">
        <v>186.8</v>
      </c>
      <c r="AJ20" s="37">
        <v>150.1</v>
      </c>
      <c r="AK20" s="37">
        <v>225.9</v>
      </c>
      <c r="AL20" s="37">
        <v>196.7</v>
      </c>
      <c r="AM20" s="37">
        <v>163.9</v>
      </c>
      <c r="AN20" s="37">
        <v>136.1</v>
      </c>
      <c r="AO20" s="37">
        <v>151.69999999999999</v>
      </c>
      <c r="AP20" s="37">
        <v>134.30000000000001</v>
      </c>
      <c r="AQ20" s="37">
        <v>139.80000000000001</v>
      </c>
      <c r="AR20" s="37">
        <v>99.4</v>
      </c>
      <c r="AS20" s="37">
        <v>112.7</v>
      </c>
      <c r="AT20" s="37">
        <v>101.5</v>
      </c>
      <c r="AU20" s="37">
        <v>91.6</v>
      </c>
      <c r="AV20" s="37">
        <v>71.900000000000006</v>
      </c>
      <c r="AW20" s="37">
        <v>109.8</v>
      </c>
      <c r="AX20" s="37">
        <v>92.5</v>
      </c>
      <c r="AY20" s="37">
        <v>97.5</v>
      </c>
      <c r="AZ20" s="37">
        <v>83.3</v>
      </c>
      <c r="BA20" s="37">
        <v>96.8</v>
      </c>
      <c r="BB20" s="37">
        <v>86.4</v>
      </c>
      <c r="BC20" s="37">
        <v>84.2</v>
      </c>
      <c r="BD20" s="37">
        <v>73.900000000000006</v>
      </c>
      <c r="BE20" s="37">
        <v>86.8</v>
      </c>
      <c r="BF20" s="37">
        <v>95.2</v>
      </c>
      <c r="BG20" s="37">
        <v>99.3</v>
      </c>
      <c r="BH20" s="37">
        <v>84.6</v>
      </c>
      <c r="BI20" s="37">
        <v>99.3</v>
      </c>
      <c r="BJ20" s="37">
        <v>96.7</v>
      </c>
      <c r="BK20" s="37">
        <v>93.1</v>
      </c>
      <c r="BL20" s="37">
        <v>91.2</v>
      </c>
      <c r="BM20" s="37">
        <v>116.1</v>
      </c>
      <c r="BN20" s="37">
        <v>109.9</v>
      </c>
      <c r="BO20" s="37">
        <v>96.8</v>
      </c>
      <c r="BP20" s="37">
        <v>81.900000000000006</v>
      </c>
      <c r="BQ20" s="37">
        <v>103.1</v>
      </c>
      <c r="BR20" s="37">
        <v>100</v>
      </c>
      <c r="BS20" s="37">
        <v>99.1</v>
      </c>
      <c r="BT20" s="37">
        <v>90</v>
      </c>
      <c r="BU20" s="37">
        <v>110.5</v>
      </c>
      <c r="BV20" s="37">
        <v>104.3</v>
      </c>
      <c r="BW20" s="37">
        <v>125</v>
      </c>
      <c r="BX20" s="37">
        <v>103.6</v>
      </c>
      <c r="BY20" s="37">
        <v>123</v>
      </c>
      <c r="BZ20" s="37">
        <v>129.6</v>
      </c>
      <c r="CA20" s="37">
        <v>146.69999999999999</v>
      </c>
      <c r="CB20" s="37">
        <v>142.4</v>
      </c>
      <c r="CC20" s="37">
        <v>173.9</v>
      </c>
      <c r="CD20" s="37">
        <v>133.19999999999999</v>
      </c>
      <c r="CE20" s="37">
        <v>120.4</v>
      </c>
      <c r="CF20" s="37">
        <v>85.6</v>
      </c>
      <c r="CG20" s="37">
        <v>98.8</v>
      </c>
      <c r="CH20" s="37">
        <v>133.4</v>
      </c>
      <c r="CI20" s="37">
        <v>145.5</v>
      </c>
      <c r="CJ20" s="37">
        <v>130.80000000000001</v>
      </c>
      <c r="CK20" s="37">
        <v>165.7</v>
      </c>
      <c r="CL20" s="37">
        <v>160.30000000000001</v>
      </c>
      <c r="CM20" s="37">
        <v>167.3</v>
      </c>
      <c r="CN20" s="37">
        <v>146.4</v>
      </c>
      <c r="CO20" s="37">
        <v>178.2</v>
      </c>
      <c r="CP20" s="37">
        <v>184.2</v>
      </c>
      <c r="CQ20" s="37">
        <v>200</v>
      </c>
      <c r="CR20" s="37">
        <v>168.8</v>
      </c>
      <c r="CS20" s="37">
        <v>215</v>
      </c>
      <c r="CT20" s="37">
        <v>194.4</v>
      </c>
      <c r="CU20" s="37">
        <v>162.69999999999999</v>
      </c>
      <c r="CV20" s="37">
        <v>154.69999999999999</v>
      </c>
      <c r="CW20" s="37">
        <v>150</v>
      </c>
      <c r="CX20" s="37">
        <v>132.19999999999999</v>
      </c>
      <c r="CY20" s="37">
        <v>116.5</v>
      </c>
      <c r="CZ20" s="37">
        <v>81.7</v>
      </c>
      <c r="DA20" s="37">
        <v>103.9</v>
      </c>
      <c r="DB20" s="37">
        <v>90</v>
      </c>
      <c r="DC20" s="37">
        <v>101.7</v>
      </c>
      <c r="DD20" s="37">
        <v>91.6</v>
      </c>
      <c r="DE20" s="37">
        <v>112.4</v>
      </c>
      <c r="DF20" s="37">
        <v>133.69999999999999</v>
      </c>
      <c r="DG20" s="37">
        <v>138.19999999999999</v>
      </c>
      <c r="DH20" s="37">
        <v>119.3</v>
      </c>
      <c r="DI20" s="37">
        <v>156.9</v>
      </c>
      <c r="DJ20" s="37">
        <v>159.1</v>
      </c>
      <c r="DK20" s="37">
        <v>182.3</v>
      </c>
      <c r="DL20" s="37">
        <v>155.19999999999999</v>
      </c>
      <c r="DM20" s="37">
        <v>192.6</v>
      </c>
      <c r="DN20" s="37">
        <v>192.9</v>
      </c>
      <c r="DO20" s="37">
        <v>208.9</v>
      </c>
      <c r="DP20" s="37">
        <v>187.4</v>
      </c>
      <c r="DQ20" s="37">
        <v>220.9</v>
      </c>
      <c r="DR20" s="37">
        <v>239.7</v>
      </c>
      <c r="DS20" s="37">
        <v>244.1</v>
      </c>
      <c r="DT20" s="51">
        <v>223</v>
      </c>
      <c r="DU20" s="51">
        <v>259.8</v>
      </c>
      <c r="DV20" s="51">
        <v>281.3</v>
      </c>
      <c r="DW20" s="51">
        <v>303.89999999999998</v>
      </c>
      <c r="DX20" s="51">
        <v>272.3</v>
      </c>
      <c r="DY20" s="51">
        <v>304.39999999999998</v>
      </c>
      <c r="DZ20" s="51">
        <v>356.1</v>
      </c>
      <c r="EA20" s="51">
        <v>383.5</v>
      </c>
      <c r="EB20" s="51">
        <v>360.2</v>
      </c>
      <c r="EC20" s="51">
        <v>429.8</v>
      </c>
      <c r="ED20" s="51">
        <v>417.9</v>
      </c>
      <c r="EE20" s="51">
        <v>390.8</v>
      </c>
      <c r="EF20" s="51">
        <v>363.6</v>
      </c>
      <c r="EG20" s="51">
        <v>421.7</v>
      </c>
      <c r="EH20" s="51">
        <v>380.5</v>
      </c>
      <c r="EI20" s="51">
        <v>359.3</v>
      </c>
      <c r="EJ20" s="51">
        <v>275.5</v>
      </c>
      <c r="EK20" s="51">
        <v>310.5</v>
      </c>
      <c r="EL20" s="51">
        <v>333.4</v>
      </c>
      <c r="EM20" s="51">
        <v>323.10000000000002</v>
      </c>
      <c r="EN20" s="51">
        <v>284.39999999999998</v>
      </c>
      <c r="EO20" s="51">
        <v>296.60000000000002</v>
      </c>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row>
    <row r="21" spans="2:346" ht="20.100000000000001" customHeight="1">
      <c r="B21" s="23" t="s">
        <v>906</v>
      </c>
      <c r="F21" s="27" t="s">
        <v>431</v>
      </c>
      <c r="G21" s="28" t="s">
        <v>171</v>
      </c>
      <c r="H21" s="37">
        <v>2.5</v>
      </c>
      <c r="I21" s="37">
        <v>3.4</v>
      </c>
      <c r="J21" s="37">
        <v>4.5</v>
      </c>
      <c r="K21" s="37">
        <v>2.5</v>
      </c>
      <c r="L21" s="37">
        <v>1.7</v>
      </c>
      <c r="M21" s="37">
        <v>2.5</v>
      </c>
      <c r="N21" s="37">
        <v>8</v>
      </c>
      <c r="O21" s="37">
        <v>12.4</v>
      </c>
      <c r="P21" s="37">
        <v>6.3</v>
      </c>
      <c r="Q21" s="37">
        <v>10.199999999999999</v>
      </c>
      <c r="R21" s="37">
        <v>9.5</v>
      </c>
      <c r="S21" s="37">
        <v>7.2</v>
      </c>
      <c r="T21" s="37">
        <v>2.8</v>
      </c>
      <c r="U21" s="37">
        <v>4.5</v>
      </c>
      <c r="V21" s="37">
        <v>6.1</v>
      </c>
      <c r="W21" s="37">
        <v>9</v>
      </c>
      <c r="X21" s="37">
        <v>2.5</v>
      </c>
      <c r="Y21" s="37">
        <v>1.2</v>
      </c>
      <c r="Z21" s="37">
        <v>2.9</v>
      </c>
      <c r="AA21" s="37">
        <v>2.5</v>
      </c>
      <c r="AB21" s="37">
        <v>1.3</v>
      </c>
      <c r="AC21" s="37">
        <v>5.3</v>
      </c>
      <c r="AD21" s="37">
        <v>4.9000000000000004</v>
      </c>
      <c r="AE21" s="37">
        <v>1.1000000000000001</v>
      </c>
      <c r="AF21" s="37">
        <v>3.6</v>
      </c>
      <c r="AG21" s="37">
        <v>4.5</v>
      </c>
      <c r="AH21" s="37">
        <v>6.1</v>
      </c>
      <c r="AI21" s="37">
        <v>3.8</v>
      </c>
      <c r="AJ21" s="37">
        <v>6.6</v>
      </c>
      <c r="AK21" s="37">
        <v>9.3000000000000007</v>
      </c>
      <c r="AL21" s="37">
        <v>4</v>
      </c>
      <c r="AM21" s="37">
        <v>6.3</v>
      </c>
      <c r="AN21" s="37">
        <v>7.1</v>
      </c>
      <c r="AO21" s="37">
        <v>12.6</v>
      </c>
      <c r="AP21" s="37">
        <v>12.6</v>
      </c>
      <c r="AQ21" s="37">
        <v>13.7</v>
      </c>
      <c r="AR21" s="37">
        <v>7.2</v>
      </c>
      <c r="AS21" s="37">
        <v>8.1</v>
      </c>
      <c r="AT21" s="37">
        <v>8.8000000000000007</v>
      </c>
      <c r="AU21" s="37">
        <v>9</v>
      </c>
      <c r="AV21" s="37">
        <v>5</v>
      </c>
      <c r="AW21" s="37">
        <v>0</v>
      </c>
      <c r="AX21" s="37">
        <v>7.2</v>
      </c>
      <c r="AY21" s="37">
        <v>7.4</v>
      </c>
      <c r="AZ21" s="37">
        <v>3.4</v>
      </c>
      <c r="BA21" s="37">
        <v>5.4</v>
      </c>
      <c r="BB21" s="37">
        <v>4.4000000000000004</v>
      </c>
      <c r="BC21" s="37">
        <v>6.9</v>
      </c>
      <c r="BD21" s="37">
        <v>7.4</v>
      </c>
      <c r="BE21" s="37">
        <v>6.5</v>
      </c>
      <c r="BF21" s="37">
        <v>9</v>
      </c>
      <c r="BG21" s="37">
        <v>14.1</v>
      </c>
      <c r="BH21" s="37">
        <v>11.2</v>
      </c>
      <c r="BI21" s="37">
        <v>10.199999999999999</v>
      </c>
      <c r="BJ21" s="37">
        <v>13.1</v>
      </c>
      <c r="BK21" s="37">
        <v>17.600000000000001</v>
      </c>
      <c r="BL21" s="37">
        <v>13.8</v>
      </c>
      <c r="BM21" s="37">
        <v>19.2</v>
      </c>
      <c r="BN21" s="37">
        <v>29.8</v>
      </c>
      <c r="BO21" s="37">
        <v>35.1</v>
      </c>
      <c r="BP21" s="37">
        <v>27.3</v>
      </c>
      <c r="BQ21" s="37">
        <v>45.7</v>
      </c>
      <c r="BR21" s="37">
        <v>36.299999999999997</v>
      </c>
      <c r="BS21" s="37">
        <v>42.9</v>
      </c>
      <c r="BT21" s="37">
        <v>32.4</v>
      </c>
      <c r="BU21" s="37">
        <v>49.7</v>
      </c>
      <c r="BV21" s="37">
        <v>70.099999999999994</v>
      </c>
      <c r="BW21" s="37">
        <v>72.5</v>
      </c>
      <c r="BX21" s="37">
        <v>54</v>
      </c>
      <c r="BY21" s="37">
        <v>88.8</v>
      </c>
      <c r="BZ21" s="37">
        <v>112.8</v>
      </c>
      <c r="CA21" s="37">
        <v>98.5</v>
      </c>
      <c r="CB21" s="37">
        <v>91.9</v>
      </c>
      <c r="CC21" s="37">
        <v>146.6</v>
      </c>
      <c r="CD21" s="37">
        <v>162</v>
      </c>
      <c r="CE21" s="37">
        <v>182.5</v>
      </c>
      <c r="CF21" s="37">
        <v>105.6</v>
      </c>
      <c r="CG21" s="37">
        <v>138.6</v>
      </c>
      <c r="CH21" s="37">
        <v>140.5</v>
      </c>
      <c r="CI21" s="37">
        <v>136.5</v>
      </c>
      <c r="CJ21" s="37">
        <v>96.3</v>
      </c>
      <c r="CK21" s="37">
        <v>150.80000000000001</v>
      </c>
      <c r="CL21" s="37">
        <v>152</v>
      </c>
      <c r="CM21" s="37">
        <v>154.19999999999999</v>
      </c>
      <c r="CN21" s="37">
        <v>144.1</v>
      </c>
      <c r="CO21" s="37">
        <v>214.7</v>
      </c>
      <c r="CP21" s="37">
        <v>234.7</v>
      </c>
      <c r="CQ21" s="37">
        <v>311.8</v>
      </c>
      <c r="CR21" s="37">
        <v>267.89999999999998</v>
      </c>
      <c r="CS21" s="37">
        <v>336.2</v>
      </c>
      <c r="CT21" s="37">
        <v>280.5</v>
      </c>
      <c r="CU21" s="37">
        <v>278.39999999999998</v>
      </c>
      <c r="CV21" s="37">
        <v>248.2</v>
      </c>
      <c r="CW21" s="37">
        <v>204.2</v>
      </c>
      <c r="CX21" s="37">
        <v>222.2</v>
      </c>
      <c r="CY21" s="37">
        <v>184.2</v>
      </c>
      <c r="CZ21" s="37">
        <v>115.2</v>
      </c>
      <c r="DA21" s="37">
        <v>189</v>
      </c>
      <c r="DB21" s="37">
        <v>142.9</v>
      </c>
      <c r="DC21" s="37">
        <v>145.1</v>
      </c>
      <c r="DD21" s="37">
        <v>82.5</v>
      </c>
      <c r="DE21" s="37">
        <v>77.2</v>
      </c>
      <c r="DF21" s="37">
        <v>82.2</v>
      </c>
      <c r="DG21" s="37">
        <v>74.5</v>
      </c>
      <c r="DH21" s="37">
        <v>57.7</v>
      </c>
      <c r="DI21" s="37">
        <v>76.8</v>
      </c>
      <c r="DJ21" s="37">
        <v>79.8</v>
      </c>
      <c r="DK21" s="37">
        <v>73.7</v>
      </c>
      <c r="DL21" s="37">
        <v>53.5</v>
      </c>
      <c r="DM21" s="37">
        <v>84.3</v>
      </c>
      <c r="DN21" s="37">
        <v>83.8</v>
      </c>
      <c r="DO21" s="37">
        <v>68.900000000000006</v>
      </c>
      <c r="DP21" s="37">
        <v>50.1</v>
      </c>
      <c r="DQ21" s="37">
        <v>89</v>
      </c>
      <c r="DR21" s="37">
        <v>86.3</v>
      </c>
      <c r="DS21" s="37">
        <v>75.5</v>
      </c>
      <c r="DT21" s="51">
        <v>67.400000000000006</v>
      </c>
      <c r="DU21" s="51">
        <v>94.8</v>
      </c>
      <c r="DV21" s="51">
        <v>102.8</v>
      </c>
      <c r="DW21" s="51">
        <v>84.6</v>
      </c>
      <c r="DX21" s="51">
        <v>75.2</v>
      </c>
      <c r="DY21" s="51">
        <v>98.7</v>
      </c>
      <c r="DZ21" s="51">
        <v>111</v>
      </c>
      <c r="EA21" s="51">
        <v>110.2</v>
      </c>
      <c r="EB21" s="51">
        <v>101.2</v>
      </c>
      <c r="EC21" s="51">
        <v>150.80000000000001</v>
      </c>
      <c r="ED21" s="51">
        <v>174.6</v>
      </c>
      <c r="EE21" s="51">
        <v>130.80000000000001</v>
      </c>
      <c r="EF21" s="51">
        <v>139.5</v>
      </c>
      <c r="EG21" s="51">
        <v>201</v>
      </c>
      <c r="EH21" s="51">
        <v>200</v>
      </c>
      <c r="EI21" s="51">
        <v>174.5</v>
      </c>
      <c r="EJ21" s="51">
        <v>141.4</v>
      </c>
      <c r="EK21" s="51">
        <v>191.8</v>
      </c>
      <c r="EL21" s="51">
        <v>196.5</v>
      </c>
      <c r="EM21" s="51">
        <v>166.2</v>
      </c>
      <c r="EN21" s="51">
        <v>150.30000000000001</v>
      </c>
      <c r="EO21" s="51">
        <v>195.3</v>
      </c>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row>
    <row r="22" spans="2:346" ht="20.100000000000001" customHeight="1">
      <c r="B22" s="23" t="s">
        <v>906</v>
      </c>
      <c r="F22" s="27" t="s">
        <v>433</v>
      </c>
      <c r="G22" s="28" t="s">
        <v>171</v>
      </c>
      <c r="H22" s="37">
        <v>5.0999999999999996</v>
      </c>
      <c r="I22" s="37">
        <v>4.9000000000000004</v>
      </c>
      <c r="J22" s="37">
        <v>4.8</v>
      </c>
      <c r="K22" s="37">
        <v>5.6</v>
      </c>
      <c r="L22" s="37">
        <v>4.2</v>
      </c>
      <c r="M22" s="37">
        <v>4.5999999999999996</v>
      </c>
      <c r="N22" s="37">
        <v>3.3</v>
      </c>
      <c r="O22" s="37">
        <v>3.9</v>
      </c>
      <c r="P22" s="37">
        <v>3.2</v>
      </c>
      <c r="Q22" s="37">
        <v>3.5</v>
      </c>
      <c r="R22" s="37">
        <v>1.9</v>
      </c>
      <c r="S22" s="37">
        <v>2.6</v>
      </c>
      <c r="T22" s="37">
        <v>2.7</v>
      </c>
      <c r="U22" s="37">
        <v>2.6</v>
      </c>
      <c r="V22" s="37">
        <v>2.4</v>
      </c>
      <c r="W22" s="37">
        <v>2.4</v>
      </c>
      <c r="X22" s="37">
        <v>1.5</v>
      </c>
      <c r="Y22" s="37">
        <v>2.2000000000000002</v>
      </c>
      <c r="Z22" s="37">
        <v>1.9</v>
      </c>
      <c r="AA22" s="37">
        <v>1.8</v>
      </c>
      <c r="AB22" s="37">
        <v>1.5</v>
      </c>
      <c r="AC22" s="37">
        <v>0.5</v>
      </c>
      <c r="AD22" s="37">
        <v>2.1</v>
      </c>
      <c r="AE22" s="37">
        <v>1.6</v>
      </c>
      <c r="AF22" s="37">
        <v>2</v>
      </c>
      <c r="AG22" s="37">
        <v>3.6</v>
      </c>
      <c r="AH22" s="37">
        <v>3.3</v>
      </c>
      <c r="AI22" s="37">
        <v>3.7</v>
      </c>
      <c r="AJ22" s="37">
        <v>3.4</v>
      </c>
      <c r="AK22" s="37">
        <v>3.5</v>
      </c>
      <c r="AL22" s="37">
        <v>3.2</v>
      </c>
      <c r="AM22" s="37">
        <v>2.9</v>
      </c>
      <c r="AN22" s="37">
        <v>3.5</v>
      </c>
      <c r="AO22" s="37">
        <v>4.5</v>
      </c>
      <c r="AP22" s="37">
        <v>3.6</v>
      </c>
      <c r="AQ22" s="37">
        <v>5.8</v>
      </c>
      <c r="AR22" s="37">
        <v>4.5999999999999996</v>
      </c>
      <c r="AS22" s="37">
        <v>5</v>
      </c>
      <c r="AT22" s="37">
        <v>4.5</v>
      </c>
      <c r="AU22" s="37">
        <v>4.8</v>
      </c>
      <c r="AV22" s="37">
        <v>4.5999999999999996</v>
      </c>
      <c r="AW22" s="37">
        <v>7.6</v>
      </c>
      <c r="AX22" s="37">
        <v>4.9000000000000004</v>
      </c>
      <c r="AY22" s="37">
        <v>6.1</v>
      </c>
      <c r="AZ22" s="37">
        <v>5.8</v>
      </c>
      <c r="BA22" s="37">
        <v>6.8</v>
      </c>
      <c r="BB22" s="37">
        <v>7.8</v>
      </c>
      <c r="BC22" s="37">
        <v>8.6999999999999993</v>
      </c>
      <c r="BD22" s="37">
        <v>7</v>
      </c>
      <c r="BE22" s="37">
        <v>9.6999999999999993</v>
      </c>
      <c r="BF22" s="37">
        <v>8.3000000000000007</v>
      </c>
      <c r="BG22" s="37">
        <v>5.7</v>
      </c>
      <c r="BH22" s="37">
        <v>5.3</v>
      </c>
      <c r="BI22" s="37">
        <v>8</v>
      </c>
      <c r="BJ22" s="37">
        <v>6.9</v>
      </c>
      <c r="BK22" s="37">
        <v>6.1</v>
      </c>
      <c r="BL22" s="37">
        <v>3.6</v>
      </c>
      <c r="BM22" s="37">
        <v>7.2</v>
      </c>
      <c r="BN22" s="37">
        <v>8</v>
      </c>
      <c r="BO22" s="37">
        <v>5.9</v>
      </c>
      <c r="BP22" s="37">
        <v>6.7</v>
      </c>
      <c r="BQ22" s="37">
        <v>7</v>
      </c>
      <c r="BR22" s="37">
        <v>8.1</v>
      </c>
      <c r="BS22" s="37">
        <v>8.3000000000000007</v>
      </c>
      <c r="BT22" s="37">
        <v>5.6</v>
      </c>
      <c r="BU22" s="37">
        <v>7.2</v>
      </c>
      <c r="BV22" s="37">
        <v>7.7</v>
      </c>
      <c r="BW22" s="37">
        <v>10.8</v>
      </c>
      <c r="BX22" s="37">
        <v>9.5</v>
      </c>
      <c r="BY22" s="37">
        <v>9.3000000000000007</v>
      </c>
      <c r="BZ22" s="37">
        <v>7.2</v>
      </c>
      <c r="CA22" s="37">
        <v>10.5</v>
      </c>
      <c r="CB22" s="37">
        <v>8.9</v>
      </c>
      <c r="CC22" s="37">
        <v>10.4</v>
      </c>
      <c r="CD22" s="37">
        <v>9.1</v>
      </c>
      <c r="CE22" s="37">
        <v>9.1</v>
      </c>
      <c r="CF22" s="37">
        <v>5.4</v>
      </c>
      <c r="CG22" s="37">
        <v>7</v>
      </c>
      <c r="CH22" s="37">
        <v>9.5</v>
      </c>
      <c r="CI22" s="37">
        <v>6.5</v>
      </c>
      <c r="CJ22" s="37">
        <v>0</v>
      </c>
      <c r="CK22" s="37">
        <v>0</v>
      </c>
      <c r="CL22" s="37">
        <v>0</v>
      </c>
      <c r="CM22" s="37">
        <v>0</v>
      </c>
      <c r="CN22" s="37">
        <v>6.2</v>
      </c>
      <c r="CO22" s="37">
        <v>0</v>
      </c>
      <c r="CP22" s="37">
        <v>0</v>
      </c>
      <c r="CQ22" s="37">
        <v>11</v>
      </c>
      <c r="CR22" s="37">
        <v>9.3000000000000007</v>
      </c>
      <c r="CS22" s="37">
        <v>0</v>
      </c>
      <c r="CT22" s="37">
        <v>10.9</v>
      </c>
      <c r="CU22" s="37">
        <v>11</v>
      </c>
      <c r="CV22" s="37">
        <v>7.2</v>
      </c>
      <c r="CW22" s="37">
        <v>8.6999999999999993</v>
      </c>
      <c r="CX22" s="37">
        <v>0</v>
      </c>
      <c r="CY22" s="37">
        <v>8.1</v>
      </c>
      <c r="CZ22" s="37">
        <v>6.5</v>
      </c>
      <c r="DA22" s="37">
        <v>6.5</v>
      </c>
      <c r="DB22" s="37">
        <v>10.7</v>
      </c>
      <c r="DC22" s="37">
        <v>4.4000000000000004</v>
      </c>
      <c r="DD22" s="37">
        <v>6.2</v>
      </c>
      <c r="DE22" s="37">
        <v>5.8</v>
      </c>
      <c r="DF22" s="37">
        <v>6.6</v>
      </c>
      <c r="DG22" s="37">
        <v>5.3</v>
      </c>
      <c r="DH22" s="37">
        <v>4.0999999999999996</v>
      </c>
      <c r="DI22" s="37">
        <v>4</v>
      </c>
      <c r="DJ22" s="37">
        <v>6.2</v>
      </c>
      <c r="DK22" s="37">
        <v>5.0999999999999996</v>
      </c>
      <c r="DL22" s="37">
        <v>5</v>
      </c>
      <c r="DM22" s="37">
        <v>3.8</v>
      </c>
      <c r="DN22" s="37">
        <v>6</v>
      </c>
      <c r="DO22" s="37">
        <v>6</v>
      </c>
      <c r="DP22" s="37">
        <v>6.2</v>
      </c>
      <c r="DQ22" s="37">
        <v>8.9</v>
      </c>
      <c r="DR22" s="37">
        <v>10</v>
      </c>
      <c r="DS22" s="37">
        <v>9.4</v>
      </c>
      <c r="DT22" s="51">
        <v>6.8</v>
      </c>
      <c r="DU22" s="51">
        <v>9.5</v>
      </c>
      <c r="DV22" s="51">
        <v>7.5</v>
      </c>
      <c r="DW22" s="51">
        <v>10.9</v>
      </c>
      <c r="DX22" s="51">
        <v>8.8000000000000007</v>
      </c>
      <c r="DY22" s="51">
        <v>10</v>
      </c>
      <c r="DZ22" s="51">
        <v>9.1999999999999993</v>
      </c>
      <c r="EA22" s="51">
        <v>8.5</v>
      </c>
      <c r="EB22" s="51">
        <v>9.8000000000000007</v>
      </c>
      <c r="EC22" s="51">
        <v>9.3000000000000007</v>
      </c>
      <c r="ED22" s="51">
        <v>13.2</v>
      </c>
      <c r="EE22" s="51">
        <v>13.3</v>
      </c>
      <c r="EF22" s="51">
        <v>10.6</v>
      </c>
      <c r="EG22" s="51">
        <v>21.2</v>
      </c>
      <c r="EH22" s="51">
        <v>18.600000000000001</v>
      </c>
      <c r="EI22" s="51">
        <v>16.899999999999999</v>
      </c>
      <c r="EJ22" s="51">
        <v>18.899999999999999</v>
      </c>
      <c r="EK22" s="51">
        <v>19.600000000000001</v>
      </c>
      <c r="EL22" s="51">
        <v>18.899999999999999</v>
      </c>
      <c r="EM22" s="51">
        <v>15.1</v>
      </c>
      <c r="EN22" s="51">
        <v>14.3</v>
      </c>
      <c r="EO22" s="51">
        <v>18.3</v>
      </c>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row>
    <row r="23" spans="2:346" ht="20.100000000000001" customHeight="1">
      <c r="B23" s="23" t="s">
        <v>906</v>
      </c>
      <c r="F23" s="27" t="s">
        <v>529</v>
      </c>
      <c r="G23" s="28" t="s">
        <v>171</v>
      </c>
      <c r="H23" s="37" t="s">
        <v>904</v>
      </c>
      <c r="I23" s="37" t="s">
        <v>904</v>
      </c>
      <c r="J23" s="37" t="s">
        <v>904</v>
      </c>
      <c r="K23" s="37" t="s">
        <v>904</v>
      </c>
      <c r="L23" s="37" t="s">
        <v>904</v>
      </c>
      <c r="M23" s="37" t="s">
        <v>904</v>
      </c>
      <c r="N23" s="37" t="s">
        <v>904</v>
      </c>
      <c r="O23" s="37" t="s">
        <v>904</v>
      </c>
      <c r="P23" s="37" t="s">
        <v>904</v>
      </c>
      <c r="Q23" s="37" t="s">
        <v>904</v>
      </c>
      <c r="R23" s="37" t="s">
        <v>904</v>
      </c>
      <c r="S23" s="37" t="s">
        <v>904</v>
      </c>
      <c r="T23" s="37" t="s">
        <v>904</v>
      </c>
      <c r="U23" s="37" t="s">
        <v>904</v>
      </c>
      <c r="V23" s="37" t="s">
        <v>904</v>
      </c>
      <c r="W23" s="37" t="s">
        <v>904</v>
      </c>
      <c r="X23" s="37" t="s">
        <v>904</v>
      </c>
      <c r="Y23" s="37" t="s">
        <v>904</v>
      </c>
      <c r="Z23" s="37" t="s">
        <v>904</v>
      </c>
      <c r="AA23" s="37" t="s">
        <v>904</v>
      </c>
      <c r="AB23" s="37" t="s">
        <v>904</v>
      </c>
      <c r="AC23" s="37" t="s">
        <v>904</v>
      </c>
      <c r="AD23" s="37" t="s">
        <v>904</v>
      </c>
      <c r="AE23" s="37" t="s">
        <v>904</v>
      </c>
      <c r="AF23" s="37" t="s">
        <v>904</v>
      </c>
      <c r="AG23" s="37" t="s">
        <v>904</v>
      </c>
      <c r="AH23" s="37" t="s">
        <v>904</v>
      </c>
      <c r="AI23" s="37" t="s">
        <v>904</v>
      </c>
      <c r="AJ23" s="37" t="s">
        <v>904</v>
      </c>
      <c r="AK23" s="37" t="s">
        <v>904</v>
      </c>
      <c r="AL23" s="37" t="s">
        <v>904</v>
      </c>
      <c r="AM23" s="37" t="s">
        <v>904</v>
      </c>
      <c r="AN23" s="37" t="s">
        <v>904</v>
      </c>
      <c r="AO23" s="37" t="s">
        <v>904</v>
      </c>
      <c r="AP23" s="37" t="s">
        <v>904</v>
      </c>
      <c r="AQ23" s="37" t="s">
        <v>904</v>
      </c>
      <c r="AR23" s="37" t="s">
        <v>904</v>
      </c>
      <c r="AS23" s="37" t="s">
        <v>904</v>
      </c>
      <c r="AT23" s="37">
        <v>11.1</v>
      </c>
      <c r="AU23" s="37">
        <v>22</v>
      </c>
      <c r="AV23" s="37">
        <v>21.6</v>
      </c>
      <c r="AW23" s="37">
        <v>18.399999999999999</v>
      </c>
      <c r="AX23" s="37">
        <v>17.100000000000001</v>
      </c>
      <c r="AY23" s="37">
        <v>24.1</v>
      </c>
      <c r="AZ23" s="37">
        <v>14.7</v>
      </c>
      <c r="BA23" s="37">
        <v>16.899999999999999</v>
      </c>
      <c r="BB23" s="37">
        <v>14.9</v>
      </c>
      <c r="BC23" s="37">
        <v>16.7</v>
      </c>
      <c r="BD23" s="37">
        <v>9.8000000000000007</v>
      </c>
      <c r="BE23" s="37">
        <v>12.3</v>
      </c>
      <c r="BF23" s="37">
        <v>14.7</v>
      </c>
      <c r="BG23" s="37">
        <v>17.899999999999999</v>
      </c>
      <c r="BH23" s="37">
        <v>12.3</v>
      </c>
      <c r="BI23" s="37">
        <v>21</v>
      </c>
      <c r="BJ23" s="37">
        <v>14.4</v>
      </c>
      <c r="BK23" s="37">
        <v>22.8</v>
      </c>
      <c r="BL23" s="37">
        <v>15.5</v>
      </c>
      <c r="BM23" s="37">
        <v>31.5</v>
      </c>
      <c r="BN23" s="37">
        <v>30.8</v>
      </c>
      <c r="BO23" s="37">
        <v>40.4</v>
      </c>
      <c r="BP23" s="37">
        <v>43.3</v>
      </c>
      <c r="BQ23" s="37">
        <v>44.1</v>
      </c>
      <c r="BR23" s="37">
        <v>40</v>
      </c>
      <c r="BS23" s="37">
        <v>40.700000000000003</v>
      </c>
      <c r="BT23" s="37">
        <v>29.3</v>
      </c>
      <c r="BU23" s="37">
        <v>36</v>
      </c>
      <c r="BV23" s="37">
        <v>39.799999999999997</v>
      </c>
      <c r="BW23" s="37">
        <v>42.8</v>
      </c>
      <c r="BX23" s="37">
        <v>40.6</v>
      </c>
      <c r="BY23" s="37">
        <v>57.9</v>
      </c>
      <c r="BZ23" s="37">
        <v>66.8</v>
      </c>
      <c r="CA23" s="37">
        <v>85.9</v>
      </c>
      <c r="CB23" s="37">
        <v>64</v>
      </c>
      <c r="CC23" s="37">
        <v>86.5</v>
      </c>
      <c r="CD23" s="37">
        <v>95</v>
      </c>
      <c r="CE23" s="37">
        <v>78.5</v>
      </c>
      <c r="CF23" s="37">
        <v>41.2</v>
      </c>
      <c r="CG23" s="37">
        <v>45.2</v>
      </c>
      <c r="CH23" s="37">
        <v>48.6</v>
      </c>
      <c r="CI23" s="37">
        <v>51.3</v>
      </c>
      <c r="CJ23" s="37">
        <v>47.6</v>
      </c>
      <c r="CK23" s="37">
        <v>56.4</v>
      </c>
      <c r="CL23" s="37">
        <v>69.3</v>
      </c>
      <c r="CM23" s="37">
        <v>62.4</v>
      </c>
      <c r="CN23" s="37">
        <v>67.599999999999994</v>
      </c>
      <c r="CO23" s="37">
        <v>71.599999999999994</v>
      </c>
      <c r="CP23" s="37">
        <v>73.599999999999994</v>
      </c>
      <c r="CQ23" s="37">
        <v>49.3</v>
      </c>
      <c r="CR23" s="37">
        <v>64.099999999999994</v>
      </c>
      <c r="CS23" s="37">
        <v>78.400000000000006</v>
      </c>
      <c r="CT23" s="37">
        <v>43.9</v>
      </c>
      <c r="CU23" s="37">
        <v>49.3</v>
      </c>
      <c r="CV23" s="37">
        <v>31</v>
      </c>
      <c r="CW23" s="37">
        <v>40.299999999999997</v>
      </c>
      <c r="CX23" s="37">
        <v>37.799999999999997</v>
      </c>
      <c r="CY23" s="37">
        <v>19.2</v>
      </c>
      <c r="CZ23" s="37">
        <v>16.8</v>
      </c>
      <c r="DA23" s="37">
        <v>25.6</v>
      </c>
      <c r="DB23" s="37">
        <v>24.3</v>
      </c>
      <c r="DC23" s="37">
        <v>22.5</v>
      </c>
      <c r="DD23" s="37">
        <v>19.2</v>
      </c>
      <c r="DE23" s="37">
        <v>16.7</v>
      </c>
      <c r="DF23" s="37">
        <v>14.7</v>
      </c>
      <c r="DG23" s="37">
        <v>14.6</v>
      </c>
      <c r="DH23" s="37">
        <v>10.7</v>
      </c>
      <c r="DI23" s="37">
        <v>10.6</v>
      </c>
      <c r="DJ23" s="37">
        <v>12.3</v>
      </c>
      <c r="DK23" s="37">
        <v>17.899999999999999</v>
      </c>
      <c r="DL23" s="37">
        <v>20</v>
      </c>
      <c r="DM23" s="37">
        <v>30.4</v>
      </c>
      <c r="DN23" s="37">
        <v>39.700000000000003</v>
      </c>
      <c r="DO23" s="37">
        <v>48.9</v>
      </c>
      <c r="DP23" s="37">
        <v>46</v>
      </c>
      <c r="DQ23" s="37">
        <v>65.5</v>
      </c>
      <c r="DR23" s="37">
        <v>47</v>
      </c>
      <c r="DS23" s="37">
        <v>50.2</v>
      </c>
      <c r="DT23" s="51">
        <v>48.3</v>
      </c>
      <c r="DU23" s="51">
        <v>57.2</v>
      </c>
      <c r="DV23" s="51">
        <v>64.400000000000006</v>
      </c>
      <c r="DW23" s="51">
        <v>59.8</v>
      </c>
      <c r="DX23" s="51">
        <v>36.799999999999997</v>
      </c>
      <c r="DY23" s="51">
        <v>41.7</v>
      </c>
      <c r="DZ23" s="51">
        <v>48.9</v>
      </c>
      <c r="EA23" s="51">
        <v>54</v>
      </c>
      <c r="EB23" s="51">
        <v>45.7</v>
      </c>
      <c r="EC23" s="51">
        <v>61.3</v>
      </c>
      <c r="ED23" s="51">
        <v>61.5</v>
      </c>
      <c r="EE23" s="51">
        <v>68.2</v>
      </c>
      <c r="EF23" s="51">
        <v>64.5</v>
      </c>
      <c r="EG23" s="51">
        <v>81.5</v>
      </c>
      <c r="EH23" s="51">
        <v>79.2</v>
      </c>
      <c r="EI23" s="51">
        <v>90.3</v>
      </c>
      <c r="EJ23" s="51">
        <v>78.599999999999994</v>
      </c>
      <c r="EK23" s="51">
        <v>83.5</v>
      </c>
      <c r="EL23" s="51">
        <v>86.8</v>
      </c>
      <c r="EM23" s="51">
        <v>74.7</v>
      </c>
      <c r="EN23" s="51">
        <v>48.5</v>
      </c>
      <c r="EO23" s="51">
        <v>57.7</v>
      </c>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row>
    <row r="24" spans="2:346" ht="20.100000000000001" customHeight="1">
      <c r="B24" s="23" t="s">
        <v>906</v>
      </c>
      <c r="F24" s="27" t="s">
        <v>530</v>
      </c>
      <c r="G24" s="28" t="s">
        <v>171</v>
      </c>
      <c r="H24" s="37" t="s">
        <v>904</v>
      </c>
      <c r="I24" s="37" t="s">
        <v>904</v>
      </c>
      <c r="J24" s="37" t="s">
        <v>904</v>
      </c>
      <c r="K24" s="37" t="s">
        <v>904</v>
      </c>
      <c r="L24" s="37" t="s">
        <v>904</v>
      </c>
      <c r="M24" s="37" t="s">
        <v>904</v>
      </c>
      <c r="N24" s="37" t="s">
        <v>904</v>
      </c>
      <c r="O24" s="37" t="s">
        <v>904</v>
      </c>
      <c r="P24" s="37" t="s">
        <v>904</v>
      </c>
      <c r="Q24" s="37" t="s">
        <v>904</v>
      </c>
      <c r="R24" s="37" t="s">
        <v>904</v>
      </c>
      <c r="S24" s="37" t="s">
        <v>904</v>
      </c>
      <c r="T24" s="37" t="s">
        <v>904</v>
      </c>
      <c r="U24" s="37" t="s">
        <v>904</v>
      </c>
      <c r="V24" s="37" t="s">
        <v>904</v>
      </c>
      <c r="W24" s="37" t="s">
        <v>904</v>
      </c>
      <c r="X24" s="37" t="s">
        <v>904</v>
      </c>
      <c r="Y24" s="37" t="s">
        <v>904</v>
      </c>
      <c r="Z24" s="37" t="s">
        <v>904</v>
      </c>
      <c r="AA24" s="37" t="s">
        <v>904</v>
      </c>
      <c r="AB24" s="37" t="s">
        <v>904</v>
      </c>
      <c r="AC24" s="37" t="s">
        <v>904</v>
      </c>
      <c r="AD24" s="37" t="s">
        <v>904</v>
      </c>
      <c r="AE24" s="37" t="s">
        <v>904</v>
      </c>
      <c r="AF24" s="37" t="s">
        <v>904</v>
      </c>
      <c r="AG24" s="37" t="s">
        <v>904</v>
      </c>
      <c r="AH24" s="37" t="s">
        <v>904</v>
      </c>
      <c r="AI24" s="37" t="s">
        <v>904</v>
      </c>
      <c r="AJ24" s="37" t="s">
        <v>904</v>
      </c>
      <c r="AK24" s="37" t="s">
        <v>904</v>
      </c>
      <c r="AL24" s="37" t="s">
        <v>904</v>
      </c>
      <c r="AM24" s="37" t="s">
        <v>904</v>
      </c>
      <c r="AN24" s="37" t="s">
        <v>904</v>
      </c>
      <c r="AO24" s="37" t="s">
        <v>904</v>
      </c>
      <c r="AP24" s="37" t="s">
        <v>904</v>
      </c>
      <c r="AQ24" s="37" t="s">
        <v>904</v>
      </c>
      <c r="AR24" s="37" t="s">
        <v>904</v>
      </c>
      <c r="AS24" s="37" t="s">
        <v>904</v>
      </c>
      <c r="AT24" s="37">
        <v>16.100000000000001</v>
      </c>
      <c r="AU24" s="37">
        <v>14.7</v>
      </c>
      <c r="AV24" s="37">
        <v>10</v>
      </c>
      <c r="AW24" s="37">
        <v>14.6</v>
      </c>
      <c r="AX24" s="37">
        <v>14.9</v>
      </c>
      <c r="AY24" s="37">
        <v>16.3</v>
      </c>
      <c r="AZ24" s="37">
        <v>13.1</v>
      </c>
      <c r="BA24" s="37">
        <v>15.5</v>
      </c>
      <c r="BB24" s="37">
        <v>11.4</v>
      </c>
      <c r="BC24" s="37">
        <v>9.3000000000000007</v>
      </c>
      <c r="BD24" s="37">
        <v>6.7</v>
      </c>
      <c r="BE24" s="37">
        <v>10.3</v>
      </c>
      <c r="BF24" s="37">
        <v>8.8000000000000007</v>
      </c>
      <c r="BG24" s="37">
        <v>10.3</v>
      </c>
      <c r="BH24" s="37">
        <v>6.7</v>
      </c>
      <c r="BI24" s="37">
        <v>10.9</v>
      </c>
      <c r="BJ24" s="37">
        <v>5.8</v>
      </c>
      <c r="BK24" s="37">
        <v>6.3</v>
      </c>
      <c r="BL24" s="37">
        <v>6.2</v>
      </c>
      <c r="BM24" s="37">
        <v>11.5</v>
      </c>
      <c r="BN24" s="37">
        <v>7.8</v>
      </c>
      <c r="BO24" s="37">
        <v>7.9</v>
      </c>
      <c r="BP24" s="37">
        <v>7</v>
      </c>
      <c r="BQ24" s="37">
        <v>8.6</v>
      </c>
      <c r="BR24" s="37">
        <v>13.1</v>
      </c>
      <c r="BS24" s="37">
        <v>17.8</v>
      </c>
      <c r="BT24" s="37">
        <v>14.8</v>
      </c>
      <c r="BU24" s="37">
        <v>25.5</v>
      </c>
      <c r="BV24" s="37">
        <v>26.3</v>
      </c>
      <c r="BW24" s="37">
        <v>34.1</v>
      </c>
      <c r="BX24" s="37">
        <v>33.5</v>
      </c>
      <c r="BY24" s="37">
        <v>45.5</v>
      </c>
      <c r="BZ24" s="37">
        <v>56.9</v>
      </c>
      <c r="CA24" s="37">
        <v>51.5</v>
      </c>
      <c r="CB24" s="37">
        <v>39</v>
      </c>
      <c r="CC24" s="37">
        <v>39.1</v>
      </c>
      <c r="CD24" s="37">
        <v>34.799999999999997</v>
      </c>
      <c r="CE24" s="37">
        <v>20.2</v>
      </c>
      <c r="CF24" s="37">
        <v>17.600000000000001</v>
      </c>
      <c r="CG24" s="37">
        <v>7.9</v>
      </c>
      <c r="CH24" s="37">
        <v>12.3</v>
      </c>
      <c r="CI24" s="37">
        <v>10.4</v>
      </c>
      <c r="CJ24" s="37">
        <v>13</v>
      </c>
      <c r="CK24" s="37">
        <v>15.9</v>
      </c>
      <c r="CL24" s="37">
        <v>19</v>
      </c>
      <c r="CM24" s="37">
        <v>18.7</v>
      </c>
      <c r="CN24" s="37">
        <v>18</v>
      </c>
      <c r="CO24" s="37">
        <v>19.8</v>
      </c>
      <c r="CP24" s="37">
        <v>22</v>
      </c>
      <c r="CQ24" s="37">
        <v>22.9</v>
      </c>
      <c r="CR24" s="37">
        <v>21.2</v>
      </c>
      <c r="CS24" s="37">
        <v>21.4</v>
      </c>
      <c r="CT24" s="37">
        <v>21.1</v>
      </c>
      <c r="CU24" s="37">
        <v>19.600000000000001</v>
      </c>
      <c r="CV24" s="37">
        <v>18.5</v>
      </c>
      <c r="CW24" s="37">
        <v>20.6</v>
      </c>
      <c r="CX24" s="37">
        <v>13.1</v>
      </c>
      <c r="CY24" s="37">
        <v>12.3</v>
      </c>
      <c r="CZ24" s="37">
        <v>10.1</v>
      </c>
      <c r="DA24" s="37">
        <v>10.3</v>
      </c>
      <c r="DB24" s="37">
        <v>13.1</v>
      </c>
      <c r="DC24" s="37">
        <v>16.899999999999999</v>
      </c>
      <c r="DD24" s="37">
        <v>8.6999999999999993</v>
      </c>
      <c r="DE24" s="37">
        <v>13.2</v>
      </c>
      <c r="DF24" s="37">
        <v>16.399999999999999</v>
      </c>
      <c r="DG24" s="37">
        <v>12.3</v>
      </c>
      <c r="DH24" s="37">
        <v>9.1999999999999993</v>
      </c>
      <c r="DI24" s="37">
        <v>12</v>
      </c>
      <c r="DJ24" s="37">
        <v>11.9</v>
      </c>
      <c r="DK24" s="37">
        <v>13.4</v>
      </c>
      <c r="DL24" s="37">
        <v>7.7</v>
      </c>
      <c r="DM24" s="37">
        <v>21.6</v>
      </c>
      <c r="DN24" s="37">
        <v>27.6</v>
      </c>
      <c r="DO24" s="37">
        <v>29.3</v>
      </c>
      <c r="DP24" s="37">
        <v>18.600000000000001</v>
      </c>
      <c r="DQ24" s="37">
        <v>27.8</v>
      </c>
      <c r="DR24" s="37">
        <v>26</v>
      </c>
      <c r="DS24" s="37">
        <v>26</v>
      </c>
      <c r="DT24" s="51">
        <v>14.8</v>
      </c>
      <c r="DU24" s="51">
        <v>22.4</v>
      </c>
      <c r="DV24" s="51">
        <v>27.3</v>
      </c>
      <c r="DW24" s="51">
        <v>16</v>
      </c>
      <c r="DX24" s="51">
        <v>6.8</v>
      </c>
      <c r="DY24" s="51">
        <v>8.4</v>
      </c>
      <c r="DZ24" s="51">
        <v>13.1</v>
      </c>
      <c r="EA24" s="51">
        <v>23.1</v>
      </c>
      <c r="EB24" s="51">
        <v>13.4</v>
      </c>
      <c r="EC24" s="51">
        <v>15</v>
      </c>
      <c r="ED24" s="51">
        <v>20</v>
      </c>
      <c r="EE24" s="51">
        <v>24.3</v>
      </c>
      <c r="EF24" s="51">
        <v>21.2</v>
      </c>
      <c r="EG24" s="51">
        <v>25.1</v>
      </c>
      <c r="EH24" s="51">
        <v>29.6</v>
      </c>
      <c r="EI24" s="51">
        <v>26.4</v>
      </c>
      <c r="EJ24" s="51">
        <v>21.2</v>
      </c>
      <c r="EK24" s="51">
        <v>22.7</v>
      </c>
      <c r="EL24" s="51">
        <v>27.6</v>
      </c>
      <c r="EM24" s="51">
        <v>30.1</v>
      </c>
      <c r="EN24" s="51">
        <v>21.2</v>
      </c>
      <c r="EO24" s="51">
        <v>25.2</v>
      </c>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row>
    <row r="25" spans="2:346" ht="20.100000000000001" customHeight="1">
      <c r="B25" s="23" t="s">
        <v>906</v>
      </c>
      <c r="F25" s="27" t="s">
        <v>248</v>
      </c>
      <c r="G25" s="28" t="s">
        <v>171</v>
      </c>
      <c r="H25" s="37">
        <v>3.7</v>
      </c>
      <c r="I25" s="37">
        <v>4.4000000000000004</v>
      </c>
      <c r="J25" s="37">
        <v>1.6</v>
      </c>
      <c r="K25" s="37">
        <v>1.2</v>
      </c>
      <c r="L25" s="37">
        <v>1.3</v>
      </c>
      <c r="M25" s="37">
        <v>2.2999999999999998</v>
      </c>
      <c r="N25" s="37">
        <v>2.1</v>
      </c>
      <c r="O25" s="37">
        <v>3.2</v>
      </c>
      <c r="P25" s="37">
        <v>2.9</v>
      </c>
      <c r="Q25" s="37">
        <v>2.9</v>
      </c>
      <c r="R25" s="37">
        <v>3</v>
      </c>
      <c r="S25" s="37">
        <v>3.1</v>
      </c>
      <c r="T25" s="37">
        <v>1.7</v>
      </c>
      <c r="U25" s="37">
        <v>3.2</v>
      </c>
      <c r="V25" s="37">
        <v>2.7</v>
      </c>
      <c r="W25" s="37">
        <v>3</v>
      </c>
      <c r="X25" s="37">
        <v>1.1000000000000001</v>
      </c>
      <c r="Y25" s="37">
        <v>2.2000000000000002</v>
      </c>
      <c r="Z25" s="37">
        <v>0.8</v>
      </c>
      <c r="AA25" s="37">
        <v>2.1</v>
      </c>
      <c r="AB25" s="37">
        <v>1.1000000000000001</v>
      </c>
      <c r="AC25" s="37">
        <v>1.6</v>
      </c>
      <c r="AD25" s="37">
        <v>3.5</v>
      </c>
      <c r="AE25" s="37">
        <v>1</v>
      </c>
      <c r="AF25" s="37">
        <v>1</v>
      </c>
      <c r="AG25" s="37">
        <v>2</v>
      </c>
      <c r="AH25" s="37">
        <v>2.2000000000000002</v>
      </c>
      <c r="AI25" s="37">
        <v>2.8</v>
      </c>
      <c r="AJ25" s="37">
        <v>2.4550000000000001</v>
      </c>
      <c r="AK25" s="37">
        <v>2.895</v>
      </c>
      <c r="AL25" s="37">
        <v>1</v>
      </c>
      <c r="AM25" s="37">
        <v>2.8</v>
      </c>
      <c r="AN25" s="37">
        <v>0.7</v>
      </c>
      <c r="AO25" s="37">
        <v>1.2</v>
      </c>
      <c r="AP25" s="37">
        <v>2</v>
      </c>
      <c r="AQ25" s="37">
        <v>1.8</v>
      </c>
      <c r="AR25" s="37">
        <v>1.9</v>
      </c>
      <c r="AS25" s="37">
        <v>2</v>
      </c>
      <c r="AT25" s="37">
        <v>5.0999999999999899</v>
      </c>
      <c r="AU25" s="37">
        <v>4.4000000000000403</v>
      </c>
      <c r="AV25" s="37">
        <v>5.69999999999997</v>
      </c>
      <c r="AW25" s="37">
        <v>11.7</v>
      </c>
      <c r="AX25" s="37">
        <v>5.8</v>
      </c>
      <c r="AY25" s="37">
        <v>6.1999999999999904</v>
      </c>
      <c r="AZ25" s="37">
        <v>4.6000000000000103</v>
      </c>
      <c r="BA25" s="37">
        <v>7.30000000000003</v>
      </c>
      <c r="BB25" s="37">
        <v>8.1999999999999904</v>
      </c>
      <c r="BC25" s="37">
        <v>7.3999999999999897</v>
      </c>
      <c r="BD25" s="37">
        <v>4.4999999999999796</v>
      </c>
      <c r="BE25" s="37">
        <v>3.4000000000000301</v>
      </c>
      <c r="BF25" s="37">
        <v>6.9</v>
      </c>
      <c r="BG25" s="37">
        <v>5.4000000000000199</v>
      </c>
      <c r="BH25" s="37">
        <v>5.4000000000000297</v>
      </c>
      <c r="BI25" s="37">
        <v>7.9000000000000101</v>
      </c>
      <c r="BJ25" s="37">
        <v>5.2999999999999901</v>
      </c>
      <c r="BK25" s="37">
        <v>9.6999999999999993</v>
      </c>
      <c r="BL25" s="37">
        <v>8.8000000000000203</v>
      </c>
      <c r="BM25" s="37">
        <v>8.3999999999999506</v>
      </c>
      <c r="BN25" s="37">
        <v>8.8999999999999808</v>
      </c>
      <c r="BO25" s="37">
        <v>12.2</v>
      </c>
      <c r="BP25" s="37">
        <v>7.80000000000003</v>
      </c>
      <c r="BQ25" s="37">
        <v>9.7999999999999794</v>
      </c>
      <c r="BR25" s="37">
        <v>12.6</v>
      </c>
      <c r="BS25" s="37">
        <v>13</v>
      </c>
      <c r="BT25" s="37">
        <v>11</v>
      </c>
      <c r="BU25" s="37">
        <v>12.2</v>
      </c>
      <c r="BV25" s="37">
        <v>9.9000000000000199</v>
      </c>
      <c r="BW25" s="37">
        <v>11.7</v>
      </c>
      <c r="BX25" s="37">
        <v>10.5</v>
      </c>
      <c r="BY25" s="37">
        <v>14.7</v>
      </c>
      <c r="BZ25" s="37">
        <v>19.8</v>
      </c>
      <c r="CA25" s="37">
        <v>27.899999999999899</v>
      </c>
      <c r="CB25" s="37">
        <v>23.599999999999898</v>
      </c>
      <c r="CC25" s="37">
        <v>39.5</v>
      </c>
      <c r="CD25" s="37">
        <v>46.800000000000097</v>
      </c>
      <c r="CE25" s="37">
        <v>43.8</v>
      </c>
      <c r="CF25" s="37">
        <v>23.4</v>
      </c>
      <c r="CG25" s="37">
        <v>40.299999999999997</v>
      </c>
      <c r="CH25" s="37">
        <v>37.4</v>
      </c>
      <c r="CI25" s="37">
        <v>39.799999999999898</v>
      </c>
      <c r="CJ25" s="37">
        <v>40.5</v>
      </c>
      <c r="CK25" s="37">
        <v>48.200000000000102</v>
      </c>
      <c r="CL25" s="37">
        <v>56.199999999999903</v>
      </c>
      <c r="CM25" s="37">
        <v>52.4</v>
      </c>
      <c r="CN25" s="37">
        <v>43.300000000000097</v>
      </c>
      <c r="CO25" s="37">
        <v>72.299999999999898</v>
      </c>
      <c r="CP25" s="37">
        <v>78.600000000000094</v>
      </c>
      <c r="CQ25" s="37">
        <v>57.300000000000097</v>
      </c>
      <c r="CR25" s="37">
        <v>38.200000000000003</v>
      </c>
      <c r="CS25" s="37">
        <v>53.299999999999798</v>
      </c>
      <c r="CT25" s="37">
        <v>45.900000000000098</v>
      </c>
      <c r="CU25" s="37">
        <v>39.200000000000102</v>
      </c>
      <c r="CV25" s="37">
        <v>33.100000000000101</v>
      </c>
      <c r="CW25" s="37">
        <v>42.900000000000098</v>
      </c>
      <c r="CX25" s="37">
        <v>52.799999999999898</v>
      </c>
      <c r="CY25" s="37">
        <v>43.1</v>
      </c>
      <c r="CZ25" s="37">
        <v>30.400000000000102</v>
      </c>
      <c r="DA25" s="37">
        <v>43.2</v>
      </c>
      <c r="DB25" s="37">
        <v>40.5</v>
      </c>
      <c r="DC25" s="37">
        <v>35.5</v>
      </c>
      <c r="DD25" s="37">
        <v>26.4</v>
      </c>
      <c r="DE25" s="37">
        <v>29</v>
      </c>
      <c r="DF25" s="37">
        <v>36.9</v>
      </c>
      <c r="DG25" s="37">
        <v>30.900000000000102</v>
      </c>
      <c r="DH25" s="37">
        <v>21.2</v>
      </c>
      <c r="DI25" s="37">
        <v>25.9</v>
      </c>
      <c r="DJ25" s="37">
        <v>33.1</v>
      </c>
      <c r="DK25" s="37">
        <v>38.5</v>
      </c>
      <c r="DL25" s="37">
        <v>40.100000000000101</v>
      </c>
      <c r="DM25" s="37">
        <v>38.200000000000003</v>
      </c>
      <c r="DN25" s="37">
        <v>37.999999999999901</v>
      </c>
      <c r="DO25" s="37">
        <v>46.300000000000097</v>
      </c>
      <c r="DP25" s="37">
        <v>43.9</v>
      </c>
      <c r="DQ25" s="37">
        <v>48.799999999999898</v>
      </c>
      <c r="DR25" s="37">
        <v>50.099999999999902</v>
      </c>
      <c r="DS25" s="37">
        <v>50.1</v>
      </c>
      <c r="DT25" s="51">
        <v>40.9</v>
      </c>
      <c r="DU25" s="51">
        <v>53.799999999999898</v>
      </c>
      <c r="DV25" s="51">
        <v>56.599999999999802</v>
      </c>
      <c r="DW25" s="51">
        <v>72.400000000000205</v>
      </c>
      <c r="DX25" s="51">
        <v>38.1</v>
      </c>
      <c r="DY25" s="51">
        <v>47.499999999999901</v>
      </c>
      <c r="DZ25" s="51">
        <v>54.7</v>
      </c>
      <c r="EA25" s="51">
        <v>52.799999999999898</v>
      </c>
      <c r="EB25" s="51">
        <v>48.600000000000101</v>
      </c>
      <c r="EC25" s="51">
        <v>65.900000000000006</v>
      </c>
      <c r="ED25" s="51">
        <v>83.000000000000099</v>
      </c>
      <c r="EE25" s="51">
        <v>93.2</v>
      </c>
      <c r="EF25" s="51">
        <v>85.899999999999906</v>
      </c>
      <c r="EG25" s="51">
        <v>103.2</v>
      </c>
      <c r="EH25" s="51">
        <v>148.5</v>
      </c>
      <c r="EI25" s="51">
        <v>147.9</v>
      </c>
      <c r="EJ25" s="51">
        <v>152.5</v>
      </c>
      <c r="EK25" s="51">
        <v>189</v>
      </c>
      <c r="EL25" s="51">
        <v>210</v>
      </c>
      <c r="EM25" s="51">
        <v>230.3</v>
      </c>
      <c r="EN25" s="51">
        <v>171.9</v>
      </c>
      <c r="EO25" s="51">
        <v>175.7</v>
      </c>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row>
    <row r="26" spans="2:346" ht="28.35" customHeight="1">
      <c r="B26" s="23" t="s">
        <v>906</v>
      </c>
      <c r="F26" s="34" t="s">
        <v>531</v>
      </c>
      <c r="G26" s="37" t="s">
        <v>171</v>
      </c>
      <c r="H26" s="37">
        <v>119.6</v>
      </c>
      <c r="I26" s="37">
        <v>150.6</v>
      </c>
      <c r="J26" s="37">
        <v>131.30000000000001</v>
      </c>
      <c r="K26" s="37">
        <v>157.30000000000001</v>
      </c>
      <c r="L26" s="37">
        <v>120.4</v>
      </c>
      <c r="M26" s="37">
        <v>156.80000000000001</v>
      </c>
      <c r="N26" s="37">
        <v>144.6</v>
      </c>
      <c r="O26" s="37">
        <v>153.80000000000001</v>
      </c>
      <c r="P26" s="37">
        <v>114.9</v>
      </c>
      <c r="Q26" s="37">
        <v>150.30000000000001</v>
      </c>
      <c r="R26" s="37">
        <v>150.69999999999999</v>
      </c>
      <c r="S26" s="37">
        <v>165</v>
      </c>
      <c r="T26" s="37">
        <v>117.9</v>
      </c>
      <c r="U26" s="37">
        <v>165.2</v>
      </c>
      <c r="V26" s="37">
        <v>178.5</v>
      </c>
      <c r="W26" s="37">
        <v>199.7</v>
      </c>
      <c r="X26" s="37">
        <v>167.4</v>
      </c>
      <c r="Y26" s="37">
        <v>211.8</v>
      </c>
      <c r="Z26" s="37">
        <v>213.3</v>
      </c>
      <c r="AA26" s="37">
        <v>219.9</v>
      </c>
      <c r="AB26" s="37">
        <v>181.1</v>
      </c>
      <c r="AC26" s="37">
        <v>233.1</v>
      </c>
      <c r="AD26" s="37">
        <v>212.3</v>
      </c>
      <c r="AE26" s="37">
        <v>214.9</v>
      </c>
      <c r="AF26" s="37">
        <v>206.6</v>
      </c>
      <c r="AG26" s="37">
        <v>266.60000000000002</v>
      </c>
      <c r="AH26" s="37">
        <v>255</v>
      </c>
      <c r="AI26" s="37">
        <v>272.8</v>
      </c>
      <c r="AJ26" s="37">
        <v>217.7</v>
      </c>
      <c r="AK26" s="37">
        <v>319.60000000000002</v>
      </c>
      <c r="AL26" s="37">
        <v>277.8</v>
      </c>
      <c r="AM26" s="37">
        <v>254.5</v>
      </c>
      <c r="AN26" s="37">
        <v>202.8</v>
      </c>
      <c r="AO26" s="37">
        <v>244.7</v>
      </c>
      <c r="AP26" s="37">
        <v>218.9</v>
      </c>
      <c r="AQ26" s="37">
        <v>226.6</v>
      </c>
      <c r="AR26" s="37">
        <v>156.1</v>
      </c>
      <c r="AS26" s="37">
        <v>180.8</v>
      </c>
      <c r="AT26" s="37">
        <v>165.8</v>
      </c>
      <c r="AU26" s="37">
        <v>164</v>
      </c>
      <c r="AV26" s="37">
        <v>128.80000000000001</v>
      </c>
      <c r="AW26" s="37">
        <v>174</v>
      </c>
      <c r="AX26" s="37">
        <v>160.6</v>
      </c>
      <c r="AY26" s="37">
        <v>175</v>
      </c>
      <c r="AZ26" s="37">
        <v>134.80000000000001</v>
      </c>
      <c r="BA26" s="37">
        <v>167.7</v>
      </c>
      <c r="BB26" s="37">
        <v>152.5</v>
      </c>
      <c r="BC26" s="37">
        <v>154.19999999999999</v>
      </c>
      <c r="BD26" s="37">
        <v>123.1</v>
      </c>
      <c r="BE26" s="37">
        <v>151.69999999999999</v>
      </c>
      <c r="BF26" s="37">
        <v>164.4</v>
      </c>
      <c r="BG26" s="37">
        <v>169.7</v>
      </c>
      <c r="BH26" s="37">
        <v>138.69999999999999</v>
      </c>
      <c r="BI26" s="37">
        <v>175.3</v>
      </c>
      <c r="BJ26" s="37">
        <v>156.30000000000001</v>
      </c>
      <c r="BK26" s="37">
        <v>172.4</v>
      </c>
      <c r="BL26" s="37">
        <v>152.30000000000001</v>
      </c>
      <c r="BM26" s="37">
        <v>213.6</v>
      </c>
      <c r="BN26" s="37">
        <v>217.6</v>
      </c>
      <c r="BO26" s="37">
        <v>224.2</v>
      </c>
      <c r="BP26" s="37">
        <v>192.8</v>
      </c>
      <c r="BQ26" s="37">
        <v>246.3</v>
      </c>
      <c r="BR26" s="37">
        <v>247.9</v>
      </c>
      <c r="BS26" s="37">
        <v>265.8</v>
      </c>
      <c r="BT26" s="37">
        <v>212.1</v>
      </c>
      <c r="BU26" s="37">
        <v>292.39999999999998</v>
      </c>
      <c r="BV26" s="37">
        <v>319.39999999999998</v>
      </c>
      <c r="BW26" s="37">
        <v>360.6</v>
      </c>
      <c r="BX26" s="37">
        <v>306.2</v>
      </c>
      <c r="BY26" s="37">
        <v>421.1</v>
      </c>
      <c r="BZ26" s="37">
        <v>463.3</v>
      </c>
      <c r="CA26" s="37">
        <v>496.5</v>
      </c>
      <c r="CB26" s="37">
        <v>440.7</v>
      </c>
      <c r="CC26" s="37">
        <v>594.6</v>
      </c>
      <c r="CD26" s="37">
        <v>562.5</v>
      </c>
      <c r="CE26" s="37">
        <v>513.70000000000005</v>
      </c>
      <c r="CF26" s="37">
        <v>306.60000000000002</v>
      </c>
      <c r="CG26" s="37">
        <v>357.9</v>
      </c>
      <c r="CH26" s="37">
        <v>421.4</v>
      </c>
      <c r="CI26" s="37">
        <v>445</v>
      </c>
      <c r="CJ26" s="37">
        <v>375.2</v>
      </c>
      <c r="CK26" s="37">
        <v>500.7</v>
      </c>
      <c r="CL26" s="37">
        <v>525.70000000000005</v>
      </c>
      <c r="CM26" s="37">
        <v>536.79999999999995</v>
      </c>
      <c r="CN26" s="37">
        <v>497.1</v>
      </c>
      <c r="CO26" s="37">
        <v>658.1</v>
      </c>
      <c r="CP26" s="37">
        <v>702</v>
      </c>
      <c r="CQ26" s="37">
        <v>769.1</v>
      </c>
      <c r="CR26" s="37">
        <v>669.3</v>
      </c>
      <c r="CS26" s="37">
        <v>824.7</v>
      </c>
      <c r="CT26" s="37">
        <v>700.6</v>
      </c>
      <c r="CU26" s="37">
        <v>653.9</v>
      </c>
      <c r="CV26" s="37">
        <v>555.29999999999995</v>
      </c>
      <c r="CW26" s="37">
        <v>532.1</v>
      </c>
      <c r="CX26" s="37">
        <v>512.70000000000005</v>
      </c>
      <c r="CY26" s="37">
        <v>430</v>
      </c>
      <c r="CZ26" s="37">
        <v>299.39999999999998</v>
      </c>
      <c r="DA26" s="37">
        <v>423.7</v>
      </c>
      <c r="DB26" s="37">
        <v>367.5</v>
      </c>
      <c r="DC26" s="37">
        <v>368.4</v>
      </c>
      <c r="DD26" s="37">
        <v>266.8</v>
      </c>
      <c r="DE26" s="37">
        <v>283.60000000000002</v>
      </c>
      <c r="DF26" s="37">
        <v>322.3</v>
      </c>
      <c r="DG26" s="37">
        <v>308.7</v>
      </c>
      <c r="DH26" s="37">
        <v>259.10000000000002</v>
      </c>
      <c r="DI26" s="37">
        <v>319.3</v>
      </c>
      <c r="DJ26" s="37">
        <v>337.4</v>
      </c>
      <c r="DK26" s="37">
        <v>363.5</v>
      </c>
      <c r="DL26" s="37">
        <v>308.60000000000002</v>
      </c>
      <c r="DM26" s="37">
        <v>413.7</v>
      </c>
      <c r="DN26" s="37">
        <v>433.5</v>
      </c>
      <c r="DO26" s="37">
        <v>454.2</v>
      </c>
      <c r="DP26" s="37">
        <v>400.4</v>
      </c>
      <c r="DQ26" s="37">
        <v>522.6</v>
      </c>
      <c r="DR26" s="37">
        <v>535.6</v>
      </c>
      <c r="DS26" s="37">
        <v>539.1</v>
      </c>
      <c r="DT26" s="51">
        <v>467.4</v>
      </c>
      <c r="DU26" s="51">
        <v>609.20000000000005</v>
      </c>
      <c r="DV26" s="51">
        <v>659.1</v>
      </c>
      <c r="DW26" s="51">
        <v>673.2</v>
      </c>
      <c r="DX26" s="51">
        <v>534.4</v>
      </c>
      <c r="DY26" s="51">
        <v>594.5</v>
      </c>
      <c r="DZ26" s="51">
        <v>670</v>
      </c>
      <c r="EA26" s="51">
        <v>711.6</v>
      </c>
      <c r="EB26" s="51">
        <v>682.2</v>
      </c>
      <c r="EC26" s="51">
        <v>853.2</v>
      </c>
      <c r="ED26" s="51">
        <v>927.7</v>
      </c>
      <c r="EE26" s="51">
        <v>894.5</v>
      </c>
      <c r="EF26" s="51">
        <v>808.3</v>
      </c>
      <c r="EG26" s="51">
        <v>989.2</v>
      </c>
      <c r="EH26" s="51" t="s">
        <v>904</v>
      </c>
      <c r="EI26" s="51">
        <v>964.8</v>
      </c>
      <c r="EJ26" s="51">
        <v>824.3</v>
      </c>
      <c r="EK26" s="51">
        <v>994.4</v>
      </c>
      <c r="EL26" s="51">
        <v>1055.8</v>
      </c>
      <c r="EM26" s="51">
        <v>1008.8</v>
      </c>
      <c r="EN26" s="51">
        <v>820.1</v>
      </c>
      <c r="EO26" s="51">
        <v>920.3</v>
      </c>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row>
    <row r="27" spans="2:346" ht="34.35" customHeight="1">
      <c r="B27" s="23" t="s">
        <v>906</v>
      </c>
      <c r="F27" s="34" t="s">
        <v>435</v>
      </c>
      <c r="G27" s="37" t="s">
        <v>171</v>
      </c>
      <c r="H27" s="37">
        <v>297.8</v>
      </c>
      <c r="I27" s="37">
        <v>296</v>
      </c>
      <c r="J27" s="37">
        <v>312.10000000000002</v>
      </c>
      <c r="K27" s="37">
        <v>314</v>
      </c>
      <c r="L27" s="37">
        <v>255.2</v>
      </c>
      <c r="M27" s="37">
        <v>302.8</v>
      </c>
      <c r="N27" s="37">
        <v>254.4</v>
      </c>
      <c r="O27" s="37">
        <v>337.5</v>
      </c>
      <c r="P27" s="37">
        <v>222.6</v>
      </c>
      <c r="Q27" s="37">
        <v>263.5</v>
      </c>
      <c r="R27" s="37">
        <v>301.10000000000002</v>
      </c>
      <c r="S27" s="37">
        <v>361.2</v>
      </c>
      <c r="T27" s="37">
        <v>253.5</v>
      </c>
      <c r="U27" s="37">
        <v>327.9</v>
      </c>
      <c r="V27" s="37">
        <v>326</v>
      </c>
      <c r="W27" s="37">
        <v>340.1</v>
      </c>
      <c r="X27" s="37">
        <v>288.3</v>
      </c>
      <c r="Y27" s="37">
        <v>344.8</v>
      </c>
      <c r="Z27" s="37">
        <v>406.6</v>
      </c>
      <c r="AA27" s="37">
        <v>409.6</v>
      </c>
      <c r="AB27" s="37">
        <v>309.7</v>
      </c>
      <c r="AC27" s="37">
        <v>440</v>
      </c>
      <c r="AD27" s="37">
        <v>420.2</v>
      </c>
      <c r="AE27" s="37">
        <v>420.9</v>
      </c>
      <c r="AF27" s="37">
        <v>358.1</v>
      </c>
      <c r="AG27" s="37">
        <v>449.8</v>
      </c>
      <c r="AH27" s="37">
        <v>477.1</v>
      </c>
      <c r="AI27" s="37">
        <v>532.79999999999995</v>
      </c>
      <c r="AJ27" s="37">
        <v>397.8</v>
      </c>
      <c r="AK27" s="37">
        <v>549.70000000000005</v>
      </c>
      <c r="AL27" s="37">
        <v>426</v>
      </c>
      <c r="AM27" s="37">
        <v>497.6</v>
      </c>
      <c r="AN27" s="37">
        <v>476.5</v>
      </c>
      <c r="AO27" s="37">
        <v>584.9</v>
      </c>
      <c r="AP27" s="37">
        <v>421.7</v>
      </c>
      <c r="AQ27" s="37">
        <v>488.4</v>
      </c>
      <c r="AR27" s="37">
        <v>393.7</v>
      </c>
      <c r="AS27" s="37">
        <v>385.8</v>
      </c>
      <c r="AT27" s="37">
        <v>377.3</v>
      </c>
      <c r="AU27" s="37">
        <v>356.1</v>
      </c>
      <c r="AV27" s="37">
        <v>296.7</v>
      </c>
      <c r="AW27" s="37">
        <v>347</v>
      </c>
      <c r="AX27" s="37">
        <v>388.1</v>
      </c>
      <c r="AY27" s="37">
        <v>428.9</v>
      </c>
      <c r="AZ27" s="37">
        <v>442.3</v>
      </c>
      <c r="BA27" s="37">
        <v>448.8</v>
      </c>
      <c r="BB27" s="37">
        <v>399.1</v>
      </c>
      <c r="BC27" s="37">
        <v>438.2</v>
      </c>
      <c r="BD27" s="37">
        <v>337.2</v>
      </c>
      <c r="BE27" s="37">
        <v>348.8</v>
      </c>
      <c r="BF27" s="37">
        <v>400.9</v>
      </c>
      <c r="BG27" s="37">
        <v>463.2</v>
      </c>
      <c r="BH27" s="37">
        <v>419.9</v>
      </c>
      <c r="BI27" s="37">
        <v>443.9</v>
      </c>
      <c r="BJ27" s="37">
        <v>410.4</v>
      </c>
      <c r="BK27" s="37">
        <v>487.6</v>
      </c>
      <c r="BL27" s="37">
        <v>336.2</v>
      </c>
      <c r="BM27" s="37">
        <v>496.6</v>
      </c>
      <c r="BN27" s="37">
        <v>461.5</v>
      </c>
      <c r="BO27" s="37">
        <v>547.4</v>
      </c>
      <c r="BP27" s="37">
        <v>495</v>
      </c>
      <c r="BQ27" s="37">
        <v>569.20000000000005</v>
      </c>
      <c r="BR27" s="37">
        <v>574</v>
      </c>
      <c r="BS27" s="37">
        <v>654.1</v>
      </c>
      <c r="BT27" s="37">
        <v>537.29999999999995</v>
      </c>
      <c r="BU27" s="37">
        <v>737.2</v>
      </c>
      <c r="BV27" s="37">
        <v>883.2</v>
      </c>
      <c r="BW27" s="37">
        <v>992.7</v>
      </c>
      <c r="BX27" s="37">
        <v>829.6</v>
      </c>
      <c r="BY27" s="37">
        <v>1234.5999999999999</v>
      </c>
      <c r="BZ27" s="37">
        <v>1261.7</v>
      </c>
      <c r="CA27" s="37">
        <v>1395.9</v>
      </c>
      <c r="CB27" s="37">
        <v>1253.4000000000001</v>
      </c>
      <c r="CC27" s="37">
        <v>1585.3</v>
      </c>
      <c r="CD27" s="37">
        <v>1469</v>
      </c>
      <c r="CE27" s="37">
        <v>1661.9</v>
      </c>
      <c r="CF27" s="37">
        <v>1402.1</v>
      </c>
      <c r="CG27" s="37">
        <v>1500.9</v>
      </c>
      <c r="CH27" s="37">
        <v>1355.1</v>
      </c>
      <c r="CI27" s="37">
        <v>1405.8</v>
      </c>
      <c r="CJ27" s="37">
        <v>1322.8</v>
      </c>
      <c r="CK27" s="37">
        <v>1643</v>
      </c>
      <c r="CL27" s="37">
        <v>1519.8</v>
      </c>
      <c r="CM27" s="37">
        <v>1574</v>
      </c>
      <c r="CN27" s="37">
        <v>1416.2</v>
      </c>
      <c r="CO27" s="37">
        <v>1756.7</v>
      </c>
      <c r="CP27" s="37">
        <v>1763.6</v>
      </c>
      <c r="CQ27" s="37">
        <v>1929.4</v>
      </c>
      <c r="CR27" s="37">
        <v>1472.1</v>
      </c>
      <c r="CS27" s="37">
        <v>1984.9</v>
      </c>
      <c r="CT27" s="37">
        <v>1978.7</v>
      </c>
      <c r="CU27" s="37">
        <v>2222.5</v>
      </c>
      <c r="CV27" s="37">
        <v>1681.9</v>
      </c>
      <c r="CW27" s="37">
        <v>1965.7</v>
      </c>
      <c r="CX27" s="37">
        <v>1753.7</v>
      </c>
      <c r="CY27" s="37">
        <v>1650.7</v>
      </c>
      <c r="CZ27" s="37">
        <v>1479.7</v>
      </c>
      <c r="DA27" s="37">
        <v>2048.8000000000002</v>
      </c>
      <c r="DB27" s="37">
        <v>1437.6</v>
      </c>
      <c r="DC27" s="37">
        <v>1612.3</v>
      </c>
      <c r="DD27" s="37">
        <v>1278.3</v>
      </c>
      <c r="DE27" s="37">
        <v>1041.9000000000001</v>
      </c>
      <c r="DF27" s="37">
        <v>976.9</v>
      </c>
      <c r="DG27" s="37">
        <v>864.8</v>
      </c>
      <c r="DH27" s="37">
        <v>718.3</v>
      </c>
      <c r="DI27" s="37">
        <v>637.29999999999995</v>
      </c>
      <c r="DJ27" s="37">
        <v>734.7</v>
      </c>
      <c r="DK27" s="37">
        <v>738.3</v>
      </c>
      <c r="DL27" s="37">
        <v>687.6</v>
      </c>
      <c r="DM27" s="37">
        <v>780.5</v>
      </c>
      <c r="DN27" s="37">
        <v>758.7</v>
      </c>
      <c r="DO27" s="37">
        <v>741.2</v>
      </c>
      <c r="DP27" s="37">
        <v>622</v>
      </c>
      <c r="DQ27" s="37">
        <v>883.9</v>
      </c>
      <c r="DR27" s="37">
        <v>892.3</v>
      </c>
      <c r="DS27" s="37">
        <v>945.2</v>
      </c>
      <c r="DT27" s="51">
        <v>728.2</v>
      </c>
      <c r="DU27" s="51">
        <v>1042.5</v>
      </c>
      <c r="DV27" s="51">
        <v>1095.2</v>
      </c>
      <c r="DW27" s="51">
        <v>1167.3</v>
      </c>
      <c r="DX27" s="51">
        <v>852.1</v>
      </c>
      <c r="DY27" s="51">
        <v>920.3</v>
      </c>
      <c r="DZ27" s="51">
        <v>968.8</v>
      </c>
      <c r="EA27" s="51">
        <v>1062.3</v>
      </c>
      <c r="EB27" s="51">
        <v>937.5</v>
      </c>
      <c r="EC27" s="51">
        <v>1192.5999999999999</v>
      </c>
      <c r="ED27" s="51">
        <v>1293.9000000000001</v>
      </c>
      <c r="EE27" s="51">
        <v>1303.3</v>
      </c>
      <c r="EF27" s="51">
        <v>1110.3</v>
      </c>
      <c r="EG27" s="51">
        <v>1302.4000000000001</v>
      </c>
      <c r="EH27" s="51">
        <v>290.89999999999998</v>
      </c>
      <c r="EI27" s="51">
        <v>1292.8</v>
      </c>
      <c r="EJ27" s="51">
        <v>1102.5999999999999</v>
      </c>
      <c r="EK27" s="51">
        <v>1321.5</v>
      </c>
      <c r="EL27" s="51">
        <v>1488.7</v>
      </c>
      <c r="EM27" s="51">
        <v>1408.7</v>
      </c>
      <c r="EN27" s="51">
        <v>1246.5</v>
      </c>
      <c r="EO27" s="51">
        <v>1309.5999999999999</v>
      </c>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row>
    <row r="28" spans="2:346" ht="34.35" customHeight="1">
      <c r="B28" t="s">
        <v>906</v>
      </c>
      <c r="F28" s="34" t="s">
        <v>532</v>
      </c>
      <c r="G28" s="23"/>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W28" s="51"/>
      <c r="DX28" s="51"/>
      <c r="DY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row>
    <row r="29" spans="2:346" ht="20.100000000000001" customHeight="1">
      <c r="B29" s="23" t="s">
        <v>906</v>
      </c>
      <c r="F29" s="27" t="s">
        <v>435</v>
      </c>
      <c r="G29" s="28" t="s">
        <v>171</v>
      </c>
      <c r="H29" s="37">
        <v>348.3</v>
      </c>
      <c r="I29" s="37">
        <v>287.89999999999998</v>
      </c>
      <c r="J29" s="37">
        <v>310.89999999999998</v>
      </c>
      <c r="K29" s="37">
        <v>281</v>
      </c>
      <c r="L29" s="37">
        <v>298.3</v>
      </c>
      <c r="M29" s="37">
        <v>296.89999999999998</v>
      </c>
      <c r="N29" s="37">
        <v>251.4</v>
      </c>
      <c r="O29" s="37">
        <v>302.60000000000002</v>
      </c>
      <c r="P29" s="37">
        <v>263.2</v>
      </c>
      <c r="Q29" s="37">
        <v>255.7</v>
      </c>
      <c r="R29" s="37">
        <v>295.3</v>
      </c>
      <c r="S29" s="37">
        <v>325</v>
      </c>
      <c r="T29" s="37">
        <v>302.10000000000002</v>
      </c>
      <c r="U29" s="37">
        <v>318.39999999999998</v>
      </c>
      <c r="V29" s="37">
        <v>317.8</v>
      </c>
      <c r="W29" s="37">
        <v>310.39999999999998</v>
      </c>
      <c r="X29" s="37">
        <v>345.6</v>
      </c>
      <c r="Y29" s="37">
        <v>328.2</v>
      </c>
      <c r="Z29" s="37">
        <v>396.9</v>
      </c>
      <c r="AA29" s="37">
        <v>376.5</v>
      </c>
      <c r="AB29" s="37">
        <v>368.6</v>
      </c>
      <c r="AC29" s="37">
        <v>417.1</v>
      </c>
      <c r="AD29" s="37">
        <v>411.9</v>
      </c>
      <c r="AE29" s="37">
        <v>392.1</v>
      </c>
      <c r="AF29" s="37">
        <v>423.1</v>
      </c>
      <c r="AG29" s="37">
        <v>421.9</v>
      </c>
      <c r="AH29" s="37">
        <v>471.3</v>
      </c>
      <c r="AI29" s="37">
        <v>501.8</v>
      </c>
      <c r="AJ29" s="37">
        <v>457.8</v>
      </c>
      <c r="AK29" s="37">
        <v>517.1</v>
      </c>
      <c r="AL29" s="37">
        <v>422.9</v>
      </c>
      <c r="AM29" s="37">
        <v>471.6</v>
      </c>
      <c r="AN29" s="37">
        <v>532.9</v>
      </c>
      <c r="AO29" s="37">
        <v>559</v>
      </c>
      <c r="AP29" s="37">
        <v>421.4</v>
      </c>
      <c r="AQ29" s="37">
        <v>464.6</v>
      </c>
      <c r="AR29" s="37">
        <v>428.6</v>
      </c>
      <c r="AS29" s="37">
        <v>371.9</v>
      </c>
      <c r="AT29" s="37">
        <v>379.4</v>
      </c>
      <c r="AU29" s="37">
        <v>337.8</v>
      </c>
      <c r="AV29" s="37">
        <v>321.3</v>
      </c>
      <c r="AW29" s="37">
        <v>339.9</v>
      </c>
      <c r="AX29" s="37">
        <v>391.8</v>
      </c>
      <c r="AY29" s="37">
        <v>404.1</v>
      </c>
      <c r="AZ29" s="37">
        <v>464.3</v>
      </c>
      <c r="BA29" s="37">
        <v>450.5</v>
      </c>
      <c r="BB29" s="37">
        <v>403.1</v>
      </c>
      <c r="BC29" s="37">
        <v>409.3</v>
      </c>
      <c r="BD29" s="37">
        <v>360.9</v>
      </c>
      <c r="BE29" s="37">
        <v>347</v>
      </c>
      <c r="BF29" s="37">
        <v>406.7</v>
      </c>
      <c r="BG29" s="37">
        <v>428</v>
      </c>
      <c r="BH29" s="37">
        <v>450.2</v>
      </c>
      <c r="BI29" s="37">
        <v>440.2</v>
      </c>
      <c r="BJ29" s="37">
        <v>418.5</v>
      </c>
      <c r="BK29" s="37">
        <v>448.4</v>
      </c>
      <c r="BL29" s="37">
        <v>370.8</v>
      </c>
      <c r="BM29" s="37">
        <v>487.9</v>
      </c>
      <c r="BN29" s="37">
        <v>467.4</v>
      </c>
      <c r="BO29" s="37">
        <v>502.9</v>
      </c>
      <c r="BP29" s="37">
        <v>550.4</v>
      </c>
      <c r="BQ29" s="37">
        <v>552.5</v>
      </c>
      <c r="BR29" s="37">
        <v>581.20000000000005</v>
      </c>
      <c r="BS29" s="37">
        <v>606.4</v>
      </c>
      <c r="BT29" s="37">
        <v>601.20000000000005</v>
      </c>
      <c r="BU29" s="37">
        <v>708.2</v>
      </c>
      <c r="BV29" s="37">
        <v>899.5</v>
      </c>
      <c r="BW29" s="37">
        <v>925</v>
      </c>
      <c r="BX29" s="37">
        <v>931.6</v>
      </c>
      <c r="BY29" s="37">
        <v>1176.0999999999999</v>
      </c>
      <c r="BZ29" s="37">
        <v>1281.2</v>
      </c>
      <c r="CA29" s="37">
        <v>1312.2</v>
      </c>
      <c r="CB29" s="37">
        <v>1402.4</v>
      </c>
      <c r="CC29" s="37">
        <v>1504.8</v>
      </c>
      <c r="CD29" s="37">
        <v>1481.6</v>
      </c>
      <c r="CE29" s="37">
        <v>1577</v>
      </c>
      <c r="CF29" s="37">
        <v>1539.2</v>
      </c>
      <c r="CG29" s="37">
        <v>1419.5</v>
      </c>
      <c r="CH29" s="37">
        <v>1370.4</v>
      </c>
      <c r="CI29" s="37">
        <v>1336.6</v>
      </c>
      <c r="CJ29" s="37">
        <v>1462.2</v>
      </c>
      <c r="CK29" s="37">
        <v>1558.4</v>
      </c>
      <c r="CL29" s="37">
        <v>1523</v>
      </c>
      <c r="CM29" s="37">
        <v>1497.4</v>
      </c>
      <c r="CN29" s="37">
        <v>1590.5</v>
      </c>
      <c r="CO29" s="37">
        <v>1670.3</v>
      </c>
      <c r="CP29" s="37">
        <v>1748.3</v>
      </c>
      <c r="CQ29" s="37">
        <v>1827.9</v>
      </c>
      <c r="CR29" s="37">
        <v>1671.4</v>
      </c>
      <c r="CS29" s="37">
        <v>1909</v>
      </c>
      <c r="CT29" s="37">
        <v>1969.3</v>
      </c>
      <c r="CU29" s="37">
        <v>2104.5</v>
      </c>
      <c r="CV29" s="37">
        <v>1852.1</v>
      </c>
      <c r="CW29" s="37">
        <v>1929.4</v>
      </c>
      <c r="CX29" s="37">
        <v>1738.9</v>
      </c>
      <c r="CY29" s="37">
        <v>1563</v>
      </c>
      <c r="CZ29" s="37">
        <v>1598.4</v>
      </c>
      <c r="DA29" s="37">
        <v>2042.6</v>
      </c>
      <c r="DB29" s="37">
        <v>1409.5</v>
      </c>
      <c r="DC29" s="37">
        <v>1532.8</v>
      </c>
      <c r="DD29" s="37">
        <v>1375.2</v>
      </c>
      <c r="DE29" s="37">
        <v>1041.4000000000001</v>
      </c>
      <c r="DF29" s="37">
        <v>946.1</v>
      </c>
      <c r="DG29" s="37">
        <v>819.1</v>
      </c>
      <c r="DH29" s="37">
        <v>796.4</v>
      </c>
      <c r="DI29" s="37">
        <v>628.9</v>
      </c>
      <c r="DJ29" s="37">
        <v>705.9</v>
      </c>
      <c r="DK29" s="37">
        <v>696</v>
      </c>
      <c r="DL29" s="37">
        <v>775</v>
      </c>
      <c r="DM29" s="37">
        <v>764.1</v>
      </c>
      <c r="DN29" s="37">
        <v>726.4</v>
      </c>
      <c r="DO29" s="37">
        <v>695.7</v>
      </c>
      <c r="DP29" s="37">
        <v>721.7</v>
      </c>
      <c r="DQ29" s="37">
        <v>860.4</v>
      </c>
      <c r="DR29" s="37">
        <v>856.8</v>
      </c>
      <c r="DS29" s="37">
        <v>880.8</v>
      </c>
      <c r="DT29" s="51">
        <v>848.4</v>
      </c>
      <c r="DU29" s="51">
        <v>1012.2</v>
      </c>
      <c r="DV29" s="51">
        <v>1053.5</v>
      </c>
      <c r="DW29" s="51">
        <v>1085.4000000000001</v>
      </c>
      <c r="DX29" s="51">
        <v>994.8</v>
      </c>
      <c r="DY29" s="51">
        <v>896.6</v>
      </c>
      <c r="DZ29" s="51">
        <v>923.4</v>
      </c>
      <c r="EA29" s="51">
        <v>995.9</v>
      </c>
      <c r="EB29" s="51">
        <v>1085.8</v>
      </c>
      <c r="EC29" s="51">
        <v>1170.5999999999999</v>
      </c>
      <c r="ED29" s="51">
        <v>1228.3</v>
      </c>
      <c r="EE29" s="51">
        <v>1224.3</v>
      </c>
      <c r="EF29" s="51">
        <v>1279</v>
      </c>
      <c r="EG29" s="51">
        <v>1285.2</v>
      </c>
      <c r="EH29" s="51">
        <v>1250.5999999999999</v>
      </c>
      <c r="EI29" s="51">
        <v>1225.9000000000001</v>
      </c>
      <c r="EJ29" s="51">
        <v>1262.5999999999999</v>
      </c>
      <c r="EK29" s="51">
        <v>1309</v>
      </c>
      <c r="EL29" s="51">
        <v>1407.5</v>
      </c>
      <c r="EM29" s="51">
        <v>1334</v>
      </c>
      <c r="EN29" s="51">
        <v>1424.8</v>
      </c>
      <c r="EO29" s="51">
        <v>1305.0999999999999</v>
      </c>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row>
    <row r="30" spans="2:346" ht="20.100000000000001" customHeight="1">
      <c r="B30" s="23" t="s">
        <v>906</v>
      </c>
      <c r="F30" s="27" t="s">
        <v>533</v>
      </c>
      <c r="G30" s="28" t="s">
        <v>534</v>
      </c>
      <c r="H30" s="37">
        <v>1709.7</v>
      </c>
      <c r="I30" s="37">
        <v>1555.8</v>
      </c>
      <c r="J30" s="37">
        <v>1591.9</v>
      </c>
      <c r="K30" s="37">
        <v>1613.4</v>
      </c>
      <c r="L30" s="37">
        <v>1560.8</v>
      </c>
      <c r="M30" s="37">
        <v>1448.2</v>
      </c>
      <c r="N30" s="37">
        <v>1614.9</v>
      </c>
      <c r="O30" s="37">
        <v>1338.2</v>
      </c>
      <c r="P30" s="37">
        <v>1412.8</v>
      </c>
      <c r="Q30" s="37">
        <v>1508</v>
      </c>
      <c r="R30" s="37">
        <v>1519.6</v>
      </c>
      <c r="S30" s="37">
        <v>1849.9</v>
      </c>
      <c r="T30" s="37">
        <v>1515.9</v>
      </c>
      <c r="U30" s="37">
        <v>2073.6</v>
      </c>
      <c r="V30" s="37">
        <v>2309</v>
      </c>
      <c r="W30" s="37">
        <v>2380.3000000000002</v>
      </c>
      <c r="X30" s="37">
        <v>2470.8000000000002</v>
      </c>
      <c r="Y30" s="37">
        <v>2423.8000000000002</v>
      </c>
      <c r="Z30" s="37">
        <v>2518.9</v>
      </c>
      <c r="AA30" s="37">
        <v>2652.6</v>
      </c>
      <c r="AB30" s="37">
        <v>2496.5</v>
      </c>
      <c r="AC30" s="37">
        <v>2617.1</v>
      </c>
      <c r="AD30" s="37">
        <v>2561.8000000000002</v>
      </c>
      <c r="AE30" s="37">
        <v>2213.6999999999998</v>
      </c>
      <c r="AF30" s="37">
        <v>2916.6</v>
      </c>
      <c r="AG30" s="37">
        <v>2840.9</v>
      </c>
      <c r="AH30" s="37">
        <v>2978.4</v>
      </c>
      <c r="AI30" s="37">
        <v>3051</v>
      </c>
      <c r="AJ30" s="37">
        <v>3456.9</v>
      </c>
      <c r="AK30" s="37">
        <v>3346.8</v>
      </c>
      <c r="AL30" s="37">
        <v>3322.2</v>
      </c>
      <c r="AM30" s="37">
        <v>2888.6</v>
      </c>
      <c r="AN30" s="37">
        <v>2524.3000000000002</v>
      </c>
      <c r="AO30" s="37">
        <v>2396.1999999999998</v>
      </c>
      <c r="AP30" s="37">
        <v>2030.2</v>
      </c>
      <c r="AQ30" s="37">
        <v>2652.3</v>
      </c>
      <c r="AR30" s="37">
        <v>1575.8</v>
      </c>
      <c r="AS30" s="37">
        <v>1778.4</v>
      </c>
      <c r="AT30" s="37">
        <v>1629.5</v>
      </c>
      <c r="AU30" s="37">
        <v>1403</v>
      </c>
      <c r="AV30" s="37">
        <v>1340.5</v>
      </c>
      <c r="AW30" s="37">
        <v>1573.5</v>
      </c>
      <c r="AX30" s="37">
        <v>1481.3</v>
      </c>
      <c r="AY30" s="37">
        <v>1553.5</v>
      </c>
      <c r="AZ30" s="37">
        <v>1526.3</v>
      </c>
      <c r="BA30" s="37">
        <v>1301.3</v>
      </c>
      <c r="BB30" s="37">
        <v>1297.7</v>
      </c>
      <c r="BC30" s="37">
        <v>1326.7</v>
      </c>
      <c r="BD30" s="37">
        <v>1156</v>
      </c>
      <c r="BE30" s="37">
        <v>1068.5</v>
      </c>
      <c r="BF30" s="37">
        <v>1359.8</v>
      </c>
      <c r="BG30" s="37">
        <v>1122.0999999999999</v>
      </c>
      <c r="BH30" s="37">
        <v>1313.1</v>
      </c>
      <c r="BI30" s="37">
        <v>1362.4</v>
      </c>
      <c r="BJ30" s="37">
        <v>1284.8</v>
      </c>
      <c r="BK30" s="37">
        <v>1363.3</v>
      </c>
      <c r="BL30" s="37">
        <v>1332.9</v>
      </c>
      <c r="BM30" s="37">
        <v>1687.3</v>
      </c>
      <c r="BN30" s="37">
        <v>1739.4</v>
      </c>
      <c r="BO30" s="37">
        <v>1687.9</v>
      </c>
      <c r="BP30" s="37">
        <v>1728.8</v>
      </c>
      <c r="BQ30" s="37">
        <v>1650.5</v>
      </c>
      <c r="BR30" s="37">
        <v>1648.3</v>
      </c>
      <c r="BS30" s="37">
        <v>1641</v>
      </c>
      <c r="BT30" s="37">
        <v>1780.3</v>
      </c>
      <c r="BU30" s="37">
        <v>1799.1</v>
      </c>
      <c r="BV30" s="37">
        <v>2010.6</v>
      </c>
      <c r="BW30" s="37">
        <v>2093.5</v>
      </c>
      <c r="BX30" s="37">
        <v>2193.4</v>
      </c>
      <c r="BY30" s="37">
        <v>2200.1999999999998</v>
      </c>
      <c r="BZ30" s="37">
        <v>2272.1999999999998</v>
      </c>
      <c r="CA30" s="37">
        <v>2404.3000000000002</v>
      </c>
      <c r="CB30" s="37">
        <v>2509.8000000000002</v>
      </c>
      <c r="CC30" s="37">
        <v>2608.6</v>
      </c>
      <c r="CD30" s="37">
        <v>2401.1</v>
      </c>
      <c r="CE30" s="37">
        <v>2173.5</v>
      </c>
      <c r="CF30" s="37">
        <v>1552.7</v>
      </c>
      <c r="CG30" s="37">
        <v>1629.4</v>
      </c>
      <c r="CH30" s="37">
        <v>1905.1</v>
      </c>
      <c r="CI30" s="37">
        <v>2219.1</v>
      </c>
      <c r="CJ30" s="37">
        <v>1970.9</v>
      </c>
      <c r="CK30" s="37">
        <v>2182.6</v>
      </c>
      <c r="CL30" s="37">
        <v>2200.1999999999998</v>
      </c>
      <c r="CM30" s="37">
        <v>2305.6999999999998</v>
      </c>
      <c r="CN30" s="37">
        <v>2534.1999999999998</v>
      </c>
      <c r="CO30" s="37">
        <v>2678.3</v>
      </c>
      <c r="CP30" s="37">
        <v>2841.2</v>
      </c>
      <c r="CQ30" s="37">
        <v>2866.6</v>
      </c>
      <c r="CR30" s="37">
        <v>2903.6</v>
      </c>
      <c r="CS30" s="37">
        <v>2793.2</v>
      </c>
      <c r="CT30" s="37">
        <v>2464.6</v>
      </c>
      <c r="CU30" s="37">
        <v>2113.3000000000002</v>
      </c>
      <c r="CV30" s="37">
        <v>1955.5</v>
      </c>
      <c r="CW30" s="37">
        <v>1827</v>
      </c>
      <c r="CX30" s="37">
        <v>1694.9</v>
      </c>
      <c r="CY30" s="37">
        <v>1707.1</v>
      </c>
      <c r="CZ30" s="37">
        <v>1456.8</v>
      </c>
      <c r="DA30" s="37">
        <v>1549.2</v>
      </c>
      <c r="DB30" s="37">
        <v>1544.9</v>
      </c>
      <c r="DC30" s="37">
        <v>1557.7</v>
      </c>
      <c r="DD30" s="37">
        <v>1439.5</v>
      </c>
      <c r="DE30" s="37">
        <v>1406.9</v>
      </c>
      <c r="DF30" s="37">
        <v>1463.8</v>
      </c>
      <c r="DG30" s="37">
        <v>1626.9</v>
      </c>
      <c r="DH30" s="37">
        <v>1625.1</v>
      </c>
      <c r="DI30" s="37">
        <v>1644.8</v>
      </c>
      <c r="DJ30" s="37">
        <v>1674</v>
      </c>
      <c r="DK30" s="37">
        <v>1789.5</v>
      </c>
      <c r="DL30" s="37">
        <v>1959.5</v>
      </c>
      <c r="DM30" s="37">
        <v>2120.9</v>
      </c>
      <c r="DN30" s="37">
        <v>2132.9</v>
      </c>
      <c r="DO30" s="37">
        <v>2129.1</v>
      </c>
      <c r="DP30" s="37">
        <v>2245.6999999999998</v>
      </c>
      <c r="DQ30" s="37">
        <v>2484.4</v>
      </c>
      <c r="DR30" s="37">
        <v>2607.5</v>
      </c>
      <c r="DS30" s="37">
        <v>2460.5</v>
      </c>
      <c r="DT30" s="51">
        <v>2642.1</v>
      </c>
      <c r="DU30" s="51">
        <v>2509.1</v>
      </c>
      <c r="DV30" s="51">
        <v>2572.6</v>
      </c>
      <c r="DW30" s="51">
        <v>2696.8</v>
      </c>
      <c r="DX30" s="51">
        <v>2650.8</v>
      </c>
      <c r="DY30" s="51">
        <v>2348</v>
      </c>
      <c r="DZ30" s="51">
        <v>2745.1</v>
      </c>
      <c r="EA30" s="51">
        <v>2979.5</v>
      </c>
      <c r="EB30" s="51">
        <v>3260.3</v>
      </c>
      <c r="EC30" s="51">
        <v>3435.4</v>
      </c>
      <c r="ED30" s="51">
        <v>3362</v>
      </c>
      <c r="EE30" s="51">
        <v>3140.1</v>
      </c>
      <c r="EF30" s="51">
        <v>3092.3</v>
      </c>
      <c r="EG30" s="51">
        <v>2916.5</v>
      </c>
      <c r="EH30" s="51">
        <v>2866.5</v>
      </c>
      <c r="EI30" s="51">
        <v>2838.7</v>
      </c>
      <c r="EJ30" s="51">
        <v>2837.7</v>
      </c>
      <c r="EK30" s="51">
        <v>2748.9</v>
      </c>
      <c r="EL30" s="51">
        <v>2620</v>
      </c>
      <c r="EM30" s="51">
        <v>2633.5</v>
      </c>
      <c r="EN30" s="51">
        <v>2322</v>
      </c>
      <c r="EO30" s="51">
        <v>2418.6999999999998</v>
      </c>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row>
    <row r="31" spans="2:346" ht="10.35" customHeight="1">
      <c r="B31" t="s">
        <v>906</v>
      </c>
      <c r="F31" s="38"/>
      <c r="G31" s="38"/>
      <c r="H31" s="38"/>
      <c r="I31" s="39"/>
      <c r="J31" s="39"/>
      <c r="K31" s="39"/>
      <c r="L31" s="39"/>
      <c r="M31" s="39"/>
      <c r="N31" s="39"/>
      <c r="O31" s="39"/>
      <c r="P31" s="39"/>
      <c r="Q31" s="39"/>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row>
    <row r="32" spans="2:346" ht="10.35" customHeight="1">
      <c r="B32" t="s">
        <v>906</v>
      </c>
      <c r="EI32" s="23" t="s">
        <v>906</v>
      </c>
    </row>
    <row r="33" spans="2:139">
      <c r="B33" t="s">
        <v>906</v>
      </c>
    </row>
    <row r="34" spans="2:139" ht="18" customHeight="1">
      <c r="B34" t="s">
        <v>906</v>
      </c>
      <c r="F34" s="24" t="s">
        <v>466</v>
      </c>
    </row>
    <row r="35" spans="2:139" ht="17.25" customHeight="1">
      <c r="B35" t="s">
        <v>906</v>
      </c>
      <c r="F35" s="72" t="s">
        <v>437</v>
      </c>
      <c r="G35" s="72"/>
    </row>
    <row r="36" spans="2:139" ht="18" customHeight="1">
      <c r="B36" t="s">
        <v>906</v>
      </c>
      <c r="F36" s="55"/>
      <c r="G36" s="55"/>
    </row>
    <row r="37" spans="2:139">
      <c r="B37" t="s">
        <v>906</v>
      </c>
    </row>
    <row r="38" spans="2:139">
      <c r="B38" t="s">
        <v>906</v>
      </c>
    </row>
    <row r="39" spans="2:139" ht="18" customHeight="1">
      <c r="EI39" s="23" t="s">
        <v>906</v>
      </c>
    </row>
    <row r="47" spans="2:139" ht="18" customHeight="1">
      <c r="F47" s="23"/>
      <c r="G47" s="34"/>
      <c r="H47" s="34"/>
    </row>
    <row r="48" spans="2:139" ht="18" customHeight="1">
      <c r="F48" s="23"/>
      <c r="G48" s="27"/>
      <c r="H48" s="23"/>
    </row>
    <row r="49" spans="6:8" ht="18" customHeight="1">
      <c r="F49" s="23"/>
      <c r="G49" s="27"/>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topLeftCell="A411" workbookViewId="0">
      <selection activeCell="K426" sqref="K426"/>
    </sheetView>
  </sheetViews>
  <sheetFormatPr defaultColWidth="11.44140625" defaultRowHeight="14.4"/>
  <cols>
    <col min="1" max="1" width="16.5546875" customWidth="1"/>
    <col min="4" max="4" width="13.44140625" customWidth="1"/>
    <col min="5" max="5" width="2.5546875" customWidth="1"/>
    <col min="6" max="6" width="21.44140625" customWidth="1"/>
    <col min="7" max="16" width="14.44140625" customWidth="1"/>
    <col min="17" max="18" width="9.88671875" customWidth="1"/>
  </cols>
  <sheetData>
    <row r="1" spans="1:18" ht="57" customHeight="1">
      <c r="A1" s="22" t="s">
        <v>111</v>
      </c>
      <c r="H1" s="94" t="str">
        <f>HYPERLINK("#'Contents'!A1", "Back to Table of Contents")</f>
        <v>Back to Table of Contents</v>
      </c>
    </row>
    <row r="2" spans="1:18" ht="18" customHeight="1">
      <c r="A2" s="95" t="s">
        <v>905</v>
      </c>
      <c r="B2" s="93"/>
      <c r="C2" s="93"/>
      <c r="D2" s="93"/>
      <c r="E2" s="93"/>
      <c r="F2" s="93"/>
      <c r="G2" s="93"/>
      <c r="H2" s="89"/>
      <c r="I2" s="93"/>
      <c r="J2" s="93"/>
      <c r="K2" s="93"/>
      <c r="L2" s="93"/>
      <c r="M2" s="93"/>
      <c r="N2" s="93"/>
      <c r="O2" s="93"/>
      <c r="P2" s="93"/>
      <c r="Q2" s="93"/>
    </row>
    <row r="3" spans="1:18" ht="18" customHeight="1">
      <c r="A3" s="88">
        <f>YEAR(A2)</f>
        <v>2024</v>
      </c>
      <c r="B3" s="93"/>
      <c r="C3" s="93"/>
      <c r="D3" s="93"/>
      <c r="E3" s="93"/>
      <c r="F3" s="91"/>
      <c r="G3" s="92"/>
      <c r="H3" s="89"/>
      <c r="I3" s="93"/>
      <c r="J3" s="93"/>
      <c r="K3" s="93"/>
      <c r="L3" s="93"/>
      <c r="M3" s="93"/>
      <c r="N3" s="93"/>
      <c r="O3" s="93"/>
      <c r="P3" s="93"/>
      <c r="Q3" s="93"/>
    </row>
    <row r="4" spans="1:18" ht="18" customHeight="1">
      <c r="A4" s="88">
        <f>MONTH(A2)</f>
        <v>9</v>
      </c>
      <c r="B4" s="93"/>
      <c r="C4" s="93"/>
      <c r="D4" s="93"/>
      <c r="E4" s="93"/>
      <c r="F4" s="91"/>
      <c r="G4" s="92"/>
      <c r="H4" s="89"/>
      <c r="I4" s="93"/>
      <c r="J4" s="93"/>
      <c r="K4" s="93"/>
      <c r="L4" s="93"/>
      <c r="M4" s="93"/>
      <c r="N4" s="93"/>
      <c r="O4" s="93"/>
      <c r="P4" s="93"/>
      <c r="Q4" s="93"/>
    </row>
    <row r="5" spans="1:18" ht="18" customHeight="1">
      <c r="A5" s="88">
        <f>ROUND(A4/3,0)*3</f>
        <v>9</v>
      </c>
      <c r="B5" s="93"/>
      <c r="C5" s="93"/>
      <c r="D5" s="93"/>
      <c r="E5" s="93"/>
      <c r="F5" s="91"/>
      <c r="G5" s="92"/>
      <c r="H5" s="89"/>
      <c r="I5" s="93"/>
      <c r="J5" s="93"/>
      <c r="K5" s="93"/>
      <c r="L5" s="93"/>
      <c r="M5" s="93"/>
      <c r="N5" s="93"/>
      <c r="O5" s="93"/>
      <c r="P5" s="93"/>
      <c r="Q5" s="93"/>
    </row>
    <row r="6" spans="1:18" ht="82.5" customHeight="1">
      <c r="E6" s="25" t="s">
        <v>906</v>
      </c>
      <c r="F6" s="29" t="s">
        <v>24</v>
      </c>
      <c r="G6" s="30"/>
      <c r="H6" s="25"/>
    </row>
    <row r="7" spans="1:18" ht="57.75" customHeight="1">
      <c r="E7" s="25"/>
      <c r="F7" s="27"/>
      <c r="G7" s="73" t="s">
        <v>117</v>
      </c>
      <c r="H7" s="73" t="s">
        <v>114</v>
      </c>
      <c r="I7" s="74" t="s">
        <v>158</v>
      </c>
      <c r="J7" s="74" t="s">
        <v>159</v>
      </c>
      <c r="K7" s="73" t="s">
        <v>535</v>
      </c>
      <c r="L7" s="73" t="s">
        <v>536</v>
      </c>
      <c r="M7" s="74" t="s">
        <v>537</v>
      </c>
      <c r="N7" s="71" t="s">
        <v>196</v>
      </c>
      <c r="O7" s="74" t="s">
        <v>538</v>
      </c>
      <c r="P7" s="71" t="s">
        <v>539</v>
      </c>
    </row>
    <row r="8" spans="1:18" ht="27.75" customHeight="1">
      <c r="E8" s="25" t="s">
        <v>906</v>
      </c>
      <c r="F8" s="27"/>
      <c r="G8" s="28" t="s">
        <v>540</v>
      </c>
      <c r="H8" s="25" t="s">
        <v>541</v>
      </c>
      <c r="I8" s="35" t="s">
        <v>540</v>
      </c>
      <c r="J8" s="35" t="s">
        <v>540</v>
      </c>
      <c r="K8" s="25" t="s">
        <v>540</v>
      </c>
      <c r="L8" s="25" t="s">
        <v>541</v>
      </c>
      <c r="M8" s="35" t="s">
        <v>540</v>
      </c>
      <c r="N8" s="25" t="s">
        <v>542</v>
      </c>
      <c r="O8" s="35" t="s">
        <v>540</v>
      </c>
      <c r="P8" s="35" t="s">
        <v>540</v>
      </c>
    </row>
    <row r="9" spans="1:18" ht="27.75" customHeight="1">
      <c r="F9" s="27"/>
      <c r="G9" s="28"/>
      <c r="I9" s="35"/>
      <c r="J9" s="35"/>
      <c r="M9" s="35"/>
      <c r="O9" s="25"/>
    </row>
    <row r="10" spans="1:18" ht="27.75" customHeight="1">
      <c r="B10" s="23" t="s">
        <v>906</v>
      </c>
      <c r="C10" t="s">
        <v>906</v>
      </c>
      <c r="D10" t="s">
        <v>906</v>
      </c>
      <c r="E10" t="s">
        <v>906</v>
      </c>
      <c r="F10" s="27" t="s">
        <v>906</v>
      </c>
      <c r="G10" s="44" t="s">
        <v>906</v>
      </c>
      <c r="H10" s="44" t="s">
        <v>906</v>
      </c>
      <c r="I10" s="44" t="s">
        <v>906</v>
      </c>
      <c r="J10" s="44" t="s">
        <v>906</v>
      </c>
      <c r="K10" s="25" t="s">
        <v>906</v>
      </c>
      <c r="L10" s="25" t="s">
        <v>906</v>
      </c>
      <c r="M10" s="44" t="s">
        <v>906</v>
      </c>
      <c r="N10" s="25" t="s">
        <v>906</v>
      </c>
      <c r="O10" s="25" t="s">
        <v>906</v>
      </c>
      <c r="P10" s="25" t="s">
        <v>906</v>
      </c>
    </row>
    <row r="11" spans="1:18" ht="27.75" customHeight="1">
      <c r="B11" s="23" t="s">
        <v>906</v>
      </c>
      <c r="C11" t="s">
        <v>906</v>
      </c>
      <c r="D11" t="s">
        <v>906</v>
      </c>
      <c r="E11" t="s">
        <v>906</v>
      </c>
      <c r="F11" s="27" t="s">
        <v>906</v>
      </c>
      <c r="G11" s="75" t="s">
        <v>906</v>
      </c>
      <c r="H11" s="75" t="s">
        <v>906</v>
      </c>
      <c r="I11" s="75" t="s">
        <v>906</v>
      </c>
      <c r="J11" s="75" t="s">
        <v>906</v>
      </c>
      <c r="K11" s="75" t="s">
        <v>906</v>
      </c>
      <c r="L11" s="75" t="s">
        <v>906</v>
      </c>
      <c r="M11" s="75" t="s">
        <v>906</v>
      </c>
      <c r="N11" s="75" t="s">
        <v>906</v>
      </c>
      <c r="O11" s="75" t="s">
        <v>906</v>
      </c>
      <c r="P11" s="75" t="s">
        <v>906</v>
      </c>
      <c r="Q11" s="27"/>
    </row>
    <row r="12" spans="1:18" ht="28.35" customHeight="1">
      <c r="B12" t="s">
        <v>906</v>
      </c>
      <c r="C12" t="s">
        <v>906</v>
      </c>
      <c r="F12" s="76"/>
      <c r="G12" s="44"/>
      <c r="H12" s="35"/>
      <c r="I12" s="44"/>
      <c r="J12" s="44"/>
      <c r="K12" s="35"/>
      <c r="L12" s="35"/>
      <c r="M12" s="44"/>
      <c r="N12" s="44"/>
      <c r="O12" s="37"/>
      <c r="P12" s="37"/>
      <c r="Q12" s="23"/>
      <c r="R12" s="23"/>
    </row>
    <row r="13" spans="1:18" ht="49.5" customHeight="1">
      <c r="B13" s="23" t="s">
        <v>906</v>
      </c>
      <c r="C13" s="23" t="s">
        <v>906</v>
      </c>
      <c r="F13" s="105" t="s">
        <v>1050</v>
      </c>
      <c r="G13" s="37">
        <v>331.66207300000002</v>
      </c>
      <c r="H13" s="37">
        <v>2.1678609999999998</v>
      </c>
      <c r="I13" s="37">
        <v>60.480516999999999</v>
      </c>
      <c r="J13" s="37">
        <v>47.068053623302397</v>
      </c>
      <c r="K13" s="37">
        <v>3231.8471251746901</v>
      </c>
      <c r="L13" s="37">
        <v>13898.7309440969</v>
      </c>
      <c r="M13" s="37">
        <v>20.829551070000001</v>
      </c>
      <c r="N13" s="37" t="s">
        <v>904</v>
      </c>
      <c r="O13" s="37" t="s">
        <v>904</v>
      </c>
      <c r="P13" s="37">
        <v>1905.9781823435901</v>
      </c>
      <c r="Q13" s="23"/>
      <c r="R13" s="23"/>
    </row>
    <row r="14" spans="1:18" ht="20.100000000000001" customHeight="1">
      <c r="B14" s="23" t="s">
        <v>906</v>
      </c>
      <c r="C14" s="23" t="s">
        <v>906</v>
      </c>
      <c r="F14" s="105" t="s">
        <v>1051</v>
      </c>
      <c r="G14" s="37">
        <v>337.34680400000002</v>
      </c>
      <c r="H14" s="37">
        <v>2.1138629999999998</v>
      </c>
      <c r="I14" s="37">
        <v>61.228129000000003</v>
      </c>
      <c r="J14" s="37">
        <v>49.628782820335303</v>
      </c>
      <c r="K14" s="37">
        <v>3171.0749138021101</v>
      </c>
      <c r="L14" s="37">
        <v>16394.4904326455</v>
      </c>
      <c r="M14" s="37">
        <v>22.08651583</v>
      </c>
      <c r="N14" s="37" t="s">
        <v>904</v>
      </c>
      <c r="O14" s="37" t="s">
        <v>904</v>
      </c>
      <c r="P14" s="37">
        <v>1819.0896159317199</v>
      </c>
      <c r="Q14" s="23"/>
      <c r="R14" s="23"/>
    </row>
    <row r="15" spans="1:18" ht="20.100000000000001" customHeight="1">
      <c r="B15" s="23" t="s">
        <v>906</v>
      </c>
      <c r="C15" s="23" t="s">
        <v>906</v>
      </c>
      <c r="F15" s="105" t="s">
        <v>1052</v>
      </c>
      <c r="G15" s="37">
        <v>342.23529600000001</v>
      </c>
      <c r="H15" s="37">
        <v>2.0886900000000002</v>
      </c>
      <c r="I15" s="37">
        <v>61.551743000000002</v>
      </c>
      <c r="J15" s="37">
        <v>50.685219157943997</v>
      </c>
      <c r="K15" s="37">
        <v>3414.61489099136</v>
      </c>
      <c r="L15" s="37">
        <v>16185.5390172808</v>
      </c>
      <c r="M15" s="37">
        <v>21.670452999999998</v>
      </c>
      <c r="N15" s="37" t="s">
        <v>904</v>
      </c>
      <c r="O15" s="37" t="s">
        <v>904</v>
      </c>
      <c r="P15" s="37">
        <v>1995.6342462452801</v>
      </c>
      <c r="Q15" s="23"/>
      <c r="R15" s="23"/>
    </row>
    <row r="16" spans="1:18" ht="20.100000000000001" customHeight="1">
      <c r="B16" s="23" t="s">
        <v>906</v>
      </c>
      <c r="C16" s="23" t="s">
        <v>906</v>
      </c>
      <c r="F16" s="105" t="s">
        <v>1053</v>
      </c>
      <c r="G16" s="37">
        <v>342.87373500000001</v>
      </c>
      <c r="H16" s="37">
        <v>2.0432060000000001</v>
      </c>
      <c r="I16" s="37">
        <v>60.941820999999997</v>
      </c>
      <c r="J16" s="37">
        <v>50.289028111382002</v>
      </c>
      <c r="K16" s="37">
        <v>3398.4055019378402</v>
      </c>
      <c r="L16" s="37">
        <v>13604.721671321</v>
      </c>
      <c r="M16" s="37">
        <v>22.756668430000001</v>
      </c>
      <c r="N16" s="37" t="s">
        <v>904</v>
      </c>
      <c r="O16" s="37" t="s">
        <v>904</v>
      </c>
      <c r="P16" s="37">
        <v>2132.02128658632</v>
      </c>
      <c r="Q16" s="23"/>
      <c r="R16" s="23"/>
    </row>
    <row r="17" spans="2:18" ht="20.100000000000001" customHeight="1">
      <c r="B17" s="23" t="s">
        <v>906</v>
      </c>
      <c r="C17" s="23" t="s">
        <v>906</v>
      </c>
      <c r="F17" s="105" t="s">
        <v>1054</v>
      </c>
      <c r="G17" s="37">
        <v>362.03893199999999</v>
      </c>
      <c r="H17" s="37">
        <v>2.044807</v>
      </c>
      <c r="I17" s="37">
        <v>62.849077000000001</v>
      </c>
      <c r="J17" s="37">
        <v>49.697990678721197</v>
      </c>
      <c r="K17" s="37">
        <v>4282.59935639582</v>
      </c>
      <c r="L17" s="37">
        <v>14660.607325418199</v>
      </c>
      <c r="M17" s="37">
        <v>24.539418730000001</v>
      </c>
      <c r="N17" s="37" t="s">
        <v>904</v>
      </c>
      <c r="O17" s="37" t="s">
        <v>904</v>
      </c>
      <c r="P17" s="37">
        <v>2259.1426741996202</v>
      </c>
      <c r="Q17" s="23"/>
      <c r="R17" s="23"/>
    </row>
    <row r="18" spans="2:18" ht="20.100000000000001" customHeight="1">
      <c r="B18" s="23" t="s">
        <v>906</v>
      </c>
      <c r="C18" s="23" t="s">
        <v>906</v>
      </c>
      <c r="F18" s="105" t="s">
        <v>1055</v>
      </c>
      <c r="G18" s="37">
        <v>348.778865</v>
      </c>
      <c r="H18" s="37">
        <v>2.009852</v>
      </c>
      <c r="I18" s="37">
        <v>61.179698000000002</v>
      </c>
      <c r="J18" s="37">
        <v>50.130891926224699</v>
      </c>
      <c r="K18" s="37">
        <v>3497.7528521221998</v>
      </c>
      <c r="L18" s="37">
        <v>14657.3969187081</v>
      </c>
      <c r="M18" s="37">
        <v>24.005237229999999</v>
      </c>
      <c r="N18" s="37" t="s">
        <v>904</v>
      </c>
      <c r="O18" s="37" t="s">
        <v>904</v>
      </c>
      <c r="P18" s="37">
        <v>2232.7528068137799</v>
      </c>
      <c r="Q18" s="23"/>
      <c r="R18" s="23"/>
    </row>
    <row r="19" spans="2:18" ht="20.100000000000001" customHeight="1">
      <c r="B19" s="23" t="s">
        <v>906</v>
      </c>
      <c r="C19" s="23" t="s">
        <v>906</v>
      </c>
      <c r="F19" s="105" t="s">
        <v>1056</v>
      </c>
      <c r="G19" s="37">
        <v>326.12061499999999</v>
      </c>
      <c r="H19" s="37">
        <v>2.0156290000000001</v>
      </c>
      <c r="I19" s="37">
        <v>61.190766000000004</v>
      </c>
      <c r="J19" s="37">
        <v>48.9418228209435</v>
      </c>
      <c r="K19" s="37">
        <v>3273.2502638522401</v>
      </c>
      <c r="L19" s="37">
        <v>14025.862589619899</v>
      </c>
      <c r="M19" s="37">
        <v>23.634865319999999</v>
      </c>
      <c r="N19" s="37" t="s">
        <v>904</v>
      </c>
      <c r="O19" s="37" t="s">
        <v>904</v>
      </c>
      <c r="P19" s="37">
        <v>2169.4179083562999</v>
      </c>
      <c r="Q19" s="23"/>
      <c r="R19" s="23"/>
    </row>
    <row r="20" spans="2:18" ht="20.100000000000001" customHeight="1">
      <c r="B20" s="23" t="s">
        <v>906</v>
      </c>
      <c r="C20" s="23" t="s">
        <v>906</v>
      </c>
      <c r="F20" s="105" t="s">
        <v>1057</v>
      </c>
      <c r="G20" s="37">
        <v>328.22692799999999</v>
      </c>
      <c r="H20" s="37">
        <v>2.0668120000000001</v>
      </c>
      <c r="I20" s="37">
        <v>59.949078999999998</v>
      </c>
      <c r="J20" s="37">
        <v>47.9425133589071</v>
      </c>
      <c r="K20" s="37">
        <v>3403.83677962104</v>
      </c>
      <c r="L20" s="37">
        <v>15976.3420675505</v>
      </c>
      <c r="M20" s="37">
        <v>23.26883342</v>
      </c>
      <c r="N20" s="37" t="s">
        <v>904</v>
      </c>
      <c r="O20" s="37" t="s">
        <v>904</v>
      </c>
      <c r="P20" s="37">
        <v>2028.5271552429199</v>
      </c>
      <c r="Q20" s="23"/>
      <c r="R20" s="23"/>
    </row>
    <row r="21" spans="2:18" ht="20.100000000000001" customHeight="1">
      <c r="B21" s="23" t="s">
        <v>906</v>
      </c>
      <c r="C21" s="23" t="s">
        <v>906</v>
      </c>
      <c r="F21" s="105" t="s">
        <v>1058</v>
      </c>
      <c r="G21" s="37">
        <v>329.09606500000001</v>
      </c>
      <c r="H21" s="37">
        <v>2.1094050000000002</v>
      </c>
      <c r="I21" s="37">
        <v>58.990012</v>
      </c>
      <c r="J21" s="37">
        <v>47.436903360992503</v>
      </c>
      <c r="K21" s="37">
        <v>3617.13493602171</v>
      </c>
      <c r="L21" s="37">
        <v>14317.657741453801</v>
      </c>
      <c r="M21" s="37">
        <v>23.057982419999998</v>
      </c>
      <c r="N21" s="37" t="s">
        <v>904</v>
      </c>
      <c r="O21" s="37" t="s">
        <v>904</v>
      </c>
      <c r="P21" s="37">
        <v>1910.50060277275</v>
      </c>
      <c r="Q21" s="23"/>
      <c r="R21" s="23"/>
    </row>
    <row r="22" spans="2:18" ht="20.100000000000001" customHeight="1">
      <c r="B22" s="23" t="s">
        <v>906</v>
      </c>
      <c r="C22" s="23" t="s">
        <v>906</v>
      </c>
      <c r="F22" s="105" t="s">
        <v>1059</v>
      </c>
      <c r="G22" s="37">
        <v>325.71741900000001</v>
      </c>
      <c r="H22" s="37">
        <v>2.3000419999999999</v>
      </c>
      <c r="I22" s="37">
        <v>61.187646000000001</v>
      </c>
      <c r="J22" s="37">
        <v>49.904337381602701</v>
      </c>
      <c r="K22" s="37">
        <v>3485.3131552917898</v>
      </c>
      <c r="L22" s="37">
        <v>14453.4897046927</v>
      </c>
      <c r="M22" s="37">
        <v>24.584798320000001</v>
      </c>
      <c r="N22" s="37" t="s">
        <v>904</v>
      </c>
      <c r="O22" s="37" t="s">
        <v>904</v>
      </c>
      <c r="P22" s="37">
        <v>1903.21332831325</v>
      </c>
      <c r="Q22" s="23"/>
      <c r="R22" s="23"/>
    </row>
    <row r="23" spans="2:18" ht="20.100000000000001" customHeight="1">
      <c r="B23" s="23" t="s">
        <v>906</v>
      </c>
      <c r="C23" s="23" t="s">
        <v>906</v>
      </c>
      <c r="F23" s="105" t="s">
        <v>1060</v>
      </c>
      <c r="G23" s="37">
        <v>340.86313100000001</v>
      </c>
      <c r="H23" s="37">
        <v>2.377532</v>
      </c>
      <c r="I23" s="37">
        <v>63.384798000000004</v>
      </c>
      <c r="J23" s="37">
        <v>51.141384783909501</v>
      </c>
      <c r="K23" s="37">
        <v>3458.7312483978499</v>
      </c>
      <c r="L23" s="37">
        <v>15097.918580841901</v>
      </c>
      <c r="M23" s="37">
        <v>23.446688569999999</v>
      </c>
      <c r="N23" s="37" t="s">
        <v>904</v>
      </c>
      <c r="O23" s="37" t="s">
        <v>904</v>
      </c>
      <c r="P23" s="37">
        <v>1811.81600627697</v>
      </c>
      <c r="Q23" s="23"/>
      <c r="R23" s="23"/>
    </row>
    <row r="24" spans="2:18" ht="20.100000000000001" customHeight="1">
      <c r="B24" s="23" t="s">
        <v>906</v>
      </c>
      <c r="C24" s="23" t="s">
        <v>906</v>
      </c>
      <c r="F24" s="105" t="s">
        <v>1061</v>
      </c>
      <c r="G24" s="37">
        <v>339.40234900000002</v>
      </c>
      <c r="H24" s="37">
        <v>2.1908750000000001</v>
      </c>
      <c r="I24" s="37">
        <v>62.944735999999999</v>
      </c>
      <c r="J24" s="37">
        <v>48.835089279506803</v>
      </c>
      <c r="K24" s="37">
        <v>3350.6073815073801</v>
      </c>
      <c r="L24" s="37">
        <v>14992.855750537699</v>
      </c>
      <c r="M24" s="37">
        <v>24.700939399999999</v>
      </c>
      <c r="N24" s="37" t="s">
        <v>904</v>
      </c>
      <c r="O24" s="37" t="s">
        <v>904</v>
      </c>
      <c r="P24" s="37">
        <v>1675.77835652114</v>
      </c>
      <c r="Q24" s="23"/>
      <c r="R24" s="23"/>
    </row>
    <row r="25" spans="2:18" ht="20.100000000000001" customHeight="1">
      <c r="B25" s="23" t="s">
        <v>906</v>
      </c>
      <c r="C25" s="23" t="s">
        <v>906</v>
      </c>
      <c r="F25" s="105" t="s">
        <v>1062</v>
      </c>
      <c r="G25" s="37">
        <v>298.80551500000001</v>
      </c>
      <c r="H25" s="37">
        <v>2.1141510000000001</v>
      </c>
      <c r="I25" s="37">
        <v>61.746716999999997</v>
      </c>
      <c r="J25" s="37">
        <v>49.903765253087002</v>
      </c>
      <c r="K25" s="37">
        <v>3245.9582890138299</v>
      </c>
      <c r="L25" s="37">
        <v>14472.51188047</v>
      </c>
      <c r="M25" s="37">
        <v>24.340207370000002</v>
      </c>
      <c r="N25" s="37" t="s">
        <v>904</v>
      </c>
      <c r="O25" s="37" t="s">
        <v>904</v>
      </c>
      <c r="P25" s="37">
        <v>1655.7224954859601</v>
      </c>
      <c r="Q25" s="23"/>
      <c r="R25" s="23"/>
    </row>
    <row r="26" spans="2:18" ht="20.100000000000001" customHeight="1">
      <c r="B26" s="23" t="s">
        <v>906</v>
      </c>
      <c r="C26" s="23" t="s">
        <v>906</v>
      </c>
      <c r="F26" s="105" t="s">
        <v>1063</v>
      </c>
      <c r="G26" s="37">
        <v>289.23569400000002</v>
      </c>
      <c r="H26" s="37">
        <v>2.0297619999999998</v>
      </c>
      <c r="I26" s="37">
        <v>61.664319999999996</v>
      </c>
      <c r="J26" s="37">
        <v>49.511196354297603</v>
      </c>
      <c r="K26" s="37">
        <v>3179.5268202080201</v>
      </c>
      <c r="L26" s="37">
        <v>14249.820937566999</v>
      </c>
      <c r="M26" s="37">
        <v>23.8400994</v>
      </c>
      <c r="N26" s="37" t="s">
        <v>904</v>
      </c>
      <c r="O26" s="37" t="s">
        <v>904</v>
      </c>
      <c r="P26" s="37">
        <v>1626.05498921051</v>
      </c>
      <c r="Q26" s="23"/>
      <c r="R26" s="23"/>
    </row>
    <row r="27" spans="2:18" ht="20.100000000000001" customHeight="1">
      <c r="B27" s="23" t="s">
        <v>906</v>
      </c>
      <c r="C27" s="23" t="s">
        <v>906</v>
      </c>
      <c r="F27" s="105" t="s">
        <v>1064</v>
      </c>
      <c r="G27" s="37">
        <v>281.16853500000002</v>
      </c>
      <c r="H27" s="37">
        <v>2.0267379999999999</v>
      </c>
      <c r="I27" s="37">
        <v>62.951191999999999</v>
      </c>
      <c r="J27" s="37">
        <v>49.689975715836702</v>
      </c>
      <c r="K27" s="37">
        <v>3288.9273800738001</v>
      </c>
      <c r="L27" s="37">
        <v>14900.8944197162</v>
      </c>
      <c r="M27" s="37">
        <v>26.104785530000001</v>
      </c>
      <c r="N27" s="37" t="s">
        <v>904</v>
      </c>
      <c r="O27" s="37" t="s">
        <v>904</v>
      </c>
      <c r="P27" s="37">
        <v>1576.1936255595001</v>
      </c>
      <c r="Q27" s="23"/>
      <c r="R27" s="23"/>
    </row>
    <row r="28" spans="2:18" ht="20.100000000000001" customHeight="1">
      <c r="B28" s="23" t="s">
        <v>906</v>
      </c>
      <c r="C28" s="23" t="s">
        <v>906</v>
      </c>
      <c r="F28" s="105" t="s">
        <v>1065</v>
      </c>
      <c r="G28" s="37">
        <v>281.59870000000001</v>
      </c>
      <c r="H28" s="37">
        <v>2.0306799999999998</v>
      </c>
      <c r="I28" s="37">
        <v>62.933666000000002</v>
      </c>
      <c r="J28" s="37">
        <v>48.840069140797297</v>
      </c>
      <c r="K28" s="37">
        <v>3255.1352575488499</v>
      </c>
      <c r="L28" s="37">
        <v>14977.3903055877</v>
      </c>
      <c r="M28" s="37">
        <v>22.198461869999999</v>
      </c>
      <c r="N28" s="37" t="s">
        <v>904</v>
      </c>
      <c r="O28" s="37" t="s">
        <v>904</v>
      </c>
      <c r="P28" s="37">
        <v>1573.06429583816</v>
      </c>
      <c r="Q28" s="23"/>
      <c r="R28" s="23"/>
    </row>
    <row r="29" spans="2:18" ht="20.100000000000001" customHeight="1">
      <c r="B29" s="23" t="s">
        <v>906</v>
      </c>
      <c r="C29" s="23" t="s">
        <v>906</v>
      </c>
      <c r="F29" s="105" t="s">
        <v>1066</v>
      </c>
      <c r="G29" s="37">
        <v>266.65842400000002</v>
      </c>
      <c r="H29" s="37">
        <v>1.9773799999999999</v>
      </c>
      <c r="I29" s="37">
        <v>61.583756999999999</v>
      </c>
      <c r="J29" s="37">
        <v>48.139551653780998</v>
      </c>
      <c r="K29" s="37">
        <v>3285.0194232908402</v>
      </c>
      <c r="L29" s="37">
        <v>14475.534917090101</v>
      </c>
      <c r="M29" s="37">
        <v>26.235209709999999</v>
      </c>
      <c r="N29" s="37" t="s">
        <v>904</v>
      </c>
      <c r="O29" s="37" t="s">
        <v>904</v>
      </c>
      <c r="P29" s="37">
        <v>1562.37700439482</v>
      </c>
      <c r="Q29" s="23"/>
      <c r="R29" s="23"/>
    </row>
    <row r="30" spans="2:18" ht="20.100000000000001" customHeight="1">
      <c r="B30" s="23" t="s">
        <v>906</v>
      </c>
      <c r="C30" s="23" t="s">
        <v>906</v>
      </c>
      <c r="F30" s="105" t="s">
        <v>1067</v>
      </c>
      <c r="G30" s="37">
        <v>281.73745300000002</v>
      </c>
      <c r="H30" s="37">
        <v>1.9515560000000001</v>
      </c>
      <c r="I30" s="37">
        <v>63.027588999999999</v>
      </c>
      <c r="J30" s="37">
        <v>49.392533266348302</v>
      </c>
      <c r="K30" s="37">
        <v>3131.02927177535</v>
      </c>
      <c r="L30" s="37">
        <v>14472.1561401282</v>
      </c>
      <c r="M30" s="37">
        <v>27.153653200000001</v>
      </c>
      <c r="N30" s="37" t="s">
        <v>904</v>
      </c>
      <c r="O30" s="37" t="s">
        <v>904</v>
      </c>
      <c r="P30" s="37">
        <v>1549.41689740328</v>
      </c>
      <c r="Q30" s="23"/>
      <c r="R30" s="23"/>
    </row>
    <row r="31" spans="2:18" ht="20.100000000000001" customHeight="1">
      <c r="B31" s="23" t="s">
        <v>906</v>
      </c>
      <c r="C31" s="23" t="s">
        <v>906</v>
      </c>
      <c r="F31" s="105" t="s">
        <v>1068</v>
      </c>
      <c r="G31" s="37">
        <v>262.966387</v>
      </c>
      <c r="H31" s="37">
        <v>1.8547899999999999</v>
      </c>
      <c r="I31" s="37">
        <v>61.311870999999996</v>
      </c>
      <c r="J31" s="37">
        <v>48.560910548699702</v>
      </c>
      <c r="K31" s="37">
        <v>2897.1102150537599</v>
      </c>
      <c r="L31" s="37">
        <v>15008.8628021982</v>
      </c>
      <c r="M31" s="37">
        <v>27.02719956</v>
      </c>
      <c r="N31" s="37" t="s">
        <v>904</v>
      </c>
      <c r="O31" s="37" t="s">
        <v>904</v>
      </c>
      <c r="P31" s="37">
        <v>1570.29655172414</v>
      </c>
      <c r="Q31" s="23"/>
      <c r="R31" s="23"/>
    </row>
    <row r="32" spans="2:18" ht="20.100000000000001" customHeight="1">
      <c r="B32" s="23" t="s">
        <v>906</v>
      </c>
      <c r="C32" s="23" t="s">
        <v>906</v>
      </c>
      <c r="F32" s="105" t="s">
        <v>1069</v>
      </c>
      <c r="G32" s="37">
        <v>256.29361399999999</v>
      </c>
      <c r="H32" s="37">
        <v>1.7615050000000001</v>
      </c>
      <c r="I32" s="37">
        <v>61.170211999999999</v>
      </c>
      <c r="J32" s="37">
        <v>48.354701885670202</v>
      </c>
      <c r="K32" s="37">
        <v>2919.4812788018398</v>
      </c>
      <c r="L32" s="37">
        <v>14210.7466399435</v>
      </c>
      <c r="M32" s="37">
        <v>26.776304750000001</v>
      </c>
      <c r="N32" s="37" t="s">
        <v>904</v>
      </c>
      <c r="O32" s="37" t="s">
        <v>904</v>
      </c>
      <c r="P32" s="37">
        <v>1608.98360655738</v>
      </c>
      <c r="Q32" s="23"/>
      <c r="R32" s="23"/>
    </row>
    <row r="33" spans="2:18" ht="20.100000000000001" customHeight="1">
      <c r="B33" s="23" t="s">
        <v>906</v>
      </c>
      <c r="C33" s="23" t="s">
        <v>906</v>
      </c>
      <c r="F33" s="105" t="s">
        <v>1070</v>
      </c>
      <c r="G33" s="37">
        <v>258.74328500000001</v>
      </c>
      <c r="H33" s="37">
        <v>1.7684800000000001</v>
      </c>
      <c r="I33" s="37">
        <v>59.862144999999998</v>
      </c>
      <c r="J33" s="37">
        <v>47.820588879084802</v>
      </c>
      <c r="K33" s="37">
        <v>2921.0694386196201</v>
      </c>
      <c r="L33" s="37">
        <v>13995.092741882099</v>
      </c>
      <c r="M33" s="37">
        <v>25.569747759999998</v>
      </c>
      <c r="N33" s="37" t="s">
        <v>904</v>
      </c>
      <c r="O33" s="37" t="s">
        <v>904</v>
      </c>
      <c r="P33" s="37" t="s">
        <v>904</v>
      </c>
      <c r="Q33" s="23"/>
      <c r="R33" s="23"/>
    </row>
    <row r="34" spans="2:18" ht="20.100000000000001" customHeight="1">
      <c r="B34" s="23" t="s">
        <v>906</v>
      </c>
      <c r="C34" s="23" t="s">
        <v>906</v>
      </c>
      <c r="F34" s="105" t="s">
        <v>1071</v>
      </c>
      <c r="G34" s="37">
        <v>246.34693899999999</v>
      </c>
      <c r="H34" s="37">
        <v>1.633572</v>
      </c>
      <c r="I34" s="37">
        <v>60.309168999999997</v>
      </c>
      <c r="J34" s="37">
        <v>47.193866827802303</v>
      </c>
      <c r="K34" s="37">
        <v>2992.3163519053701</v>
      </c>
      <c r="L34" s="37">
        <v>14280.598077627899</v>
      </c>
      <c r="M34" s="37">
        <v>25.911703500000002</v>
      </c>
      <c r="N34" s="37" t="s">
        <v>904</v>
      </c>
      <c r="O34" s="37" t="s">
        <v>904</v>
      </c>
      <c r="P34" s="37">
        <v>1444.58808290155</v>
      </c>
      <c r="Q34" s="23"/>
      <c r="R34" s="23"/>
    </row>
    <row r="35" spans="2:18" ht="20.100000000000001" customHeight="1">
      <c r="B35" s="23" t="s">
        <v>906</v>
      </c>
      <c r="C35" s="23" t="s">
        <v>906</v>
      </c>
      <c r="F35" s="105" t="s">
        <v>1072</v>
      </c>
      <c r="G35" s="37">
        <v>246.67195799999999</v>
      </c>
      <c r="H35" s="37">
        <v>1.615694</v>
      </c>
      <c r="I35" s="37">
        <v>60.111998</v>
      </c>
      <c r="J35" s="37">
        <v>47.060689301732602</v>
      </c>
      <c r="K35" s="37">
        <v>3119.2727345823</v>
      </c>
      <c r="L35" s="37">
        <v>14567.6629255978</v>
      </c>
      <c r="M35" s="37">
        <v>27.52981548</v>
      </c>
      <c r="N35" s="37" t="s">
        <v>904</v>
      </c>
      <c r="O35" s="37" t="s">
        <v>904</v>
      </c>
      <c r="P35" s="37">
        <v>1396.69082615307</v>
      </c>
      <c r="Q35" s="23"/>
      <c r="R35" s="23"/>
    </row>
    <row r="36" spans="2:18" ht="20.100000000000001" customHeight="1">
      <c r="B36" s="23" t="s">
        <v>906</v>
      </c>
      <c r="C36" s="23" t="s">
        <v>906</v>
      </c>
      <c r="F36" s="105" t="s">
        <v>1073</v>
      </c>
      <c r="G36" s="37">
        <v>253.56802500000001</v>
      </c>
      <c r="H36" s="37">
        <v>1.5941829999999999</v>
      </c>
      <c r="I36" s="37">
        <v>61.876899999999999</v>
      </c>
      <c r="J36" s="37">
        <v>49.6924342022714</v>
      </c>
      <c r="K36" s="37">
        <v>3039.8444673018598</v>
      </c>
      <c r="L36" s="37">
        <v>14591.1596238808</v>
      </c>
      <c r="M36" s="37">
        <v>26.653906809999999</v>
      </c>
      <c r="N36" s="37" t="s">
        <v>904</v>
      </c>
      <c r="O36" s="37" t="s">
        <v>904</v>
      </c>
      <c r="P36" s="37">
        <v>1494.0165798199901</v>
      </c>
      <c r="Q36" s="23"/>
      <c r="R36" s="23"/>
    </row>
    <row r="37" spans="2:18" ht="20.100000000000001" customHeight="1">
      <c r="B37" s="23" t="s">
        <v>906</v>
      </c>
      <c r="C37" s="23" t="s">
        <v>906</v>
      </c>
      <c r="F37" s="105" t="s">
        <v>1074</v>
      </c>
      <c r="G37" s="37">
        <v>240.82402200000001</v>
      </c>
      <c r="H37" s="37">
        <v>1.5657099999999999</v>
      </c>
      <c r="I37" s="37">
        <v>63.940747999999999</v>
      </c>
      <c r="J37" s="37">
        <v>49.861479924907698</v>
      </c>
      <c r="K37" s="37">
        <v>3036.3935574229699</v>
      </c>
      <c r="L37" s="37">
        <v>15137.175383334299</v>
      </c>
      <c r="M37" s="37">
        <v>27.808333609999998</v>
      </c>
      <c r="N37" s="37" t="s">
        <v>904</v>
      </c>
      <c r="O37" s="37" t="s">
        <v>904</v>
      </c>
      <c r="P37" s="37">
        <v>1644.6057591623</v>
      </c>
      <c r="Q37" s="23"/>
      <c r="R37" s="23"/>
    </row>
    <row r="38" spans="2:18" ht="20.100000000000001" customHeight="1">
      <c r="B38" s="23" t="s">
        <v>906</v>
      </c>
      <c r="C38" s="23" t="s">
        <v>906</v>
      </c>
      <c r="F38" s="105" t="s">
        <v>1075</v>
      </c>
      <c r="G38" s="37">
        <v>229.52654799999999</v>
      </c>
      <c r="H38" s="37">
        <v>1.6271059999999999</v>
      </c>
      <c r="I38" s="37">
        <v>63.090462000000002</v>
      </c>
      <c r="J38" s="37">
        <v>48.949280723265503</v>
      </c>
      <c r="K38" s="37">
        <v>2924.7649979554899</v>
      </c>
      <c r="L38" s="37">
        <v>15236.807659303</v>
      </c>
      <c r="M38" s="37">
        <v>27.63514644</v>
      </c>
      <c r="N38" s="37" t="s">
        <v>904</v>
      </c>
      <c r="O38" s="37" t="s">
        <v>904</v>
      </c>
      <c r="P38" s="37">
        <v>1639.2094109904599</v>
      </c>
      <c r="Q38" s="23"/>
      <c r="R38" s="23"/>
    </row>
    <row r="39" spans="2:18" ht="20.100000000000001" customHeight="1">
      <c r="B39" s="23" t="s">
        <v>906</v>
      </c>
      <c r="C39" s="23" t="s">
        <v>906</v>
      </c>
      <c r="F39" s="105" t="s">
        <v>1076</v>
      </c>
      <c r="G39" s="37">
        <v>225.42962299999999</v>
      </c>
      <c r="H39" s="37">
        <v>1.6521589999999999</v>
      </c>
      <c r="I39" s="37">
        <v>60.862889000000003</v>
      </c>
      <c r="J39" s="37">
        <v>48.5998078432658</v>
      </c>
      <c r="K39" s="37">
        <v>2982.7051152737699</v>
      </c>
      <c r="L39" s="37">
        <v>14671.7346689431</v>
      </c>
      <c r="M39" s="37">
        <v>27.147793669999999</v>
      </c>
      <c r="N39" s="37" t="s">
        <v>904</v>
      </c>
      <c r="O39" s="37" t="s">
        <v>904</v>
      </c>
      <c r="P39" s="37">
        <v>1630.6658255227101</v>
      </c>
      <c r="Q39" s="23"/>
      <c r="R39" s="23"/>
    </row>
    <row r="40" spans="2:18" ht="20.100000000000001" customHeight="1">
      <c r="B40" s="23" t="s">
        <v>906</v>
      </c>
      <c r="C40" s="23" t="s">
        <v>906</v>
      </c>
      <c r="F40" s="105" t="s">
        <v>1077</v>
      </c>
      <c r="G40" s="37">
        <v>223.67760100000001</v>
      </c>
      <c r="H40" s="37">
        <v>1.7065999999999999</v>
      </c>
      <c r="I40" s="37">
        <v>61.631321999999997</v>
      </c>
      <c r="J40" s="37">
        <v>47.156025485609298</v>
      </c>
      <c r="K40" s="37">
        <v>2888.4304257057302</v>
      </c>
      <c r="L40" s="37">
        <v>14256.688392085</v>
      </c>
      <c r="M40" s="37">
        <v>25.96664857</v>
      </c>
      <c r="N40" s="37" t="s">
        <v>904</v>
      </c>
      <c r="O40" s="37" t="s">
        <v>904</v>
      </c>
      <c r="P40" s="37">
        <v>1665.2378186231999</v>
      </c>
      <c r="Q40" s="23"/>
      <c r="R40" s="23"/>
    </row>
    <row r="41" spans="2:18" ht="20.100000000000001" customHeight="1">
      <c r="B41" s="23" t="s">
        <v>906</v>
      </c>
      <c r="C41" s="23" t="s">
        <v>906</v>
      </c>
      <c r="F41" s="105" t="s">
        <v>1078</v>
      </c>
      <c r="G41" s="37">
        <v>237.17095599999999</v>
      </c>
      <c r="H41" s="37">
        <v>1.7148049999999999</v>
      </c>
      <c r="I41" s="37">
        <v>61.763314000000001</v>
      </c>
      <c r="J41" s="37">
        <v>49.2053793402076</v>
      </c>
      <c r="K41" s="37">
        <v>2894.46141162704</v>
      </c>
      <c r="L41" s="37">
        <v>14404.4834098396</v>
      </c>
      <c r="M41" s="37">
        <v>26.386820969999999</v>
      </c>
      <c r="N41" s="37" t="s">
        <v>904</v>
      </c>
      <c r="O41" s="37" t="s">
        <v>904</v>
      </c>
      <c r="P41" s="37">
        <v>1782.3551800965499</v>
      </c>
      <c r="Q41" s="23"/>
      <c r="R41" s="23"/>
    </row>
    <row r="42" spans="2:18" ht="20.100000000000001" customHeight="1">
      <c r="B42" s="23" t="s">
        <v>906</v>
      </c>
      <c r="C42" s="23" t="s">
        <v>906</v>
      </c>
      <c r="F42" s="105" t="s">
        <v>1079</v>
      </c>
      <c r="G42" s="37">
        <v>223.86305100000001</v>
      </c>
      <c r="H42" s="37">
        <v>1.7472650000000001</v>
      </c>
      <c r="I42" s="37">
        <v>62.130840999999997</v>
      </c>
      <c r="J42" s="37">
        <v>48.809114821353802</v>
      </c>
      <c r="K42" s="37">
        <v>2976.3533816425102</v>
      </c>
      <c r="L42" s="37">
        <v>14391.745608466301</v>
      </c>
      <c r="M42" s="37">
        <v>25.745657999999999</v>
      </c>
      <c r="N42" s="37" t="s">
        <v>904</v>
      </c>
      <c r="O42" s="37" t="s">
        <v>904</v>
      </c>
      <c r="P42" s="37">
        <v>1877.4430039889501</v>
      </c>
      <c r="Q42" s="23"/>
      <c r="R42" s="23"/>
    </row>
    <row r="43" spans="2:18" ht="20.100000000000001" customHeight="1">
      <c r="B43" s="23" t="s">
        <v>906</v>
      </c>
      <c r="C43" s="23" t="s">
        <v>906</v>
      </c>
      <c r="F43" s="105" t="s">
        <v>1080</v>
      </c>
      <c r="G43" s="37">
        <v>237.455535</v>
      </c>
      <c r="H43" s="37">
        <v>1.7621169999999999</v>
      </c>
      <c r="I43" s="37">
        <v>63.037821999999998</v>
      </c>
      <c r="J43" s="37">
        <v>50.197472219418302</v>
      </c>
      <c r="K43" s="37">
        <v>3240.7823756868602</v>
      </c>
      <c r="L43" s="37">
        <v>15137.789572901</v>
      </c>
      <c r="M43" s="37">
        <v>26.419635490000001</v>
      </c>
      <c r="N43" s="37" t="s">
        <v>904</v>
      </c>
      <c r="O43" s="37" t="s">
        <v>904</v>
      </c>
      <c r="P43" s="37">
        <v>1874.7868707209</v>
      </c>
      <c r="Q43" s="23"/>
      <c r="R43" s="23"/>
    </row>
    <row r="44" spans="2:18" ht="20.100000000000001" customHeight="1">
      <c r="B44" s="23" t="s">
        <v>906</v>
      </c>
      <c r="C44" s="23" t="s">
        <v>906</v>
      </c>
      <c r="F44" s="105" t="s">
        <v>1081</v>
      </c>
      <c r="G44" s="37">
        <v>234.57927100000001</v>
      </c>
      <c r="H44" s="37">
        <v>1.7945340000000001</v>
      </c>
      <c r="I44" s="37">
        <v>64.095982000000006</v>
      </c>
      <c r="J44" s="37">
        <v>51.085846142268998</v>
      </c>
      <c r="K44" s="37">
        <v>3351.63154010169</v>
      </c>
      <c r="L44" s="37">
        <v>15245.841031796101</v>
      </c>
      <c r="M44" s="37">
        <v>27.278433710000002</v>
      </c>
      <c r="N44" s="37" t="s">
        <v>904</v>
      </c>
      <c r="O44" s="37" t="s">
        <v>904</v>
      </c>
      <c r="P44" s="37">
        <v>1941.67359502621</v>
      </c>
      <c r="Q44" s="23"/>
      <c r="R44" s="23"/>
    </row>
    <row r="45" spans="2:18" ht="20.100000000000001" customHeight="1">
      <c r="B45" s="23" t="s">
        <v>906</v>
      </c>
      <c r="C45" s="23" t="s">
        <v>906</v>
      </c>
      <c r="F45" s="105" t="s">
        <v>1082</v>
      </c>
      <c r="G45" s="37">
        <v>240.52274399999999</v>
      </c>
      <c r="H45" s="37">
        <v>1.841675</v>
      </c>
      <c r="I45" s="37">
        <v>64.437910000000002</v>
      </c>
      <c r="J45" s="37">
        <v>50.282087395869702</v>
      </c>
      <c r="K45" s="37">
        <v>3451.0065072479101</v>
      </c>
      <c r="L45" s="37">
        <v>15308.4503262775</v>
      </c>
      <c r="M45" s="37">
        <v>26.75575658</v>
      </c>
      <c r="N45" s="37" t="s">
        <v>904</v>
      </c>
      <c r="O45" s="37" t="s">
        <v>904</v>
      </c>
      <c r="P45" s="37">
        <v>1980.2053443479699</v>
      </c>
      <c r="Q45" s="23"/>
      <c r="R45" s="23"/>
    </row>
    <row r="46" spans="2:18" ht="20.100000000000001" customHeight="1">
      <c r="B46" s="23" t="s">
        <v>906</v>
      </c>
      <c r="C46" s="23" t="s">
        <v>906</v>
      </c>
      <c r="F46" s="105" t="s">
        <v>1083</v>
      </c>
      <c r="G46" s="37">
        <v>238.01782900000001</v>
      </c>
      <c r="H46" s="37">
        <v>1.836408</v>
      </c>
      <c r="I46" s="37">
        <v>65.723518999999996</v>
      </c>
      <c r="J46" s="37">
        <v>50.710842120556002</v>
      </c>
      <c r="K46" s="37">
        <v>3267.6003496714302</v>
      </c>
      <c r="L46" s="37">
        <v>15346.7065694954</v>
      </c>
      <c r="M46" s="37">
        <v>27.678963020000001</v>
      </c>
      <c r="N46" s="37" t="s">
        <v>904</v>
      </c>
      <c r="O46" s="37" t="s">
        <v>904</v>
      </c>
      <c r="P46" s="37">
        <v>1951.0539479880699</v>
      </c>
      <c r="Q46" s="23"/>
      <c r="R46" s="23"/>
    </row>
    <row r="47" spans="2:18" ht="20.100000000000001" customHeight="1">
      <c r="B47" s="23" t="s">
        <v>906</v>
      </c>
      <c r="C47" s="23" t="s">
        <v>906</v>
      </c>
      <c r="F47" s="105" t="s">
        <v>1084</v>
      </c>
      <c r="G47" s="37">
        <v>240.93515199999999</v>
      </c>
      <c r="H47" s="37">
        <v>1.793636</v>
      </c>
      <c r="I47" s="37">
        <v>66.380627000000004</v>
      </c>
      <c r="J47" s="37">
        <v>51.776663394817596</v>
      </c>
      <c r="K47" s="37">
        <v>3343.5266633647002</v>
      </c>
      <c r="L47" s="37">
        <v>15624.267509433101</v>
      </c>
      <c r="M47" s="37">
        <v>28.61272353</v>
      </c>
      <c r="N47" s="37" t="s">
        <v>904</v>
      </c>
      <c r="O47" s="37" t="s">
        <v>904</v>
      </c>
      <c r="P47" s="37">
        <v>1875.65295053515</v>
      </c>
      <c r="Q47" s="23"/>
      <c r="R47" s="23"/>
    </row>
    <row r="48" spans="2:18" ht="20.100000000000001" customHeight="1">
      <c r="B48" s="23" t="s">
        <v>906</v>
      </c>
      <c r="C48" s="23" t="s">
        <v>906</v>
      </c>
      <c r="F48" s="105" t="s">
        <v>1085</v>
      </c>
      <c r="G48" s="37">
        <v>244.60867400000001</v>
      </c>
      <c r="H48" s="37">
        <v>1.7604519999999999</v>
      </c>
      <c r="I48" s="37">
        <v>67.577618999999999</v>
      </c>
      <c r="J48" s="37">
        <v>49.849494012373597</v>
      </c>
      <c r="K48" s="37">
        <v>3102.0748603889901</v>
      </c>
      <c r="L48" s="37">
        <v>15518.6545715269</v>
      </c>
      <c r="M48" s="37">
        <v>28.312305200000001</v>
      </c>
      <c r="N48" s="37" t="s">
        <v>904</v>
      </c>
      <c r="O48" s="37" t="s">
        <v>904</v>
      </c>
      <c r="P48" s="37">
        <v>1697.6067062818299</v>
      </c>
      <c r="Q48" s="23"/>
      <c r="R48" s="23"/>
    </row>
    <row r="49" spans="2:18" ht="20.100000000000001" customHeight="1">
      <c r="B49" s="23" t="s">
        <v>906</v>
      </c>
      <c r="C49" s="23" t="s">
        <v>906</v>
      </c>
      <c r="F49" s="105" t="s">
        <v>1086</v>
      </c>
      <c r="G49" s="37">
        <v>252.83624399999999</v>
      </c>
      <c r="H49" s="37">
        <v>1.8001750000000001</v>
      </c>
      <c r="I49" s="37">
        <v>68.533108999999996</v>
      </c>
      <c r="J49" s="37">
        <v>52.542493020280197</v>
      </c>
      <c r="K49" s="37">
        <v>3309.0618338443601</v>
      </c>
      <c r="L49" s="37">
        <v>15512.028170167699</v>
      </c>
      <c r="M49" s="37">
        <v>29.11788584</v>
      </c>
      <c r="N49" s="37" t="s">
        <v>904</v>
      </c>
      <c r="O49" s="37" t="s">
        <v>904</v>
      </c>
      <c r="P49" s="37">
        <v>1711.9997715504101</v>
      </c>
      <c r="Q49" s="23"/>
      <c r="R49" s="23"/>
    </row>
    <row r="50" spans="2:18" ht="20.100000000000001" customHeight="1">
      <c r="B50" s="23" t="s">
        <v>906</v>
      </c>
      <c r="C50" s="23" t="s">
        <v>906</v>
      </c>
      <c r="F50" s="105" t="s">
        <v>1087</v>
      </c>
      <c r="G50" s="37">
        <v>257.98976699999997</v>
      </c>
      <c r="H50" s="37">
        <v>1.788443</v>
      </c>
      <c r="I50" s="37">
        <v>68.692668999999995</v>
      </c>
      <c r="J50" s="37">
        <v>52.388866580170301</v>
      </c>
      <c r="K50" s="37">
        <v>3277.7864329763102</v>
      </c>
      <c r="L50" s="37">
        <v>15649.697334926699</v>
      </c>
      <c r="M50" s="37">
        <v>28.048507560000001</v>
      </c>
      <c r="N50" s="37" t="s">
        <v>904</v>
      </c>
      <c r="O50" s="37" t="s">
        <v>904</v>
      </c>
      <c r="P50" s="37">
        <v>1675.8222843872099</v>
      </c>
      <c r="Q50" s="23"/>
      <c r="R50" s="23"/>
    </row>
    <row r="51" spans="2:18" ht="20.100000000000001" customHeight="1">
      <c r="B51" s="23" t="s">
        <v>906</v>
      </c>
      <c r="C51" s="23" t="s">
        <v>906</v>
      </c>
      <c r="F51" s="105" t="s">
        <v>1088</v>
      </c>
      <c r="G51" s="37">
        <v>234.95115000000001</v>
      </c>
      <c r="H51" s="37">
        <v>1.735595</v>
      </c>
      <c r="I51" s="37">
        <v>64.575891999999996</v>
      </c>
      <c r="J51" s="37">
        <v>48.287198643468699</v>
      </c>
      <c r="K51" s="37">
        <v>3250.72054128022</v>
      </c>
      <c r="L51" s="37">
        <v>15190.010732192701</v>
      </c>
      <c r="M51" s="37">
        <v>25.833286810000001</v>
      </c>
      <c r="N51" s="37" t="s">
        <v>904</v>
      </c>
      <c r="O51" s="37" t="s">
        <v>904</v>
      </c>
      <c r="P51" s="37">
        <v>1615.25746778953</v>
      </c>
      <c r="Q51" s="23"/>
      <c r="R51" s="23"/>
    </row>
    <row r="52" spans="2:18" ht="20.100000000000001" customHeight="1">
      <c r="B52" s="23" t="s">
        <v>906</v>
      </c>
      <c r="C52" s="23" t="s">
        <v>906</v>
      </c>
      <c r="F52" s="105" t="s">
        <v>1089</v>
      </c>
      <c r="G52" s="37">
        <v>238.91645500000001</v>
      </c>
      <c r="H52" s="37">
        <v>1.6732629999999999</v>
      </c>
      <c r="I52" s="37">
        <v>63.852744000000001</v>
      </c>
      <c r="J52" s="37">
        <v>46.801606995445603</v>
      </c>
      <c r="K52" s="37">
        <v>3123.36757854498</v>
      </c>
      <c r="L52" s="37">
        <v>15288.6584289743</v>
      </c>
      <c r="M52" s="37">
        <v>24.767443010000001</v>
      </c>
      <c r="N52" s="37" t="s">
        <v>904</v>
      </c>
      <c r="O52" s="37" t="s">
        <v>904</v>
      </c>
      <c r="P52" s="37">
        <v>1533.2346001583501</v>
      </c>
      <c r="Q52" s="23"/>
      <c r="R52" s="23"/>
    </row>
    <row r="53" spans="2:18" ht="20.100000000000001" customHeight="1">
      <c r="B53" s="23" t="s">
        <v>906</v>
      </c>
      <c r="C53" s="23" t="s">
        <v>906</v>
      </c>
      <c r="F53" s="105" t="s">
        <v>1090</v>
      </c>
      <c r="G53" s="37">
        <v>239.431006</v>
      </c>
      <c r="H53" s="37">
        <v>1.664846</v>
      </c>
      <c r="I53" s="37">
        <v>63.673028000000002</v>
      </c>
      <c r="J53" s="37">
        <v>48.158533971534197</v>
      </c>
      <c r="K53" s="37">
        <v>2833.85137530362</v>
      </c>
      <c r="L53" s="37">
        <v>16887.410460182102</v>
      </c>
      <c r="M53" s="37">
        <v>25.544856979999999</v>
      </c>
      <c r="N53" s="37" t="s">
        <v>904</v>
      </c>
      <c r="O53" s="37" t="s">
        <v>904</v>
      </c>
      <c r="P53" s="37">
        <v>1569.7211620016999</v>
      </c>
      <c r="Q53" s="23"/>
      <c r="R53" s="23"/>
    </row>
    <row r="54" spans="2:18" ht="20.100000000000001" customHeight="1">
      <c r="B54" s="23" t="s">
        <v>906</v>
      </c>
      <c r="C54" s="23" t="s">
        <v>906</v>
      </c>
      <c r="F54" s="105" t="s">
        <v>1091</v>
      </c>
      <c r="G54" s="37">
        <v>248.80059900000001</v>
      </c>
      <c r="H54" s="37">
        <v>1.715174</v>
      </c>
      <c r="I54" s="37">
        <v>64.512929999999997</v>
      </c>
      <c r="J54" s="37">
        <v>48.465255316936201</v>
      </c>
      <c r="K54" s="37">
        <v>2638.38960054574</v>
      </c>
      <c r="L54" s="37">
        <v>17982.5240962102</v>
      </c>
      <c r="M54" s="37">
        <v>24.77125955</v>
      </c>
      <c r="N54" s="37" t="s">
        <v>904</v>
      </c>
      <c r="O54" s="37" t="s">
        <v>904</v>
      </c>
      <c r="P54" s="37">
        <v>1592.59276599651</v>
      </c>
      <c r="Q54" s="23"/>
      <c r="R54" s="23"/>
    </row>
    <row r="55" spans="2:18" ht="20.100000000000001" customHeight="1">
      <c r="B55" s="23" t="s">
        <v>906</v>
      </c>
      <c r="C55" s="23" t="s">
        <v>906</v>
      </c>
      <c r="F55" s="105" t="s">
        <v>1092</v>
      </c>
      <c r="G55" s="37">
        <v>246.59415799999999</v>
      </c>
      <c r="H55" s="37">
        <v>1.7519750000000001</v>
      </c>
      <c r="I55" s="37">
        <v>64.287602000000007</v>
      </c>
      <c r="J55" s="37">
        <v>49.101305921157</v>
      </c>
      <c r="K55" s="37">
        <v>2642.5829875518698</v>
      </c>
      <c r="L55" s="37">
        <v>18712.718295719402</v>
      </c>
      <c r="M55" s="37">
        <v>25.037035729999999</v>
      </c>
      <c r="N55" s="37" t="s">
        <v>904</v>
      </c>
      <c r="O55" s="37" t="s">
        <v>904</v>
      </c>
      <c r="P55" s="37">
        <v>1565.6856868856401</v>
      </c>
      <c r="Q55" s="23"/>
      <c r="R55" s="23"/>
    </row>
    <row r="56" spans="2:18" ht="20.100000000000001" customHeight="1">
      <c r="B56" s="23" t="s">
        <v>906</v>
      </c>
      <c r="C56" s="23" t="s">
        <v>906</v>
      </c>
      <c r="F56" s="105" t="s">
        <v>1093</v>
      </c>
      <c r="G56" s="37">
        <v>242.470945</v>
      </c>
      <c r="H56" s="37">
        <v>1.7706</v>
      </c>
      <c r="I56" s="37">
        <v>64.590919</v>
      </c>
      <c r="J56" s="37">
        <v>48.053981328770902</v>
      </c>
      <c r="K56" s="37">
        <v>2762.8488913389701</v>
      </c>
      <c r="L56" s="37">
        <v>18111.0778879713</v>
      </c>
      <c r="M56" s="37">
        <v>25.561794989999999</v>
      </c>
      <c r="N56" s="37" t="s">
        <v>904</v>
      </c>
      <c r="O56" s="37" t="s">
        <v>904</v>
      </c>
      <c r="P56" s="37">
        <v>1497.1431134306499</v>
      </c>
      <c r="Q56" s="23"/>
      <c r="R56" s="23"/>
    </row>
    <row r="57" spans="2:18" ht="20.100000000000001" customHeight="1">
      <c r="B57" s="23" t="s">
        <v>906</v>
      </c>
      <c r="C57" s="23" t="s">
        <v>906</v>
      </c>
      <c r="F57" s="105" t="s">
        <v>1094</v>
      </c>
      <c r="G57" s="37">
        <v>249.67537999999999</v>
      </c>
      <c r="H57" s="37">
        <v>1.813612</v>
      </c>
      <c r="I57" s="37">
        <v>66.572563000000002</v>
      </c>
      <c r="J57" s="37">
        <v>48.939104247410697</v>
      </c>
      <c r="K57" s="37">
        <v>2953.91608207646</v>
      </c>
      <c r="L57" s="37">
        <v>17694.556305689999</v>
      </c>
      <c r="M57" s="37">
        <v>26.077467980000002</v>
      </c>
      <c r="N57" s="37" t="s">
        <v>904</v>
      </c>
      <c r="O57" s="37" t="s">
        <v>904</v>
      </c>
      <c r="P57" s="37">
        <v>1541.42522522523</v>
      </c>
      <c r="Q57" s="23"/>
      <c r="R57" s="23"/>
    </row>
    <row r="58" spans="2:18" ht="20.100000000000001" customHeight="1">
      <c r="B58" s="23" t="s">
        <v>906</v>
      </c>
      <c r="C58" s="23" t="s">
        <v>906</v>
      </c>
      <c r="F58" s="105" t="s">
        <v>1095</v>
      </c>
      <c r="G58" s="37">
        <v>245.932548</v>
      </c>
      <c r="H58" s="37">
        <v>1.728002</v>
      </c>
      <c r="I58" s="37">
        <v>65.328819999999993</v>
      </c>
      <c r="J58" s="37">
        <v>50.176442943972702</v>
      </c>
      <c r="K58" s="37">
        <v>2920.6744929237602</v>
      </c>
      <c r="L58" s="37">
        <v>17797.811953659999</v>
      </c>
      <c r="M58" s="37">
        <v>25.993024739999999</v>
      </c>
      <c r="N58" s="37" t="s">
        <v>904</v>
      </c>
      <c r="O58" s="37" t="s">
        <v>904</v>
      </c>
      <c r="P58" s="37">
        <v>1479.65559641462</v>
      </c>
      <c r="Q58" s="23"/>
      <c r="R58" s="23"/>
    </row>
    <row r="59" spans="2:18" ht="20.100000000000001" customHeight="1">
      <c r="B59" s="23" t="s">
        <v>906</v>
      </c>
      <c r="C59" s="23" t="s">
        <v>906</v>
      </c>
      <c r="F59" s="105" t="s">
        <v>1096</v>
      </c>
      <c r="G59" s="37">
        <v>244.328621</v>
      </c>
      <c r="H59" s="37">
        <v>1.6701630000000001</v>
      </c>
      <c r="I59" s="37">
        <v>64.812392000000003</v>
      </c>
      <c r="J59" s="37">
        <v>49.477927143179699</v>
      </c>
      <c r="K59" s="37">
        <v>2572.54906204906</v>
      </c>
      <c r="L59" s="37">
        <v>18266.147928924402</v>
      </c>
      <c r="M59" s="37">
        <v>25.033078369999998</v>
      </c>
      <c r="N59" s="37" t="s">
        <v>904</v>
      </c>
      <c r="O59" s="37" t="s">
        <v>904</v>
      </c>
      <c r="P59" s="37">
        <v>1491.0254566493099</v>
      </c>
      <c r="Q59" s="23"/>
      <c r="R59" s="23"/>
    </row>
    <row r="60" spans="2:18" ht="20.100000000000001" customHeight="1">
      <c r="B60" s="23" t="s">
        <v>906</v>
      </c>
      <c r="C60" s="23" t="s">
        <v>906</v>
      </c>
      <c r="F60" s="105" t="s">
        <v>1097</v>
      </c>
      <c r="G60" s="37">
        <v>235.47472999999999</v>
      </c>
      <c r="H60" s="37">
        <v>1.630044</v>
      </c>
      <c r="I60" s="37">
        <v>63.822206999999999</v>
      </c>
      <c r="J60" s="37">
        <v>49.253111039957297</v>
      </c>
      <c r="K60" s="37">
        <v>2485.9926973275301</v>
      </c>
      <c r="L60" s="37">
        <v>18305.974868763798</v>
      </c>
      <c r="M60" s="37">
        <v>25.791301369999999</v>
      </c>
      <c r="N60" s="37" t="s">
        <v>904</v>
      </c>
      <c r="O60" s="37" t="s">
        <v>904</v>
      </c>
      <c r="P60" s="37">
        <v>1499.2983511586499</v>
      </c>
      <c r="Q60" s="23"/>
      <c r="R60" s="23"/>
    </row>
    <row r="61" spans="2:18" ht="20.100000000000001" customHeight="1">
      <c r="B61" s="23" t="s">
        <v>906</v>
      </c>
      <c r="C61" s="23" t="s">
        <v>906</v>
      </c>
      <c r="F61" s="105" t="s">
        <v>1098</v>
      </c>
      <c r="G61" s="37">
        <v>217.72335000000001</v>
      </c>
      <c r="H61" s="37">
        <v>1.6011930000000001</v>
      </c>
      <c r="I61" s="37">
        <v>62.327891000000001</v>
      </c>
      <c r="J61" s="37">
        <v>49.482503626626503</v>
      </c>
      <c r="K61" s="37">
        <v>2570.3003880392598</v>
      </c>
      <c r="L61" s="37">
        <v>17913.650299513702</v>
      </c>
      <c r="M61" s="37">
        <v>24.87801486</v>
      </c>
      <c r="N61" s="37" t="s">
        <v>904</v>
      </c>
      <c r="O61" s="37" t="s">
        <v>904</v>
      </c>
      <c r="P61" s="37">
        <v>1478.9737306843299</v>
      </c>
      <c r="Q61" s="23"/>
      <c r="R61" s="23"/>
    </row>
    <row r="62" spans="2:18" ht="20.100000000000001" customHeight="1">
      <c r="B62" s="23" t="s">
        <v>906</v>
      </c>
      <c r="C62" s="23" t="s">
        <v>906</v>
      </c>
      <c r="F62" s="105" t="s">
        <v>1099</v>
      </c>
      <c r="G62" s="37">
        <v>198.548486</v>
      </c>
      <c r="H62" s="37">
        <v>1.6145039999999999</v>
      </c>
      <c r="I62" s="37">
        <v>60.528706999999997</v>
      </c>
      <c r="J62" s="37">
        <v>46.8795061286893</v>
      </c>
      <c r="K62" s="37">
        <v>2565.87114588127</v>
      </c>
      <c r="L62" s="37">
        <v>17210.467620543201</v>
      </c>
      <c r="M62" s="37">
        <v>23.716756889999999</v>
      </c>
      <c r="N62" s="37" t="s">
        <v>904</v>
      </c>
      <c r="O62" s="37" t="s">
        <v>904</v>
      </c>
      <c r="P62" s="37">
        <v>1480.0213867627201</v>
      </c>
      <c r="Q62" s="23"/>
      <c r="R62" s="23"/>
    </row>
    <row r="63" spans="2:18" ht="20.100000000000001" customHeight="1">
      <c r="B63" s="23" t="s">
        <v>906</v>
      </c>
      <c r="C63" s="23" t="s">
        <v>906</v>
      </c>
      <c r="F63" s="105" t="s">
        <v>1100</v>
      </c>
      <c r="G63" s="37">
        <v>204.752759</v>
      </c>
      <c r="H63" s="37">
        <v>1.7330300000000001</v>
      </c>
      <c r="I63" s="37">
        <v>59.502547</v>
      </c>
      <c r="J63" s="37">
        <v>45.603605519861503</v>
      </c>
      <c r="K63" s="37">
        <v>2365.1941655359601</v>
      </c>
      <c r="L63" s="37">
        <v>17376.793889165801</v>
      </c>
      <c r="M63" s="37">
        <v>24.129697459999999</v>
      </c>
      <c r="N63" s="37" t="s">
        <v>904</v>
      </c>
      <c r="O63" s="37" t="s">
        <v>904</v>
      </c>
      <c r="P63" s="37">
        <v>1491.0405581175401</v>
      </c>
      <c r="Q63" s="23"/>
      <c r="R63" s="23"/>
    </row>
    <row r="64" spans="2:18" ht="20.100000000000001" customHeight="1">
      <c r="B64" s="23" t="s">
        <v>906</v>
      </c>
      <c r="C64" s="23" t="s">
        <v>906</v>
      </c>
      <c r="F64" s="105" t="s">
        <v>1101</v>
      </c>
      <c r="G64" s="37">
        <v>207.228061</v>
      </c>
      <c r="H64" s="37">
        <v>1.786897</v>
      </c>
      <c r="I64" s="37">
        <v>58.437947999999999</v>
      </c>
      <c r="J64" s="37">
        <v>46.909793074236198</v>
      </c>
      <c r="K64" s="37">
        <v>2698.5914001497499</v>
      </c>
      <c r="L64" s="37">
        <v>17076.6270862532</v>
      </c>
      <c r="M64" s="37">
        <v>21.558337089999998</v>
      </c>
      <c r="N64" s="37" t="s">
        <v>904</v>
      </c>
      <c r="O64" s="37" t="s">
        <v>904</v>
      </c>
      <c r="P64" s="37">
        <v>1434.03813108584</v>
      </c>
      <c r="Q64" s="23"/>
      <c r="R64" s="23"/>
    </row>
    <row r="65" spans="2:18" ht="20.100000000000001" customHeight="1">
      <c r="B65" s="23" t="s">
        <v>906</v>
      </c>
      <c r="C65" s="23" t="s">
        <v>906</v>
      </c>
      <c r="F65" s="105" t="s">
        <v>1102</v>
      </c>
      <c r="G65" s="37">
        <v>205.397052</v>
      </c>
      <c r="H65" s="37">
        <v>1.775666</v>
      </c>
      <c r="I65" s="37">
        <v>56.407497999999997</v>
      </c>
      <c r="J65" s="37">
        <v>45.1871446926163</v>
      </c>
      <c r="K65" s="37">
        <v>2641.1981886286098</v>
      </c>
      <c r="L65" s="37">
        <v>16937.1525538567</v>
      </c>
      <c r="M65" s="37">
        <v>22.714369560000002</v>
      </c>
      <c r="N65" s="37" t="s">
        <v>904</v>
      </c>
      <c r="O65" s="37" t="s">
        <v>904</v>
      </c>
      <c r="P65" s="37">
        <v>1380.02407282947</v>
      </c>
      <c r="Q65" s="23"/>
      <c r="R65" s="23"/>
    </row>
    <row r="66" spans="2:18" ht="20.100000000000001" customHeight="1">
      <c r="B66" s="23" t="s">
        <v>906</v>
      </c>
      <c r="C66" s="23" t="s">
        <v>906</v>
      </c>
      <c r="F66" s="105" t="s">
        <v>1103</v>
      </c>
      <c r="G66" s="37">
        <v>204.954714</v>
      </c>
      <c r="H66" s="37">
        <v>1.8445560000000001</v>
      </c>
      <c r="I66" s="37">
        <v>55.608550999999999</v>
      </c>
      <c r="J66" s="37">
        <v>44.687780779564399</v>
      </c>
      <c r="K66" s="37">
        <v>2940.0772670807501</v>
      </c>
      <c r="L66" s="37">
        <v>16957.4655797165</v>
      </c>
      <c r="M66" s="37">
        <v>20.797320559999999</v>
      </c>
      <c r="N66" s="37" t="s">
        <v>904</v>
      </c>
      <c r="O66" s="37" t="s">
        <v>904</v>
      </c>
      <c r="P66" s="37">
        <v>1398.13982500217</v>
      </c>
      <c r="Q66" s="23"/>
      <c r="R66" s="23"/>
    </row>
    <row r="67" spans="2:18" ht="20.100000000000001" customHeight="1">
      <c r="B67" s="23" t="s">
        <v>906</v>
      </c>
      <c r="C67" s="23" t="s">
        <v>906</v>
      </c>
      <c r="F67" s="105" t="s">
        <v>1104</v>
      </c>
      <c r="G67" s="37">
        <v>203.619519</v>
      </c>
      <c r="H67" s="37">
        <v>1.9258710000000001</v>
      </c>
      <c r="I67" s="37">
        <v>55.707718</v>
      </c>
      <c r="J67" s="37">
        <v>44.701821181523897</v>
      </c>
      <c r="K67" s="37">
        <v>3150.8700699876499</v>
      </c>
      <c r="L67" s="37">
        <v>16919.3466215136</v>
      </c>
      <c r="M67" s="37">
        <v>21.122380060000001</v>
      </c>
      <c r="N67" s="37" t="s">
        <v>904</v>
      </c>
      <c r="O67" s="37" t="s">
        <v>904</v>
      </c>
      <c r="P67" s="37">
        <v>1407.13287748484</v>
      </c>
      <c r="Q67" s="23"/>
      <c r="R67" s="23"/>
    </row>
    <row r="68" spans="2:18" ht="20.100000000000001" customHeight="1">
      <c r="B68" s="23" t="s">
        <v>906</v>
      </c>
      <c r="C68" s="23" t="s">
        <v>906</v>
      </c>
      <c r="F68" s="105" t="s">
        <v>1105</v>
      </c>
      <c r="G68" s="37">
        <v>211.34633600000001</v>
      </c>
      <c r="H68" s="37">
        <v>1.998543</v>
      </c>
      <c r="I68" s="37">
        <v>55.001376999999998</v>
      </c>
      <c r="J68" s="37">
        <v>43.874271085961702</v>
      </c>
      <c r="K68" s="37">
        <v>3189.7872386601998</v>
      </c>
      <c r="L68" s="37">
        <v>16509.169607861601</v>
      </c>
      <c r="M68" s="37">
        <v>20.701983670000001</v>
      </c>
      <c r="N68" s="37" t="s">
        <v>904</v>
      </c>
      <c r="O68" s="37" t="s">
        <v>904</v>
      </c>
      <c r="P68" s="37">
        <v>1401.54953133615</v>
      </c>
      <c r="Q68" s="23"/>
      <c r="R68" s="23"/>
    </row>
    <row r="69" spans="2:18" ht="20.100000000000001" customHeight="1">
      <c r="B69" s="23" t="s">
        <v>906</v>
      </c>
      <c r="C69" s="23" t="s">
        <v>906</v>
      </c>
      <c r="F69" s="105" t="s">
        <v>1106</v>
      </c>
      <c r="G69" s="37">
        <v>210.251949</v>
      </c>
      <c r="H69" s="37">
        <v>2.0219909999999999</v>
      </c>
      <c r="I69" s="37">
        <v>54.907848999999999</v>
      </c>
      <c r="J69" s="37">
        <v>43.3099651315231</v>
      </c>
      <c r="K69" s="37">
        <v>3234.93060422186</v>
      </c>
      <c r="L69" s="37">
        <v>16890.306136970499</v>
      </c>
      <c r="M69" s="37">
        <v>20.31832494</v>
      </c>
      <c r="N69" s="37" t="s">
        <v>904</v>
      </c>
      <c r="O69" s="37" t="s">
        <v>904</v>
      </c>
      <c r="P69" s="37">
        <v>1381.96629889669</v>
      </c>
      <c r="Q69" s="23"/>
      <c r="R69" s="23"/>
    </row>
    <row r="70" spans="2:18" ht="20.100000000000001" customHeight="1">
      <c r="B70" s="23" t="s">
        <v>906</v>
      </c>
      <c r="C70" s="23" t="s">
        <v>906</v>
      </c>
      <c r="F70" s="105" t="s">
        <v>1107</v>
      </c>
      <c r="G70" s="37">
        <v>205.702451</v>
      </c>
      <c r="H70" s="37">
        <v>2.1055480000000002</v>
      </c>
      <c r="I70" s="37">
        <v>54.838726999999999</v>
      </c>
      <c r="J70" s="37">
        <v>43.120919524658198</v>
      </c>
      <c r="K70" s="37">
        <v>3329.93975373791</v>
      </c>
      <c r="L70" s="37">
        <v>17016.454689644499</v>
      </c>
      <c r="M70" s="37">
        <v>21.283355870000001</v>
      </c>
      <c r="N70" s="37" t="s">
        <v>904</v>
      </c>
      <c r="O70" s="37" t="s">
        <v>904</v>
      </c>
      <c r="P70" s="37">
        <v>1420.76057298772</v>
      </c>
      <c r="Q70" s="23"/>
      <c r="R70" s="23"/>
    </row>
    <row r="71" spans="2:18" ht="20.100000000000001" customHeight="1">
      <c r="B71" s="23" t="s">
        <v>906</v>
      </c>
      <c r="C71" s="23" t="s">
        <v>906</v>
      </c>
      <c r="F71" s="105" t="s">
        <v>1108</v>
      </c>
      <c r="G71" s="37">
        <v>214.559527</v>
      </c>
      <c r="H71" s="37">
        <v>2.188358</v>
      </c>
      <c r="I71" s="37">
        <v>53.643194999999999</v>
      </c>
      <c r="J71" s="37">
        <v>42.720659876635096</v>
      </c>
      <c r="K71" s="37">
        <v>3318.8773201537601</v>
      </c>
      <c r="L71" s="37">
        <v>16454.720118365301</v>
      </c>
      <c r="M71" s="37">
        <v>20.83803172</v>
      </c>
      <c r="N71" s="37" t="s">
        <v>904</v>
      </c>
      <c r="O71" s="37" t="s">
        <v>904</v>
      </c>
      <c r="P71" s="37">
        <v>1450.9265560166</v>
      </c>
      <c r="Q71" s="23"/>
      <c r="R71" s="23"/>
    </row>
    <row r="72" spans="2:18" ht="20.100000000000001" customHeight="1">
      <c r="B72" s="23" t="s">
        <v>906</v>
      </c>
      <c r="C72" s="23" t="s">
        <v>906</v>
      </c>
      <c r="F72" s="105" t="s">
        <v>1109</v>
      </c>
      <c r="G72" s="37">
        <v>205.93283700000001</v>
      </c>
      <c r="H72" s="37">
        <v>2.307728</v>
      </c>
      <c r="I72" s="37">
        <v>52.880161000000001</v>
      </c>
      <c r="J72" s="37">
        <v>42.424831610824</v>
      </c>
      <c r="K72" s="37">
        <v>3520.50112107623</v>
      </c>
      <c r="L72" s="37">
        <v>15803.768600970299</v>
      </c>
      <c r="M72" s="37">
        <v>19.656144860000001</v>
      </c>
      <c r="N72" s="37" t="s">
        <v>904</v>
      </c>
      <c r="O72" s="37" t="s">
        <v>904</v>
      </c>
      <c r="P72" s="37">
        <v>1526.5131986615399</v>
      </c>
      <c r="Q72" s="23"/>
      <c r="R72" s="23"/>
    </row>
    <row r="73" spans="2:18" ht="20.100000000000001" customHeight="1">
      <c r="B73" s="23" t="s">
        <v>906</v>
      </c>
      <c r="C73" s="23" t="s">
        <v>906</v>
      </c>
      <c r="F73" s="105" t="s">
        <v>1110</v>
      </c>
      <c r="G73" s="37">
        <v>209.789817</v>
      </c>
      <c r="H73" s="37">
        <v>2.5116610000000001</v>
      </c>
      <c r="I73" s="37">
        <v>53.863019000000001</v>
      </c>
      <c r="J73" s="37">
        <v>41.747622288556698</v>
      </c>
      <c r="K73" s="37">
        <v>3736.54408834274</v>
      </c>
      <c r="L73" s="37">
        <v>15936.669296009901</v>
      </c>
      <c r="M73" s="37">
        <v>21.333947340000002</v>
      </c>
      <c r="N73" s="37" t="s">
        <v>904</v>
      </c>
      <c r="O73" s="37" t="s">
        <v>904</v>
      </c>
      <c r="P73" s="37">
        <v>1578.97544033739</v>
      </c>
      <c r="Q73" s="23"/>
      <c r="R73" s="23"/>
    </row>
    <row r="74" spans="2:18" ht="20.100000000000001" customHeight="1">
      <c r="B74" s="23" t="s">
        <v>906</v>
      </c>
      <c r="C74" s="23" t="s">
        <v>906</v>
      </c>
      <c r="F74" s="105" t="s">
        <v>1111</v>
      </c>
      <c r="G74" s="37">
        <v>217.94417300000001</v>
      </c>
      <c r="H74" s="37">
        <v>2.6895129999999998</v>
      </c>
      <c r="I74" s="37">
        <v>53.707396000000003</v>
      </c>
      <c r="J74" s="37">
        <v>44.1334938790216</v>
      </c>
      <c r="K74" s="37">
        <v>3844.5419245920102</v>
      </c>
      <c r="L74" s="37">
        <v>16286.3308082409</v>
      </c>
      <c r="M74" s="37">
        <v>21.6156884</v>
      </c>
      <c r="N74" s="37" t="s">
        <v>904</v>
      </c>
      <c r="O74" s="37" t="s">
        <v>904</v>
      </c>
      <c r="P74" s="37">
        <v>1626.5638723765601</v>
      </c>
      <c r="Q74" s="23"/>
      <c r="R74" s="23"/>
    </row>
    <row r="75" spans="2:18" ht="20.100000000000001" customHeight="1">
      <c r="B75" s="23" t="s">
        <v>906</v>
      </c>
      <c r="C75" s="23" t="s">
        <v>906</v>
      </c>
      <c r="F75" s="105" t="s">
        <v>1112</v>
      </c>
      <c r="G75" s="37">
        <v>211.32238599999999</v>
      </c>
      <c r="H75" s="37">
        <v>2.6805979999999998</v>
      </c>
      <c r="I75" s="37">
        <v>55.564267999999998</v>
      </c>
      <c r="J75" s="37">
        <v>44.003077424370296</v>
      </c>
      <c r="K75" s="37">
        <v>3934.38891618355</v>
      </c>
      <c r="L75" s="37">
        <v>16746.287088867899</v>
      </c>
      <c r="M75" s="37">
        <v>21.299976579999999</v>
      </c>
      <c r="N75" s="37" t="s">
        <v>904</v>
      </c>
      <c r="O75" s="37" t="s">
        <v>904</v>
      </c>
      <c r="P75" s="37">
        <v>1641.67752035066</v>
      </c>
      <c r="Q75" s="23"/>
      <c r="R75" s="23"/>
    </row>
    <row r="76" spans="2:18" ht="20.100000000000001" customHeight="1">
      <c r="B76" s="23" t="s">
        <v>906</v>
      </c>
      <c r="C76" s="23" t="s">
        <v>906</v>
      </c>
      <c r="F76" s="105" t="s">
        <v>1113</v>
      </c>
      <c r="G76" s="37">
        <v>226.74465799999999</v>
      </c>
      <c r="H76" s="37">
        <v>2.5959750000000001</v>
      </c>
      <c r="I76" s="37">
        <v>57.413454000000002</v>
      </c>
      <c r="J76" s="37">
        <v>44.432672924879803</v>
      </c>
      <c r="K76" s="37">
        <v>3943.7310414560202</v>
      </c>
      <c r="L76" s="37">
        <v>17247.424778546701</v>
      </c>
      <c r="M76" s="37">
        <v>22.555164309999999</v>
      </c>
      <c r="N76" s="37" t="s">
        <v>904</v>
      </c>
      <c r="O76" s="37" t="s">
        <v>904</v>
      </c>
      <c r="P76" s="37">
        <v>1600.4839085481301</v>
      </c>
      <c r="Q76" s="23"/>
      <c r="R76" s="23"/>
    </row>
    <row r="77" spans="2:18" ht="20.100000000000001" customHeight="1">
      <c r="B77" s="23" t="s">
        <v>906</v>
      </c>
      <c r="C77" s="23" t="s">
        <v>906</v>
      </c>
      <c r="F77" s="105" t="s">
        <v>1114</v>
      </c>
      <c r="G77" s="37">
        <v>234.88097200000001</v>
      </c>
      <c r="H77" s="37">
        <v>2.6539450000000002</v>
      </c>
      <c r="I77" s="37">
        <v>60.201124</v>
      </c>
      <c r="J77" s="37">
        <v>46.883906080264801</v>
      </c>
      <c r="K77" s="37">
        <v>3953.8673623506802</v>
      </c>
      <c r="L77" s="37">
        <v>17131.565363740901</v>
      </c>
      <c r="M77" s="37">
        <v>23.46489528</v>
      </c>
      <c r="N77" s="37" t="s">
        <v>904</v>
      </c>
      <c r="O77" s="37" t="s">
        <v>904</v>
      </c>
      <c r="P77" s="37">
        <v>1600.5625</v>
      </c>
      <c r="Q77" s="23"/>
      <c r="R77" s="23"/>
    </row>
    <row r="78" spans="2:18" ht="20.100000000000001" customHeight="1">
      <c r="B78" s="23" t="s">
        <v>906</v>
      </c>
      <c r="C78" s="23" t="s">
        <v>906</v>
      </c>
      <c r="F78" s="105" t="s">
        <v>1115</v>
      </c>
      <c r="G78" s="37">
        <v>242.80405099999999</v>
      </c>
      <c r="H78" s="37">
        <v>2.6151390000000001</v>
      </c>
      <c r="I78" s="37">
        <v>62.141297999999999</v>
      </c>
      <c r="J78" s="37">
        <v>49.039350146484999</v>
      </c>
      <c r="K78" s="37">
        <v>4007.7581098339701</v>
      </c>
      <c r="L78" s="37">
        <v>17371.481420794698</v>
      </c>
      <c r="M78" s="37">
        <v>23.189696739999999</v>
      </c>
      <c r="N78" s="37" t="s">
        <v>904</v>
      </c>
      <c r="O78" s="37" t="s">
        <v>904</v>
      </c>
      <c r="P78" s="37">
        <v>1627.3687394957999</v>
      </c>
      <c r="Q78" s="23"/>
      <c r="R78" s="23"/>
    </row>
    <row r="79" spans="2:18" ht="20.100000000000001" customHeight="1">
      <c r="B79" s="23" t="s">
        <v>906</v>
      </c>
      <c r="C79" s="23" t="s">
        <v>906</v>
      </c>
      <c r="F79" s="105" t="s">
        <v>1116</v>
      </c>
      <c r="G79" s="37">
        <v>254.418285</v>
      </c>
      <c r="H79" s="37">
        <v>2.5595629999999998</v>
      </c>
      <c r="I79" s="37">
        <v>62.948788</v>
      </c>
      <c r="J79" s="37">
        <v>48.633448271504299</v>
      </c>
      <c r="K79" s="37">
        <v>4260.5573496659199</v>
      </c>
      <c r="L79" s="37">
        <v>17213.1192997627</v>
      </c>
      <c r="M79" s="37">
        <v>22.91172444</v>
      </c>
      <c r="N79" s="37" t="s">
        <v>904</v>
      </c>
      <c r="O79" s="37" t="s">
        <v>904</v>
      </c>
      <c r="P79" s="37">
        <v>1586.35073611283</v>
      </c>
      <c r="Q79" s="23"/>
      <c r="R79" s="23"/>
    </row>
    <row r="80" spans="2:18" ht="20.100000000000001" customHeight="1">
      <c r="B80" s="23" t="s">
        <v>906</v>
      </c>
      <c r="C80" s="23" t="s">
        <v>906</v>
      </c>
      <c r="F80" s="105" t="s">
        <v>1117</v>
      </c>
      <c r="G80" s="37">
        <v>240.84416400000001</v>
      </c>
      <c r="H80" s="37">
        <v>2.587135</v>
      </c>
      <c r="I80" s="37">
        <v>61.372031</v>
      </c>
      <c r="J80" s="37">
        <v>49.629136421289097</v>
      </c>
      <c r="K80" s="37">
        <v>4191.3449372578498</v>
      </c>
      <c r="L80" s="37">
        <v>16718.9795557246</v>
      </c>
      <c r="M80" s="37">
        <v>22.528504999999999</v>
      </c>
      <c r="N80" s="37" t="s">
        <v>904</v>
      </c>
      <c r="O80" s="37" t="s">
        <v>904</v>
      </c>
      <c r="P80" s="37">
        <v>1547.8185576481401</v>
      </c>
      <c r="Q80" s="23"/>
      <c r="R80" s="23"/>
    </row>
    <row r="81" spans="2:18" ht="20.100000000000001" customHeight="1">
      <c r="B81" s="23" t="s">
        <v>906</v>
      </c>
      <c r="C81" s="23" t="s">
        <v>906</v>
      </c>
      <c r="F81" s="105" t="s">
        <v>1118</v>
      </c>
      <c r="G81" s="37">
        <v>239.36291499999999</v>
      </c>
      <c r="H81" s="37">
        <v>2.5634619999999999</v>
      </c>
      <c r="I81" s="37">
        <v>62.488512</v>
      </c>
      <c r="J81" s="37">
        <v>50.033820175981901</v>
      </c>
      <c r="K81" s="37">
        <v>4062.5467066789802</v>
      </c>
      <c r="L81" s="37">
        <v>16364.1452326339</v>
      </c>
      <c r="M81" s="37">
        <v>22.49997467</v>
      </c>
      <c r="N81" s="37" t="s">
        <v>904</v>
      </c>
      <c r="O81" s="37" t="s">
        <v>904</v>
      </c>
      <c r="P81" s="37">
        <v>1524.9724019794401</v>
      </c>
      <c r="Q81" s="23"/>
      <c r="R81" s="23"/>
    </row>
    <row r="82" spans="2:18" ht="20.100000000000001" customHeight="1">
      <c r="B82" s="23" t="s">
        <v>906</v>
      </c>
      <c r="C82" s="23" t="s">
        <v>906</v>
      </c>
      <c r="F82" s="105" t="s">
        <v>1119</v>
      </c>
      <c r="G82" s="37">
        <v>229.38437200000001</v>
      </c>
      <c r="H82" s="37">
        <v>2.383006</v>
      </c>
      <c r="I82" s="37">
        <v>60.918210000000002</v>
      </c>
      <c r="J82" s="37">
        <v>49.012867819807298</v>
      </c>
      <c r="K82" s="37">
        <v>3832.1249383690001</v>
      </c>
      <c r="L82" s="37">
        <v>16345.6329699419</v>
      </c>
      <c r="M82" s="37">
        <v>22.51499995</v>
      </c>
      <c r="N82" s="37" t="s">
        <v>904</v>
      </c>
      <c r="O82" s="37" t="s">
        <v>904</v>
      </c>
      <c r="P82" s="37">
        <v>1500.2438134336901</v>
      </c>
      <c r="Q82" s="23"/>
      <c r="R82" s="23"/>
    </row>
    <row r="83" spans="2:18" ht="20.100000000000001" customHeight="1">
      <c r="B83" s="23" t="s">
        <v>906</v>
      </c>
      <c r="C83" s="23" t="s">
        <v>906</v>
      </c>
      <c r="F83" s="105" t="s">
        <v>1120</v>
      </c>
      <c r="G83" s="37">
        <v>243.328506</v>
      </c>
      <c r="H83" s="37">
        <v>2.3615339999999998</v>
      </c>
      <c r="I83" s="37">
        <v>62.543357</v>
      </c>
      <c r="J83" s="37">
        <v>50.641776004352302</v>
      </c>
      <c r="K83" s="37">
        <v>3856.87920867415</v>
      </c>
      <c r="L83" s="37">
        <v>16590.447355816599</v>
      </c>
      <c r="M83" s="37">
        <v>22.9023334</v>
      </c>
      <c r="N83" s="37" t="s">
        <v>904</v>
      </c>
      <c r="O83" s="37" t="s">
        <v>904</v>
      </c>
      <c r="P83" s="37">
        <v>1504.05297264713</v>
      </c>
      <c r="Q83" s="23"/>
      <c r="R83" s="23"/>
    </row>
    <row r="84" spans="2:18" ht="20.100000000000001" customHeight="1">
      <c r="B84" s="23" t="s">
        <v>906</v>
      </c>
      <c r="C84" s="23" t="s">
        <v>906</v>
      </c>
      <c r="F84" s="105" t="s">
        <v>1121</v>
      </c>
      <c r="G84" s="37">
        <v>239.451572</v>
      </c>
      <c r="H84" s="37">
        <v>2.315404</v>
      </c>
      <c r="I84" s="37">
        <v>62.015017</v>
      </c>
      <c r="J84" s="37">
        <v>49.989168000712297</v>
      </c>
      <c r="K84" s="37">
        <v>4028.3586464161999</v>
      </c>
      <c r="L84" s="37">
        <v>16991.479653860501</v>
      </c>
      <c r="M84" s="37">
        <v>22.21049266</v>
      </c>
      <c r="N84" s="37" t="s">
        <v>904</v>
      </c>
      <c r="O84" s="37" t="s">
        <v>904</v>
      </c>
      <c r="P84" s="37">
        <v>1496.59651991125</v>
      </c>
      <c r="Q84" s="23"/>
      <c r="R84" s="23"/>
    </row>
    <row r="85" spans="2:18" ht="20.100000000000001" customHeight="1">
      <c r="B85" s="23" t="s">
        <v>906</v>
      </c>
      <c r="C85" s="23" t="s">
        <v>906</v>
      </c>
      <c r="F85" s="105" t="s">
        <v>1122</v>
      </c>
      <c r="G85" s="37">
        <v>265.69087400000001</v>
      </c>
      <c r="H85" s="37">
        <v>2.2736860000000001</v>
      </c>
      <c r="I85" s="37">
        <v>62.747773000000002</v>
      </c>
      <c r="J85" s="37">
        <v>50.856035326634803</v>
      </c>
      <c r="K85" s="37">
        <v>3993.31390257252</v>
      </c>
      <c r="L85" s="37">
        <v>17233.261176075201</v>
      </c>
      <c r="M85" s="37">
        <v>22.882956610000001</v>
      </c>
      <c r="N85" s="37" t="s">
        <v>904</v>
      </c>
      <c r="O85" s="37">
        <v>9225.6923700194693</v>
      </c>
      <c r="P85" s="37">
        <v>1532.0131307447</v>
      </c>
      <c r="Q85" s="23"/>
      <c r="R85" s="23"/>
    </row>
    <row r="86" spans="2:18" ht="20.100000000000001" customHeight="1">
      <c r="B86" s="23" t="s">
        <v>906</v>
      </c>
      <c r="C86" s="23" t="s">
        <v>906</v>
      </c>
      <c r="F86" s="105" t="s">
        <v>1123</v>
      </c>
      <c r="G86" s="37">
        <v>260.57227499999999</v>
      </c>
      <c r="H86" s="37">
        <v>2.1768299999999998</v>
      </c>
      <c r="I86" s="37">
        <v>61.516357999999997</v>
      </c>
      <c r="J86" s="37">
        <v>50.533001066432099</v>
      </c>
      <c r="K86" s="37">
        <v>3746.6446953781501</v>
      </c>
      <c r="L86" s="37">
        <v>17189.477512649799</v>
      </c>
      <c r="M86" s="37">
        <v>22.316506789999998</v>
      </c>
      <c r="N86" s="37" t="s">
        <v>904</v>
      </c>
      <c r="O86" s="37">
        <v>9225.6923700194693</v>
      </c>
      <c r="P86" s="37">
        <v>1489.90059402265</v>
      </c>
      <c r="Q86" s="23"/>
      <c r="R86" s="23"/>
    </row>
    <row r="87" spans="2:18" ht="20.100000000000001" customHeight="1">
      <c r="B87" s="23" t="s">
        <v>906</v>
      </c>
      <c r="C87" s="23" t="s">
        <v>906</v>
      </c>
      <c r="F87" s="105" t="s">
        <v>1124</v>
      </c>
      <c r="G87" s="37">
        <v>253.170198</v>
      </c>
      <c r="H87" s="37">
        <v>2.1056569999999999</v>
      </c>
      <c r="I87" s="37">
        <v>60.739165999999997</v>
      </c>
      <c r="J87" s="37">
        <v>49.108973864594098</v>
      </c>
      <c r="K87" s="37">
        <v>3445.1376560854501</v>
      </c>
      <c r="L87" s="37">
        <v>16705.392293666901</v>
      </c>
      <c r="M87" s="37">
        <v>21.671654499999999</v>
      </c>
      <c r="N87" s="37" t="s">
        <v>904</v>
      </c>
      <c r="O87" s="37">
        <v>9225.6923700194693</v>
      </c>
      <c r="P87" s="37">
        <v>1471.8471283783799</v>
      </c>
      <c r="Q87" s="23"/>
      <c r="R87" s="23"/>
    </row>
    <row r="88" spans="2:18" ht="20.100000000000001" customHeight="1">
      <c r="B88" s="23" t="s">
        <v>906</v>
      </c>
      <c r="C88" s="23" t="s">
        <v>906</v>
      </c>
      <c r="F88" s="105" t="s">
        <v>1125</v>
      </c>
      <c r="G88" s="37">
        <v>248.29097200000001</v>
      </c>
      <c r="H88" s="37">
        <v>2.092187</v>
      </c>
      <c r="I88" s="37">
        <v>59.804217999999999</v>
      </c>
      <c r="J88" s="37">
        <v>48.202778693153597</v>
      </c>
      <c r="K88" s="37">
        <v>3311.1001739994999</v>
      </c>
      <c r="L88" s="37">
        <v>16166.155875017001</v>
      </c>
      <c r="M88" s="37">
        <v>22.71737341</v>
      </c>
      <c r="N88" s="37" t="s">
        <v>904</v>
      </c>
      <c r="O88" s="37">
        <v>9225.6923700194693</v>
      </c>
      <c r="P88" s="37">
        <v>1439.5686206555099</v>
      </c>
      <c r="Q88" s="23"/>
      <c r="R88" s="23"/>
    </row>
    <row r="89" spans="2:18" ht="20.100000000000001" customHeight="1">
      <c r="B89" s="23" t="s">
        <v>906</v>
      </c>
      <c r="C89" s="23" t="s">
        <v>906</v>
      </c>
      <c r="F89" s="105" t="s">
        <v>1126</v>
      </c>
      <c r="G89" s="37">
        <v>250.541416</v>
      </c>
      <c r="H89" s="37">
        <v>2.0615540000000001</v>
      </c>
      <c r="I89" s="37">
        <v>58.827303999999998</v>
      </c>
      <c r="J89" s="37">
        <v>46.942837472037098</v>
      </c>
      <c r="K89" s="37">
        <v>3387.7461027936401</v>
      </c>
      <c r="L89" s="37">
        <v>15821.0227680224</v>
      </c>
      <c r="M89" s="37">
        <v>23.386754759999999</v>
      </c>
      <c r="N89" s="37" t="s">
        <v>904</v>
      </c>
      <c r="O89" s="37">
        <v>9225.6923700194693</v>
      </c>
      <c r="P89" s="37">
        <v>1451.35376818702</v>
      </c>
      <c r="Q89" s="23"/>
      <c r="R89" s="23"/>
    </row>
    <row r="90" spans="2:18" ht="20.100000000000001" customHeight="1">
      <c r="B90" s="23" t="s">
        <v>906</v>
      </c>
      <c r="C90" s="23" t="s">
        <v>906</v>
      </c>
      <c r="F90" s="105" t="s">
        <v>1127</v>
      </c>
      <c r="G90" s="37">
        <v>246.01744600000001</v>
      </c>
      <c r="H90" s="37">
        <v>2.0380129999999999</v>
      </c>
      <c r="I90" s="37">
        <v>60.256425</v>
      </c>
      <c r="J90" s="37">
        <v>48.681021312182899</v>
      </c>
      <c r="K90" s="37">
        <v>3400.4489031150001</v>
      </c>
      <c r="L90" s="37">
        <v>15826.8980549517</v>
      </c>
      <c r="M90" s="37">
        <v>23.065093109999999</v>
      </c>
      <c r="N90" s="37" t="s">
        <v>904</v>
      </c>
      <c r="O90" s="37">
        <v>9225.6923700194693</v>
      </c>
      <c r="P90" s="37">
        <v>1462.2508401344201</v>
      </c>
      <c r="Q90" s="23"/>
      <c r="R90" s="23"/>
    </row>
    <row r="91" spans="2:18" ht="20.100000000000001" customHeight="1">
      <c r="B91" s="23" t="s">
        <v>906</v>
      </c>
      <c r="C91" s="23" t="s">
        <v>906</v>
      </c>
      <c r="F91" s="105" t="s">
        <v>1128</v>
      </c>
      <c r="G91" s="37">
        <v>234.396637</v>
      </c>
      <c r="H91" s="37">
        <v>1.9482219999999999</v>
      </c>
      <c r="I91" s="37">
        <v>60.724930000000001</v>
      </c>
      <c r="J91" s="37">
        <v>47.905876860530299</v>
      </c>
      <c r="K91" s="37">
        <v>2672.18783706254</v>
      </c>
      <c r="L91" s="37">
        <v>15689.1383117478</v>
      </c>
      <c r="M91" s="37">
        <v>22.730088640000002</v>
      </c>
      <c r="N91" s="37" t="s">
        <v>904</v>
      </c>
      <c r="O91" s="37">
        <v>8736.5531279114002</v>
      </c>
      <c r="P91" s="37">
        <v>1454.3330933525301</v>
      </c>
      <c r="Q91" s="23"/>
      <c r="R91" s="23"/>
    </row>
    <row r="92" spans="2:18" ht="20.100000000000001" customHeight="1">
      <c r="B92" s="23" t="s">
        <v>906</v>
      </c>
      <c r="C92" s="23" t="s">
        <v>906</v>
      </c>
      <c r="F92" s="105" t="s">
        <v>1129</v>
      </c>
      <c r="G92" s="37">
        <v>240.846799</v>
      </c>
      <c r="H92" s="37">
        <v>1.927651</v>
      </c>
      <c r="I92" s="37">
        <v>60.737467000000002</v>
      </c>
      <c r="J92" s="37">
        <v>49.1008581947683</v>
      </c>
      <c r="K92" s="37">
        <v>2573.31891551953</v>
      </c>
      <c r="L92" s="37">
        <v>15947.502983226599</v>
      </c>
      <c r="M92" s="37">
        <v>22.42063645</v>
      </c>
      <c r="N92" s="37" t="s">
        <v>904</v>
      </c>
      <c r="O92" s="37">
        <v>8736.5531279114002</v>
      </c>
      <c r="P92" s="37">
        <v>1443.33717038126</v>
      </c>
      <c r="Q92" s="23"/>
      <c r="R92" s="23"/>
    </row>
    <row r="93" spans="2:18" ht="20.100000000000001" customHeight="1">
      <c r="B93" s="23" t="s">
        <v>906</v>
      </c>
      <c r="C93" s="23" t="s">
        <v>906</v>
      </c>
      <c r="F93" s="105" t="s">
        <v>1130</v>
      </c>
      <c r="G93" s="37">
        <v>239.102844</v>
      </c>
      <c r="H93" s="37">
        <v>1.902692</v>
      </c>
      <c r="I93" s="37">
        <v>61.197490000000002</v>
      </c>
      <c r="J93" s="37">
        <v>47.749009880066097</v>
      </c>
      <c r="K93" s="37">
        <v>2599.9170951156798</v>
      </c>
      <c r="L93" s="37">
        <v>15617.241917367701</v>
      </c>
      <c r="M93" s="37">
        <v>23.138341860000001</v>
      </c>
      <c r="N93" s="37" t="s">
        <v>904</v>
      </c>
      <c r="O93" s="37">
        <v>8736.5531279114002</v>
      </c>
      <c r="P93" s="37">
        <v>1429.3095434316799</v>
      </c>
      <c r="Q93" s="23"/>
      <c r="R93" s="23"/>
    </row>
    <row r="94" spans="2:18" ht="20.100000000000001" customHeight="1">
      <c r="B94" s="23" t="s">
        <v>906</v>
      </c>
      <c r="C94" s="23" t="s">
        <v>906</v>
      </c>
      <c r="F94" s="105" t="s">
        <v>1131</v>
      </c>
      <c r="G94" s="37">
        <v>227.75375299999999</v>
      </c>
      <c r="H94" s="37">
        <v>1.8325309999999999</v>
      </c>
      <c r="I94" s="37">
        <v>60.903849000000001</v>
      </c>
      <c r="J94" s="37">
        <v>48.270698587586899</v>
      </c>
      <c r="K94" s="37">
        <v>2526.1777642647198</v>
      </c>
      <c r="L94" s="37">
        <v>15548.457317517599</v>
      </c>
      <c r="M94" s="37">
        <v>22.744776259999998</v>
      </c>
      <c r="N94" s="37" t="s">
        <v>904</v>
      </c>
      <c r="O94" s="37">
        <v>8282.1276527326809</v>
      </c>
      <c r="P94" s="37">
        <v>1427.2688359143899</v>
      </c>
      <c r="Q94" s="23"/>
      <c r="R94" s="23"/>
    </row>
    <row r="95" spans="2:18" ht="20.100000000000001" customHeight="1">
      <c r="B95" s="23" t="s">
        <v>906</v>
      </c>
      <c r="C95" s="23" t="s">
        <v>906</v>
      </c>
      <c r="F95" s="105" t="s">
        <v>1132</v>
      </c>
      <c r="G95" s="37">
        <v>222.50257500000001</v>
      </c>
      <c r="H95" s="37">
        <v>1.783436</v>
      </c>
      <c r="I95" s="37">
        <v>60.158329000000002</v>
      </c>
      <c r="J95" s="37">
        <v>46.523820952656699</v>
      </c>
      <c r="K95" s="37">
        <v>2576.29998964482</v>
      </c>
      <c r="L95" s="37">
        <v>15530.001205750201</v>
      </c>
      <c r="M95" s="37">
        <v>22.43631426</v>
      </c>
      <c r="N95" s="37" t="s">
        <v>904</v>
      </c>
      <c r="O95" s="37">
        <v>8282.1276527326809</v>
      </c>
      <c r="P95" s="37">
        <v>1408.7371907669999</v>
      </c>
      <c r="Q95" s="23"/>
      <c r="R95" s="23"/>
    </row>
    <row r="96" spans="2:18" ht="20.100000000000001" customHeight="1">
      <c r="B96" s="23" t="s">
        <v>906</v>
      </c>
      <c r="C96" s="23" t="s">
        <v>906</v>
      </c>
      <c r="F96" s="105" t="s">
        <v>1133</v>
      </c>
      <c r="G96" s="37">
        <v>229.61408700000001</v>
      </c>
      <c r="H96" s="37">
        <v>1.8428929999999999</v>
      </c>
      <c r="I96" s="37">
        <v>60.890883000000002</v>
      </c>
      <c r="J96" s="37">
        <v>45.936186325915301</v>
      </c>
      <c r="K96" s="37">
        <v>2749.3308328524699</v>
      </c>
      <c r="L96" s="37">
        <v>15059.756175091499</v>
      </c>
      <c r="M96" s="37">
        <v>21.987101549999998</v>
      </c>
      <c r="N96" s="37" t="s">
        <v>904</v>
      </c>
      <c r="O96" s="37">
        <v>8282.1276527326809</v>
      </c>
      <c r="P96" s="37">
        <v>1406.58241758242</v>
      </c>
      <c r="Q96" s="23"/>
      <c r="R96" s="23"/>
    </row>
    <row r="97" spans="2:18" ht="20.100000000000001" customHeight="1">
      <c r="B97" s="23" t="s">
        <v>906</v>
      </c>
      <c r="C97" s="23" t="s">
        <v>906</v>
      </c>
      <c r="F97" s="105" t="s">
        <v>1134</v>
      </c>
      <c r="G97" s="37">
        <v>231.12007700000001</v>
      </c>
      <c r="H97" s="37">
        <v>1.9444570000000001</v>
      </c>
      <c r="I97" s="37">
        <v>61.870120999999997</v>
      </c>
      <c r="J97" s="37">
        <v>46.038266362839003</v>
      </c>
      <c r="K97" s="37">
        <v>2574.8178011723899</v>
      </c>
      <c r="L97" s="37">
        <v>14949.6699117186</v>
      </c>
      <c r="M97" s="37">
        <v>23.605135019999999</v>
      </c>
      <c r="N97" s="37" t="s">
        <v>904</v>
      </c>
      <c r="O97" s="37">
        <v>7901.6478128357903</v>
      </c>
      <c r="P97" s="37">
        <v>1459.3500485565501</v>
      </c>
      <c r="Q97" s="23"/>
      <c r="R97" s="23"/>
    </row>
    <row r="98" spans="2:18" ht="20.100000000000001" customHeight="1">
      <c r="B98" s="23" t="s">
        <v>906</v>
      </c>
      <c r="C98" s="23" t="s">
        <v>906</v>
      </c>
      <c r="F98" s="105" t="s">
        <v>1135</v>
      </c>
      <c r="G98" s="37">
        <v>237.791293</v>
      </c>
      <c r="H98" s="37">
        <v>2.0410010000000001</v>
      </c>
      <c r="I98" s="37">
        <v>62.522680000000001</v>
      </c>
      <c r="J98" s="37">
        <v>46.889787534368701</v>
      </c>
      <c r="K98" s="37">
        <v>2674.2929459528</v>
      </c>
      <c r="L98" s="37">
        <v>14729.229029575499</v>
      </c>
      <c r="M98" s="37">
        <v>22.754321579999999</v>
      </c>
      <c r="N98" s="37" t="s">
        <v>904</v>
      </c>
      <c r="O98" s="37">
        <v>7901.6478128357903</v>
      </c>
      <c r="P98" s="37">
        <v>1487.1024011299401</v>
      </c>
      <c r="Q98" s="23"/>
      <c r="R98" s="23"/>
    </row>
    <row r="99" spans="2:18" ht="20.100000000000001" customHeight="1">
      <c r="B99" s="23" t="s">
        <v>906</v>
      </c>
      <c r="C99" s="23" t="s">
        <v>906</v>
      </c>
      <c r="F99" s="105" t="s">
        <v>1136</v>
      </c>
      <c r="G99" s="37">
        <v>233.46247399999999</v>
      </c>
      <c r="H99" s="37">
        <v>2.055053</v>
      </c>
      <c r="I99" s="37">
        <v>60.342525999999999</v>
      </c>
      <c r="J99" s="37">
        <v>45.204367439058601</v>
      </c>
      <c r="K99" s="37">
        <v>3119.9378635642502</v>
      </c>
      <c r="L99" s="37">
        <v>14576.9304918036</v>
      </c>
      <c r="M99" s="37">
        <v>23.192225199999999</v>
      </c>
      <c r="N99" s="37" t="s">
        <v>904</v>
      </c>
      <c r="O99" s="37">
        <v>7901.6478128357903</v>
      </c>
      <c r="P99" s="37">
        <v>1505.96557477337</v>
      </c>
      <c r="Q99" s="23"/>
      <c r="R99" s="23"/>
    </row>
    <row r="100" spans="2:18" ht="20.100000000000001" customHeight="1">
      <c r="B100" s="23" t="s">
        <v>906</v>
      </c>
      <c r="C100" s="23" t="s">
        <v>906</v>
      </c>
      <c r="F100" s="105" t="s">
        <v>1137</v>
      </c>
      <c r="G100" s="37">
        <v>242.84463500000001</v>
      </c>
      <c r="H100" s="37">
        <v>2.0835680000000001</v>
      </c>
      <c r="I100" s="37">
        <v>61.847647000000002</v>
      </c>
      <c r="J100" s="37">
        <v>44.952661003598003</v>
      </c>
      <c r="K100" s="37">
        <v>2837.6383392799198</v>
      </c>
      <c r="L100" s="37">
        <v>14440.9021665814</v>
      </c>
      <c r="M100" s="37">
        <v>23.278272380000001</v>
      </c>
      <c r="N100" s="37" t="s">
        <v>904</v>
      </c>
      <c r="O100" s="37">
        <v>7827.0222251158302</v>
      </c>
      <c r="P100" s="37">
        <v>1596.70759219089</v>
      </c>
      <c r="Q100" s="23"/>
      <c r="R100" s="23"/>
    </row>
    <row r="101" spans="2:18" ht="20.100000000000001" customHeight="1">
      <c r="B101" s="23" t="s">
        <v>906</v>
      </c>
      <c r="C101" s="23" t="s">
        <v>906</v>
      </c>
      <c r="F101" s="105" t="s">
        <v>1138</v>
      </c>
      <c r="G101" s="37">
        <v>242.29938000000001</v>
      </c>
      <c r="H101" s="37">
        <v>2.1012550000000001</v>
      </c>
      <c r="I101" s="37">
        <v>61.107899000000003</v>
      </c>
      <c r="J101" s="37">
        <v>44.903275168538897</v>
      </c>
      <c r="K101" s="37">
        <v>2809.1028999835198</v>
      </c>
      <c r="L101" s="37">
        <v>14325.784985206899</v>
      </c>
      <c r="M101" s="37">
        <v>22.694829410000001</v>
      </c>
      <c r="N101" s="37" t="s">
        <v>904</v>
      </c>
      <c r="O101" s="37">
        <v>7827.0222251158302</v>
      </c>
      <c r="P101" s="37">
        <v>1614.3726455276901</v>
      </c>
      <c r="Q101" s="23"/>
      <c r="R101" s="23"/>
    </row>
    <row r="102" spans="2:18" ht="20.100000000000001" customHeight="1">
      <c r="B102" s="23" t="s">
        <v>906</v>
      </c>
      <c r="C102" s="23" t="s">
        <v>906</v>
      </c>
      <c r="F102" s="105" t="s">
        <v>1139</v>
      </c>
      <c r="G102" s="37">
        <v>253.78311299999999</v>
      </c>
      <c r="H102" s="37">
        <v>2.1651310000000001</v>
      </c>
      <c r="I102" s="37">
        <v>61.863033999999999</v>
      </c>
      <c r="J102" s="37">
        <v>45.882133119344203</v>
      </c>
      <c r="K102" s="37">
        <v>3289.52389233955</v>
      </c>
      <c r="L102" s="37">
        <v>14698.587241543701</v>
      </c>
      <c r="M102" s="37">
        <v>23.971268460000001</v>
      </c>
      <c r="N102" s="37" t="s">
        <v>904</v>
      </c>
      <c r="O102" s="37">
        <v>7827.0222251158302</v>
      </c>
      <c r="P102" s="37">
        <v>1748.3426793932199</v>
      </c>
      <c r="Q102" s="23"/>
      <c r="R102" s="23"/>
    </row>
    <row r="103" spans="2:18" ht="20.100000000000001" customHeight="1">
      <c r="B103" s="23" t="s">
        <v>906</v>
      </c>
      <c r="C103" s="23" t="s">
        <v>906</v>
      </c>
      <c r="F103" s="105" t="s">
        <v>1140</v>
      </c>
      <c r="G103" s="37">
        <v>245.23074399999999</v>
      </c>
      <c r="H103" s="37">
        <v>2.1953640000000001</v>
      </c>
      <c r="I103" s="37">
        <v>63.103163000000002</v>
      </c>
      <c r="J103" s="37">
        <v>45.9724153065346</v>
      </c>
      <c r="K103" s="37">
        <v>3478.66195864886</v>
      </c>
      <c r="L103" s="37">
        <v>14099.706009391</v>
      </c>
      <c r="M103" s="37">
        <v>23.650835829999998</v>
      </c>
      <c r="N103" s="37" t="s">
        <v>904</v>
      </c>
      <c r="O103" s="37">
        <v>8715.2903143010608</v>
      </c>
      <c r="P103" s="37">
        <v>1866.02713090662</v>
      </c>
      <c r="Q103" s="23"/>
      <c r="R103" s="23"/>
    </row>
    <row r="104" spans="2:18" ht="20.100000000000001" customHeight="1">
      <c r="B104" s="23" t="s">
        <v>906</v>
      </c>
      <c r="C104" s="23" t="s">
        <v>906</v>
      </c>
      <c r="F104" s="105" t="s">
        <v>1141</v>
      </c>
      <c r="G104" s="37">
        <v>254.62276399999999</v>
      </c>
      <c r="H104" s="37">
        <v>2.220313</v>
      </c>
      <c r="I104" s="37">
        <v>63.615960999999999</v>
      </c>
      <c r="J104" s="37">
        <v>45.340936270341203</v>
      </c>
      <c r="K104" s="37">
        <v>3391.5458147597801</v>
      </c>
      <c r="L104" s="37">
        <v>14096.777965306501</v>
      </c>
      <c r="M104" s="37">
        <v>24.203440270000002</v>
      </c>
      <c r="N104" s="37" t="s">
        <v>904</v>
      </c>
      <c r="O104" s="37">
        <v>8715.2903143010608</v>
      </c>
      <c r="P104" s="37">
        <v>2026.3091634945699</v>
      </c>
      <c r="Q104" s="23"/>
      <c r="R104" s="23"/>
    </row>
    <row r="105" spans="2:18" ht="20.100000000000001" customHeight="1">
      <c r="B105" s="23" t="s">
        <v>906</v>
      </c>
      <c r="C105" s="23" t="s">
        <v>906</v>
      </c>
      <c r="F105" s="105" t="s">
        <v>1142</v>
      </c>
      <c r="G105" s="37">
        <v>258.55665599999998</v>
      </c>
      <c r="H105" s="37">
        <v>2.3141440000000002</v>
      </c>
      <c r="I105" s="37">
        <v>64.328475999999995</v>
      </c>
      <c r="J105" s="37">
        <v>47.071928604240597</v>
      </c>
      <c r="K105" s="37">
        <v>3279.17725901932</v>
      </c>
      <c r="L105" s="37">
        <v>14461.7430501281</v>
      </c>
      <c r="M105" s="37">
        <v>24.623818239999999</v>
      </c>
      <c r="N105" s="37" t="s">
        <v>904</v>
      </c>
      <c r="O105" s="37">
        <v>8715.2903143010608</v>
      </c>
      <c r="P105" s="37">
        <v>2251.4997204517499</v>
      </c>
      <c r="Q105" s="23"/>
      <c r="R105" s="23"/>
    </row>
    <row r="106" spans="2:18" ht="20.100000000000001" customHeight="1">
      <c r="B106" s="23" t="s">
        <v>906</v>
      </c>
      <c r="C106" s="23" t="s">
        <v>906</v>
      </c>
      <c r="F106" s="105" t="s">
        <v>1143</v>
      </c>
      <c r="G106" s="37">
        <v>258.60567500000002</v>
      </c>
      <c r="H106" s="37">
        <v>2.2565170000000001</v>
      </c>
      <c r="I106" s="37">
        <v>65.107596999999998</v>
      </c>
      <c r="J106" s="37">
        <v>46.393539270363803</v>
      </c>
      <c r="K106" s="37">
        <v>3136.2179793158298</v>
      </c>
      <c r="L106" s="37">
        <v>14587.517983858999</v>
      </c>
      <c r="M106" s="37">
        <v>25.113104549999999</v>
      </c>
      <c r="N106" s="37" t="s">
        <v>904</v>
      </c>
      <c r="O106" s="37">
        <v>7685.3704916606303</v>
      </c>
      <c r="P106" s="37">
        <v>2240.9211965621198</v>
      </c>
      <c r="Q106" s="23"/>
      <c r="R106" s="23"/>
    </row>
    <row r="107" spans="2:18" ht="20.100000000000001" customHeight="1">
      <c r="B107" s="23" t="s">
        <v>906</v>
      </c>
      <c r="C107" s="23" t="s">
        <v>906</v>
      </c>
      <c r="F107" s="105" t="s">
        <v>1144</v>
      </c>
      <c r="G107" s="37">
        <v>270.834811</v>
      </c>
      <c r="H107" s="37">
        <v>2.346994</v>
      </c>
      <c r="I107" s="37">
        <v>68.558019000000002</v>
      </c>
      <c r="J107" s="37">
        <v>47.715759000770603</v>
      </c>
      <c r="K107" s="37">
        <v>3031.2974333165598</v>
      </c>
      <c r="L107" s="37">
        <v>14395.2953622117</v>
      </c>
      <c r="M107" s="37">
        <v>26.33085552</v>
      </c>
      <c r="N107" s="37" t="s">
        <v>904</v>
      </c>
      <c r="O107" s="37">
        <v>7685.3704916606303</v>
      </c>
      <c r="P107" s="37">
        <v>2107.1728738187899</v>
      </c>
      <c r="Q107" s="23"/>
      <c r="R107" s="23"/>
    </row>
    <row r="108" spans="2:18" ht="20.100000000000001" customHeight="1">
      <c r="B108" s="23" t="s">
        <v>906</v>
      </c>
      <c r="C108" s="23" t="s">
        <v>906</v>
      </c>
      <c r="F108" s="105" t="s">
        <v>1145</v>
      </c>
      <c r="G108" s="37">
        <v>282.36789499999998</v>
      </c>
      <c r="H108" s="37">
        <v>2.4421729999999999</v>
      </c>
      <c r="I108" s="37">
        <v>71.768439000000001</v>
      </c>
      <c r="J108" s="37">
        <v>50.015250239537203</v>
      </c>
      <c r="K108" s="37">
        <v>3062.3661074868</v>
      </c>
      <c r="L108" s="37">
        <v>14047.771011127799</v>
      </c>
      <c r="M108" s="37">
        <v>27.556025609999999</v>
      </c>
      <c r="N108" s="37" t="s">
        <v>904</v>
      </c>
      <c r="O108" s="37">
        <v>7685.3704916606303</v>
      </c>
      <c r="P108" s="37">
        <v>2052.3280876243198</v>
      </c>
      <c r="Q108" s="23"/>
      <c r="R108" s="23"/>
    </row>
    <row r="109" spans="2:18" ht="20.100000000000001" customHeight="1">
      <c r="B109" s="23" t="s">
        <v>906</v>
      </c>
      <c r="C109" s="23" t="s">
        <v>906</v>
      </c>
      <c r="F109" s="105" t="s">
        <v>1146</v>
      </c>
      <c r="G109" s="37">
        <v>291.99273499999998</v>
      </c>
      <c r="H109" s="37">
        <v>2.3845559999999999</v>
      </c>
      <c r="I109" s="37">
        <v>71.704550999999995</v>
      </c>
      <c r="J109" s="37">
        <v>49.2848746765047</v>
      </c>
      <c r="K109" s="37">
        <v>2770.8309386973201</v>
      </c>
      <c r="L109" s="37">
        <v>13950.092896055699</v>
      </c>
      <c r="M109" s="37">
        <v>28.134920220000001</v>
      </c>
      <c r="N109" s="37" t="s">
        <v>904</v>
      </c>
      <c r="O109" s="37">
        <v>7858.5858044054103</v>
      </c>
      <c r="P109" s="37">
        <v>1937.8056328233699</v>
      </c>
      <c r="Q109" s="23"/>
      <c r="R109" s="23"/>
    </row>
    <row r="110" spans="2:18" ht="20.100000000000001" customHeight="1">
      <c r="B110" s="23" t="s">
        <v>906</v>
      </c>
      <c r="C110" s="23" t="s">
        <v>906</v>
      </c>
      <c r="F110" s="105" t="s">
        <v>1147</v>
      </c>
      <c r="G110" s="37">
        <v>279.57549399999999</v>
      </c>
      <c r="H110" s="37">
        <v>2.2797139999999998</v>
      </c>
      <c r="I110" s="37">
        <v>70.071507999999994</v>
      </c>
      <c r="J110" s="37">
        <v>48.450547144784402</v>
      </c>
      <c r="K110" s="37">
        <v>2659.2831339712902</v>
      </c>
      <c r="L110" s="37">
        <v>14265.2291701801</v>
      </c>
      <c r="M110" s="37">
        <v>26.551809160000001</v>
      </c>
      <c r="N110" s="37" t="s">
        <v>904</v>
      </c>
      <c r="O110" s="37">
        <v>7858.5858044054103</v>
      </c>
      <c r="P110" s="37">
        <v>1750.7891617273499</v>
      </c>
      <c r="Q110" s="23"/>
      <c r="R110" s="23"/>
    </row>
    <row r="111" spans="2:18" ht="20.100000000000001" customHeight="1">
      <c r="B111" s="23" t="s">
        <v>906</v>
      </c>
      <c r="C111" s="23" t="s">
        <v>906</v>
      </c>
      <c r="F111" s="105" t="s">
        <v>1148</v>
      </c>
      <c r="G111" s="37">
        <v>276.40208000000001</v>
      </c>
      <c r="H111" s="37">
        <v>2.2462719999999998</v>
      </c>
      <c r="I111" s="37">
        <v>69.655621999999994</v>
      </c>
      <c r="J111" s="37">
        <v>49.1702800850397</v>
      </c>
      <c r="K111" s="37">
        <v>2617.03488084949</v>
      </c>
      <c r="L111" s="37">
        <v>14304.564144943601</v>
      </c>
      <c r="M111" s="37">
        <v>26.435200890000001</v>
      </c>
      <c r="N111" s="37" t="s">
        <v>904</v>
      </c>
      <c r="O111" s="37">
        <v>7858.5858044054103</v>
      </c>
      <c r="P111" s="37">
        <v>1739.5065824825399</v>
      </c>
      <c r="Q111" s="23"/>
      <c r="R111" s="23"/>
    </row>
    <row r="112" spans="2:18" ht="20.100000000000001" customHeight="1">
      <c r="B112" s="23" t="s">
        <v>906</v>
      </c>
      <c r="C112" s="23" t="s">
        <v>906</v>
      </c>
      <c r="F112" s="105" t="s">
        <v>1149</v>
      </c>
      <c r="G112" s="37">
        <v>284.50400500000001</v>
      </c>
      <c r="H112" s="37">
        <v>2.2548659999999998</v>
      </c>
      <c r="I112" s="37">
        <v>68.727108999999999</v>
      </c>
      <c r="J112" s="37">
        <v>50.442249242681903</v>
      </c>
      <c r="K112" s="37">
        <v>2649.09392221697</v>
      </c>
      <c r="L112" s="37">
        <v>15183.733267636901</v>
      </c>
      <c r="M112" s="37">
        <v>27.925850799999999</v>
      </c>
      <c r="N112" s="37" t="s">
        <v>904</v>
      </c>
      <c r="O112" s="37">
        <v>6866.9587262402802</v>
      </c>
      <c r="P112" s="37">
        <v>1769.23557942144</v>
      </c>
      <c r="Q112" s="23"/>
      <c r="R112" s="23"/>
    </row>
    <row r="113" spans="2:18" ht="20.100000000000001" customHeight="1">
      <c r="B113" s="23" t="s">
        <v>906</v>
      </c>
      <c r="C113" s="23" t="s">
        <v>906</v>
      </c>
      <c r="F113" s="105" t="s">
        <v>1150</v>
      </c>
      <c r="G113" s="37">
        <v>291.03263900000002</v>
      </c>
      <c r="H113" s="37">
        <v>2.276411</v>
      </c>
      <c r="I113" s="37">
        <v>71.259077000000005</v>
      </c>
      <c r="J113" s="37">
        <v>49.031563339486397</v>
      </c>
      <c r="K113" s="37">
        <v>2754.5407849971002</v>
      </c>
      <c r="L113" s="37">
        <v>15262.7347934013</v>
      </c>
      <c r="M113" s="37">
        <v>30.088111940000001</v>
      </c>
      <c r="N113" s="37" t="s">
        <v>904</v>
      </c>
      <c r="O113" s="37">
        <v>6866.9587262402802</v>
      </c>
      <c r="P113" s="37">
        <v>1837.54297994269</v>
      </c>
      <c r="Q113" s="23"/>
      <c r="R113" s="23"/>
    </row>
    <row r="114" spans="2:18" ht="20.100000000000001" customHeight="1">
      <c r="B114" s="23" t="s">
        <v>906</v>
      </c>
      <c r="C114" s="23" t="s">
        <v>906</v>
      </c>
      <c r="F114" s="105" t="s">
        <v>1151</v>
      </c>
      <c r="G114" s="37">
        <v>298.34085599999997</v>
      </c>
      <c r="H114" s="37">
        <v>2.295658</v>
      </c>
      <c r="I114" s="37">
        <v>72.294087000000005</v>
      </c>
      <c r="J114" s="37">
        <v>50.116587396459202</v>
      </c>
      <c r="K114" s="37">
        <v>2812.9287555659698</v>
      </c>
      <c r="L114" s="37">
        <v>15697.0350194318</v>
      </c>
      <c r="M114" s="37">
        <v>29.575782490000002</v>
      </c>
      <c r="N114" s="37" t="s">
        <v>904</v>
      </c>
      <c r="O114" s="37">
        <v>6866.9587262402802</v>
      </c>
      <c r="P114" s="37">
        <v>1909.44206773619</v>
      </c>
      <c r="Q114" s="23"/>
      <c r="R114" s="23"/>
    </row>
    <row r="115" spans="2:18" ht="20.100000000000001" customHeight="1">
      <c r="B115" s="23" t="s">
        <v>906</v>
      </c>
      <c r="C115" s="23" t="s">
        <v>906</v>
      </c>
      <c r="F115" s="105" t="s">
        <v>1152</v>
      </c>
      <c r="G115" s="37">
        <v>277.91611799999998</v>
      </c>
      <c r="H115" s="37">
        <v>2.1996560000000001</v>
      </c>
      <c r="I115" s="37">
        <v>69.598034999999996</v>
      </c>
      <c r="J115" s="37">
        <v>46.649185736669097</v>
      </c>
      <c r="K115" s="37">
        <v>2720.4679544896499</v>
      </c>
      <c r="L115" s="37">
        <v>15298.923008542901</v>
      </c>
      <c r="M115" s="37">
        <v>28.650585530000001</v>
      </c>
      <c r="N115" s="37" t="s">
        <v>904</v>
      </c>
      <c r="O115" s="37">
        <v>6860.6199979678504</v>
      </c>
      <c r="P115" s="37">
        <v>1772.3758943313201</v>
      </c>
      <c r="Q115" s="23"/>
      <c r="R115" s="23"/>
    </row>
    <row r="116" spans="2:18" ht="20.100000000000001" customHeight="1">
      <c r="B116" s="23" t="s">
        <v>906</v>
      </c>
      <c r="C116" s="23" t="s">
        <v>906</v>
      </c>
      <c r="F116" s="105" t="s">
        <v>1153</v>
      </c>
      <c r="G116" s="37">
        <v>286.893304</v>
      </c>
      <c r="H116" s="37">
        <v>2.2643430000000002</v>
      </c>
      <c r="I116" s="37">
        <v>72.571729000000005</v>
      </c>
      <c r="J116" s="37">
        <v>49.133026054651801</v>
      </c>
      <c r="K116" s="37">
        <v>2783.2474292474299</v>
      </c>
      <c r="L116" s="37">
        <v>15633.6142374917</v>
      </c>
      <c r="M116" s="37">
        <v>30.777394619999999</v>
      </c>
      <c r="N116" s="37" t="s">
        <v>904</v>
      </c>
      <c r="O116" s="37">
        <v>6860.6199979678504</v>
      </c>
      <c r="P116" s="37">
        <v>1931.47348053722</v>
      </c>
      <c r="Q116" s="23"/>
      <c r="R116" s="23"/>
    </row>
    <row r="117" spans="2:18" ht="20.100000000000001" customHeight="1">
      <c r="B117" s="23" t="s">
        <v>906</v>
      </c>
      <c r="C117" s="23" t="s">
        <v>906</v>
      </c>
      <c r="F117" s="105" t="s">
        <v>1154</v>
      </c>
      <c r="G117" s="37">
        <v>286.589223</v>
      </c>
      <c r="H117" s="37">
        <v>2.2707899999999999</v>
      </c>
      <c r="I117" s="37">
        <v>71.121234999999999</v>
      </c>
      <c r="J117" s="37">
        <v>49.186790507669599</v>
      </c>
      <c r="K117" s="37">
        <v>2792.18800797424</v>
      </c>
      <c r="L117" s="37">
        <v>15835.520450252799</v>
      </c>
      <c r="M117" s="37">
        <v>31.48780842</v>
      </c>
      <c r="N117" s="37" t="s">
        <v>904</v>
      </c>
      <c r="O117" s="37">
        <v>6860.6199979678504</v>
      </c>
      <c r="P117" s="37">
        <v>1772.23718428756</v>
      </c>
      <c r="Q117" s="23"/>
      <c r="R117" s="23"/>
    </row>
    <row r="118" spans="2:18" ht="20.100000000000001" customHeight="1">
      <c r="B118" s="23" t="s">
        <v>906</v>
      </c>
      <c r="C118" s="23" t="s">
        <v>906</v>
      </c>
      <c r="F118" s="105" t="s">
        <v>1155</v>
      </c>
      <c r="G118" s="37">
        <v>268.76868200000001</v>
      </c>
      <c r="H118" s="37">
        <v>2.1700840000000001</v>
      </c>
      <c r="I118" s="37">
        <v>69.972708999999995</v>
      </c>
      <c r="J118" s="37">
        <v>46.765081226575802</v>
      </c>
      <c r="K118" s="37">
        <v>2756.7774982849301</v>
      </c>
      <c r="L118" s="37">
        <v>15434.3807006242</v>
      </c>
      <c r="M118" s="37">
        <v>29.790636719999998</v>
      </c>
      <c r="N118" s="37" t="s">
        <v>904</v>
      </c>
      <c r="O118" s="37">
        <v>6220.6957700328403</v>
      </c>
      <c r="P118" s="37">
        <v>1604.3914533955899</v>
      </c>
      <c r="Q118" s="23"/>
      <c r="R118" s="23"/>
    </row>
    <row r="119" spans="2:18" ht="20.100000000000001" customHeight="1">
      <c r="B119" s="23" t="s">
        <v>906</v>
      </c>
      <c r="C119" s="23" t="s">
        <v>906</v>
      </c>
      <c r="F119" s="105" t="s">
        <v>1156</v>
      </c>
      <c r="G119" s="37">
        <v>277.949456</v>
      </c>
      <c r="H119" s="37">
        <v>2.1012680000000001</v>
      </c>
      <c r="I119" s="37">
        <v>66.235142999999994</v>
      </c>
      <c r="J119" s="37">
        <v>43.6294689599384</v>
      </c>
      <c r="K119" s="37">
        <v>2692.5623255813998</v>
      </c>
      <c r="L119" s="37">
        <v>15037.702728460499</v>
      </c>
      <c r="M119" s="37">
        <v>28.954678149999999</v>
      </c>
      <c r="N119" s="37" t="s">
        <v>904</v>
      </c>
      <c r="O119" s="37">
        <v>6220.6957700328403</v>
      </c>
      <c r="P119" s="37">
        <v>1550.4762180016501</v>
      </c>
      <c r="Q119" s="23"/>
      <c r="R119" s="23"/>
    </row>
    <row r="120" spans="2:18" ht="20.100000000000001" customHeight="1">
      <c r="B120" s="23" t="s">
        <v>906</v>
      </c>
      <c r="C120" s="23" t="s">
        <v>906</v>
      </c>
      <c r="F120" s="105" t="s">
        <v>1157</v>
      </c>
      <c r="G120" s="37">
        <v>275.74481400000002</v>
      </c>
      <c r="H120" s="37">
        <v>2.1237810000000001</v>
      </c>
      <c r="I120" s="37">
        <v>66.057181</v>
      </c>
      <c r="J120" s="37">
        <v>44.322287515914702</v>
      </c>
      <c r="K120" s="37">
        <v>2613.7045179158699</v>
      </c>
      <c r="L120" s="37">
        <v>15314.6180155277</v>
      </c>
      <c r="M120" s="37">
        <v>30.349828410000001</v>
      </c>
      <c r="N120" s="37" t="s">
        <v>904</v>
      </c>
      <c r="O120" s="37">
        <v>6220.6957700328403</v>
      </c>
      <c r="P120" s="37">
        <v>1571.7021932830701</v>
      </c>
      <c r="Q120" s="23"/>
      <c r="R120" s="23"/>
    </row>
    <row r="121" spans="2:18" ht="20.100000000000001" customHeight="1">
      <c r="B121" s="23" t="s">
        <v>906</v>
      </c>
      <c r="C121" s="23" t="s">
        <v>906</v>
      </c>
      <c r="F121" s="105" t="s">
        <v>1158</v>
      </c>
      <c r="G121" s="37">
        <v>248.61005</v>
      </c>
      <c r="H121" s="37">
        <v>2.0086349999999999</v>
      </c>
      <c r="I121" s="37">
        <v>65.65831</v>
      </c>
      <c r="J121" s="37">
        <v>44.5616324396956</v>
      </c>
      <c r="K121" s="37">
        <v>2616.8637600062202</v>
      </c>
      <c r="L121" s="37">
        <v>15052.753670579301</v>
      </c>
      <c r="M121" s="37">
        <v>28.548001809999999</v>
      </c>
      <c r="N121" s="37" t="s">
        <v>904</v>
      </c>
      <c r="O121" s="37">
        <v>5431.3149650641299</v>
      </c>
      <c r="P121" s="37">
        <v>1537.3451410658299</v>
      </c>
      <c r="Q121" s="23"/>
      <c r="R121" s="23"/>
    </row>
    <row r="122" spans="2:18" ht="20.100000000000001" customHeight="1">
      <c r="B122" s="23" t="s">
        <v>906</v>
      </c>
      <c r="C122" s="23" t="s">
        <v>906</v>
      </c>
      <c r="F122" s="105" t="s">
        <v>1159</v>
      </c>
      <c r="G122" s="37">
        <v>245.21759399999999</v>
      </c>
      <c r="H122" s="37">
        <v>1.969147</v>
      </c>
      <c r="I122" s="37">
        <v>63.932476000000001</v>
      </c>
      <c r="J122" s="37">
        <v>43.430778812017799</v>
      </c>
      <c r="K122" s="37">
        <v>2576.9512060393999</v>
      </c>
      <c r="L122" s="37">
        <v>14853.940828942899</v>
      </c>
      <c r="M122" s="37">
        <v>28.83943296</v>
      </c>
      <c r="N122" s="37" t="s">
        <v>904</v>
      </c>
      <c r="O122" s="37">
        <v>5431.3149650641299</v>
      </c>
      <c r="P122" s="37">
        <v>1479.7803978475099</v>
      </c>
      <c r="Q122" s="23"/>
      <c r="R122" s="23"/>
    </row>
    <row r="123" spans="2:18" ht="20.100000000000001" customHeight="1">
      <c r="B123" s="23" t="s">
        <v>906</v>
      </c>
      <c r="C123" s="23" t="s">
        <v>906</v>
      </c>
      <c r="F123" s="105" t="s">
        <v>1160</v>
      </c>
      <c r="G123" s="37">
        <v>257.95963499999999</v>
      </c>
      <c r="H123" s="37">
        <v>1.927953</v>
      </c>
      <c r="I123" s="37">
        <v>63.576929999999997</v>
      </c>
      <c r="J123" s="37">
        <v>44.109405642222299</v>
      </c>
      <c r="K123" s="37">
        <v>2309.36571280814</v>
      </c>
      <c r="L123" s="37">
        <v>14821.8007169949</v>
      </c>
      <c r="M123" s="37">
        <v>28.246765280000002</v>
      </c>
      <c r="N123" s="37" t="s">
        <v>904</v>
      </c>
      <c r="O123" s="37">
        <v>5431.3149650641299</v>
      </c>
      <c r="P123" s="37">
        <v>1478.863219395</v>
      </c>
      <c r="Q123" s="23"/>
      <c r="R123" s="23"/>
    </row>
    <row r="124" spans="2:18" ht="20.100000000000001" customHeight="1">
      <c r="B124" s="23" t="s">
        <v>906</v>
      </c>
      <c r="C124" s="23" t="s">
        <v>906</v>
      </c>
      <c r="F124" s="105" t="s">
        <v>1161</v>
      </c>
      <c r="G124" s="37">
        <v>242.45909599999999</v>
      </c>
      <c r="H124" s="37">
        <v>1.928544</v>
      </c>
      <c r="I124" s="37">
        <v>58.500732999999997</v>
      </c>
      <c r="J124" s="37">
        <v>42.211591437220299</v>
      </c>
      <c r="K124" s="37">
        <v>2288.3453371836199</v>
      </c>
      <c r="L124" s="37">
        <v>14360.5170038623</v>
      </c>
      <c r="M124" s="37">
        <v>25.141913670000001</v>
      </c>
      <c r="N124" s="37" t="s">
        <v>904</v>
      </c>
      <c r="O124" s="37">
        <v>6507.04920188489</v>
      </c>
      <c r="P124" s="37">
        <v>1488.92410547546</v>
      </c>
      <c r="Q124" s="23"/>
      <c r="R124" s="23"/>
    </row>
    <row r="125" spans="2:18" ht="20.100000000000001" customHeight="1">
      <c r="B125" s="23" t="s">
        <v>906</v>
      </c>
      <c r="C125" s="23" t="s">
        <v>906</v>
      </c>
      <c r="F125" s="105" t="s">
        <v>1162</v>
      </c>
      <c r="G125" s="37">
        <v>245.62565799999999</v>
      </c>
      <c r="H125" s="37">
        <v>1.9739169999999999</v>
      </c>
      <c r="I125" s="37">
        <v>52.734462000000001</v>
      </c>
      <c r="J125" s="37">
        <v>40.380200496191499</v>
      </c>
      <c r="K125" s="37">
        <v>2227.1251873788901</v>
      </c>
      <c r="L125" s="37">
        <v>14051.9997874418</v>
      </c>
      <c r="M125" s="37">
        <v>23.44993779</v>
      </c>
      <c r="N125" s="37" t="s">
        <v>904</v>
      </c>
      <c r="O125" s="37">
        <v>6507.04920188489</v>
      </c>
      <c r="P125" s="37">
        <v>1468.4750242595101</v>
      </c>
      <c r="Q125" s="23"/>
      <c r="R125" s="23"/>
    </row>
    <row r="126" spans="2:18" ht="20.100000000000001" customHeight="1">
      <c r="B126" s="23" t="s">
        <v>906</v>
      </c>
      <c r="C126" s="23" t="s">
        <v>906</v>
      </c>
      <c r="F126" s="105" t="s">
        <v>1163</v>
      </c>
      <c r="G126" s="37">
        <v>239.561148</v>
      </c>
      <c r="H126" s="37">
        <v>2.0319859999999998</v>
      </c>
      <c r="I126" s="37">
        <v>52.688035999999997</v>
      </c>
      <c r="J126" s="37">
        <v>41.894426828329401</v>
      </c>
      <c r="K126" s="37">
        <v>2283.8084059254902</v>
      </c>
      <c r="L126" s="37">
        <v>13148.7328765656</v>
      </c>
      <c r="M126" s="37">
        <v>25.00405683</v>
      </c>
      <c r="N126" s="37" t="s">
        <v>904</v>
      </c>
      <c r="O126" s="37">
        <v>6507.04920188489</v>
      </c>
      <c r="P126" s="37">
        <v>1530.09319932124</v>
      </c>
      <c r="Q126" s="23"/>
      <c r="R126" s="23"/>
    </row>
    <row r="127" spans="2:18" ht="20.100000000000001" customHeight="1">
      <c r="B127" s="23" t="s">
        <v>906</v>
      </c>
      <c r="C127" s="23" t="s">
        <v>906</v>
      </c>
      <c r="F127" s="105" t="s">
        <v>1164</v>
      </c>
      <c r="G127" s="37">
        <v>252.11869300000001</v>
      </c>
      <c r="H127" s="37">
        <v>2.073693</v>
      </c>
      <c r="I127" s="37">
        <v>51.887255000000003</v>
      </c>
      <c r="J127" s="37">
        <v>40.040273928229098</v>
      </c>
      <c r="K127" s="37">
        <v>2283.4535714285698</v>
      </c>
      <c r="L127" s="37">
        <v>12853.463759386201</v>
      </c>
      <c r="M127" s="37">
        <v>24.46878431</v>
      </c>
      <c r="N127" s="37" t="s">
        <v>904</v>
      </c>
      <c r="O127" s="37">
        <v>6967.1519788242804</v>
      </c>
      <c r="P127" s="37">
        <v>1507.46650035638</v>
      </c>
      <c r="Q127" s="23"/>
      <c r="R127" s="23"/>
    </row>
    <row r="128" spans="2:18" ht="20.100000000000001" customHeight="1">
      <c r="B128" s="23" t="s">
        <v>906</v>
      </c>
      <c r="C128" s="23" t="s">
        <v>906</v>
      </c>
      <c r="F128" s="105" t="s">
        <v>1165</v>
      </c>
      <c r="G128" s="37">
        <v>259.04223400000001</v>
      </c>
      <c r="H128" s="37">
        <v>2.1882739999999998</v>
      </c>
      <c r="I128" s="37">
        <v>52.980705</v>
      </c>
      <c r="J128" s="37">
        <v>40.650602381405797</v>
      </c>
      <c r="K128" s="37">
        <v>2460.50276929448</v>
      </c>
      <c r="L128" s="37">
        <v>13009.051079626999</v>
      </c>
      <c r="M128" s="37">
        <v>24.666497400000001</v>
      </c>
      <c r="N128" s="37" t="s">
        <v>904</v>
      </c>
      <c r="O128" s="37">
        <v>6967.1519788242804</v>
      </c>
      <c r="P128" s="37">
        <v>1476.96151271754</v>
      </c>
      <c r="Q128" s="23"/>
      <c r="R128" s="23"/>
    </row>
    <row r="129" spans="2:18" ht="20.100000000000001" customHeight="1">
      <c r="B129" s="23" t="s">
        <v>906</v>
      </c>
      <c r="C129" s="23" t="s">
        <v>906</v>
      </c>
      <c r="F129" s="105" t="s">
        <v>1166</v>
      </c>
      <c r="G129" s="37">
        <v>260.08784400000002</v>
      </c>
      <c r="H129" s="37">
        <v>2.2485539999999999</v>
      </c>
      <c r="I129" s="37">
        <v>52.725682999999997</v>
      </c>
      <c r="J129" s="37">
        <v>39.457810631685497</v>
      </c>
      <c r="K129" s="37">
        <v>2537.4833915715899</v>
      </c>
      <c r="L129" s="37">
        <v>13138.105441735899</v>
      </c>
      <c r="M129" s="37">
        <v>24.887168030000002</v>
      </c>
      <c r="N129" s="37" t="s">
        <v>904</v>
      </c>
      <c r="O129" s="37">
        <v>6967.1519788242804</v>
      </c>
      <c r="P129" s="37">
        <v>1552.1462755692801</v>
      </c>
      <c r="Q129" s="23"/>
      <c r="R129" s="23"/>
    </row>
    <row r="130" spans="2:18" ht="20.100000000000001" customHeight="1">
      <c r="B130" s="23" t="s">
        <v>906</v>
      </c>
      <c r="C130" s="23" t="s">
        <v>906</v>
      </c>
      <c r="F130" s="105" t="s">
        <v>1167</v>
      </c>
      <c r="G130" s="37">
        <v>276.20347700000002</v>
      </c>
      <c r="H130" s="37">
        <v>2.2986200000000001</v>
      </c>
      <c r="I130" s="37">
        <v>53.439895</v>
      </c>
      <c r="J130" s="37">
        <v>39.206332766294402</v>
      </c>
      <c r="K130" s="37">
        <v>2568.8400638356902</v>
      </c>
      <c r="L130" s="37">
        <v>16547.628762885899</v>
      </c>
      <c r="M130" s="37">
        <v>24.140245319999998</v>
      </c>
      <c r="N130" s="37" t="s">
        <v>904</v>
      </c>
      <c r="O130" s="37">
        <v>8209.2218368841404</v>
      </c>
      <c r="P130" s="37">
        <v>1544.47751458977</v>
      </c>
      <c r="Q130" s="23"/>
      <c r="R130" s="23"/>
    </row>
    <row r="131" spans="2:18" ht="20.100000000000001" customHeight="1">
      <c r="B131" s="23" t="s">
        <v>906</v>
      </c>
      <c r="C131" s="23" t="s">
        <v>906</v>
      </c>
      <c r="F131" s="105" t="s">
        <v>1168</v>
      </c>
      <c r="G131" s="37">
        <v>283.529856</v>
      </c>
      <c r="H131" s="37">
        <v>2.3290609999999998</v>
      </c>
      <c r="I131" s="37">
        <v>52.870094000000002</v>
      </c>
      <c r="J131" s="37">
        <v>38.405019299264801</v>
      </c>
      <c r="K131" s="37">
        <v>2704.7844562482501</v>
      </c>
      <c r="L131" s="37">
        <v>15374.742960641999</v>
      </c>
      <c r="M131" s="37">
        <v>24.946032509999998</v>
      </c>
      <c r="N131" s="37" t="s">
        <v>904</v>
      </c>
      <c r="O131" s="37">
        <v>8209.2218368841404</v>
      </c>
      <c r="P131" s="37">
        <v>1671.1696961287601</v>
      </c>
      <c r="Q131" s="23"/>
      <c r="R131" s="23"/>
    </row>
    <row r="132" spans="2:18" ht="20.100000000000001" customHeight="1">
      <c r="B132" s="23" t="s">
        <v>906</v>
      </c>
      <c r="C132" s="23" t="s">
        <v>906</v>
      </c>
      <c r="F132" s="105" t="s">
        <v>1169</v>
      </c>
      <c r="G132" s="37">
        <v>286.38006100000001</v>
      </c>
      <c r="H132" s="37">
        <v>2.3516550000000001</v>
      </c>
      <c r="I132" s="37">
        <v>52.504480999999998</v>
      </c>
      <c r="J132" s="37">
        <v>37.478927306433199</v>
      </c>
      <c r="K132" s="37">
        <v>2733.42665577564</v>
      </c>
      <c r="L132" s="37">
        <v>16582.239038696302</v>
      </c>
      <c r="M132" s="37">
        <v>24.645875329999999</v>
      </c>
      <c r="N132" s="37" t="s">
        <v>904</v>
      </c>
      <c r="O132" s="37">
        <v>8209.2218368841404</v>
      </c>
      <c r="P132" s="37">
        <v>1693.09199841553</v>
      </c>
      <c r="Q132" s="23"/>
      <c r="R132" s="23"/>
    </row>
    <row r="133" spans="2:18" ht="20.100000000000001" customHeight="1">
      <c r="B133" s="23" t="s">
        <v>906</v>
      </c>
      <c r="C133" s="23" t="s">
        <v>906</v>
      </c>
      <c r="F133" s="105" t="s">
        <v>1170</v>
      </c>
      <c r="G133" s="37">
        <v>290.70232600000003</v>
      </c>
      <c r="H133" s="37">
        <v>2.42761</v>
      </c>
      <c r="I133" s="37">
        <v>51.621243999999997</v>
      </c>
      <c r="J133" s="37">
        <v>37.412255914261998</v>
      </c>
      <c r="K133" s="37">
        <v>2621.1032248979</v>
      </c>
      <c r="L133" s="37">
        <v>15037.0262553828</v>
      </c>
      <c r="M133" s="37">
        <v>23.23590038</v>
      </c>
      <c r="N133" s="37" t="s">
        <v>904</v>
      </c>
      <c r="O133" s="37">
        <v>10223.8242071439</v>
      </c>
      <c r="P133" s="37">
        <v>1750.04434084434</v>
      </c>
      <c r="Q133" s="23"/>
      <c r="R133" s="23"/>
    </row>
    <row r="134" spans="2:18" ht="20.100000000000001" customHeight="1">
      <c r="B134" s="23" t="s">
        <v>906</v>
      </c>
      <c r="C134" s="23" t="s">
        <v>906</v>
      </c>
      <c r="F134" s="105" t="s">
        <v>1171</v>
      </c>
      <c r="G134" s="37">
        <v>320.628918</v>
      </c>
      <c r="H134" s="37">
        <v>2.6409899999999999</v>
      </c>
      <c r="I134" s="37">
        <v>53.783999999999999</v>
      </c>
      <c r="J134" s="37">
        <v>39.5079050779974</v>
      </c>
      <c r="K134" s="37">
        <v>2912.5157093581302</v>
      </c>
      <c r="L134" s="37">
        <v>15963.236652482499</v>
      </c>
      <c r="M134" s="37">
        <v>24.706073060000001</v>
      </c>
      <c r="N134" s="37" t="s">
        <v>904</v>
      </c>
      <c r="O134" s="37">
        <v>10223.8242071439</v>
      </c>
      <c r="P134" s="37">
        <v>1774.06048949964</v>
      </c>
      <c r="Q134" s="23"/>
      <c r="R134" s="23"/>
    </row>
    <row r="135" spans="2:18" ht="20.100000000000001" customHeight="1">
      <c r="B135" s="23" t="s">
        <v>906</v>
      </c>
      <c r="C135" s="23" t="s">
        <v>906</v>
      </c>
      <c r="F135" s="105" t="s">
        <v>1172</v>
      </c>
      <c r="G135" s="37">
        <v>323.13737500000002</v>
      </c>
      <c r="H135" s="37">
        <v>2.678617</v>
      </c>
      <c r="I135" s="37">
        <v>54.856923000000002</v>
      </c>
      <c r="J135" s="37">
        <v>38.8495085851292</v>
      </c>
      <c r="K135" s="37">
        <v>3033.2020565183002</v>
      </c>
      <c r="L135" s="37">
        <v>16133.3257180171</v>
      </c>
      <c r="M135" s="37">
        <v>25.475018840000001</v>
      </c>
      <c r="N135" s="37" t="s">
        <v>904</v>
      </c>
      <c r="O135" s="37">
        <v>10223.8242071439</v>
      </c>
      <c r="P135" s="37">
        <v>1740.7677018633501</v>
      </c>
      <c r="Q135" s="23"/>
      <c r="R135" s="23"/>
    </row>
    <row r="136" spans="2:18" ht="20.100000000000001" customHeight="1">
      <c r="B136" s="23" t="s">
        <v>906</v>
      </c>
      <c r="C136" s="23" t="s">
        <v>906</v>
      </c>
      <c r="F136" s="105" t="s">
        <v>1173</v>
      </c>
      <c r="G136" s="37">
        <v>348.44751400000001</v>
      </c>
      <c r="H136" s="37">
        <v>2.6470940000000001</v>
      </c>
      <c r="I136" s="37">
        <v>53.950445999999999</v>
      </c>
      <c r="J136" s="37">
        <v>40.392373790650801</v>
      </c>
      <c r="K136" s="37">
        <v>3024.18601398601</v>
      </c>
      <c r="L136" s="37">
        <v>16601.092769442999</v>
      </c>
      <c r="M136" s="37">
        <v>26.75950065</v>
      </c>
      <c r="N136" s="37" t="s">
        <v>904</v>
      </c>
      <c r="O136" s="37">
        <v>12794.8039716902</v>
      </c>
      <c r="P136" s="37">
        <v>1887.9016942601299</v>
      </c>
      <c r="Q136" s="23"/>
      <c r="R136" s="23"/>
    </row>
    <row r="137" spans="2:18" ht="20.100000000000001" customHeight="1">
      <c r="B137" s="23" t="s">
        <v>906</v>
      </c>
      <c r="C137" s="23" t="s">
        <v>906</v>
      </c>
      <c r="F137" s="105" t="s">
        <v>1174</v>
      </c>
      <c r="G137" s="37">
        <v>339.66335099999998</v>
      </c>
      <c r="H137" s="37">
        <v>2.6340479999999999</v>
      </c>
      <c r="I137" s="37">
        <v>56.293241999999999</v>
      </c>
      <c r="J137" s="37">
        <v>41.204952170410799</v>
      </c>
      <c r="K137" s="37">
        <v>2977.3403885436101</v>
      </c>
      <c r="L137" s="37">
        <v>17060.257781624699</v>
      </c>
      <c r="M137" s="37">
        <v>28.64038554</v>
      </c>
      <c r="N137" s="37" t="s">
        <v>904</v>
      </c>
      <c r="O137" s="37">
        <v>12794.8039716902</v>
      </c>
      <c r="P137" s="37">
        <v>1887.8194835680799</v>
      </c>
      <c r="Q137" s="23"/>
      <c r="R137" s="23"/>
    </row>
    <row r="138" spans="2:18" ht="20.100000000000001" customHeight="1">
      <c r="B138" s="23" t="s">
        <v>906</v>
      </c>
      <c r="C138" s="23" t="s">
        <v>906</v>
      </c>
      <c r="F138" s="105" t="s">
        <v>1175</v>
      </c>
      <c r="G138" s="37">
        <v>326.58942300000001</v>
      </c>
      <c r="H138" s="37">
        <v>2.5633110000000001</v>
      </c>
      <c r="I138" s="37">
        <v>55.415374999999997</v>
      </c>
      <c r="J138" s="37">
        <v>40.057922683603501</v>
      </c>
      <c r="K138" s="37">
        <v>2961.09137597171</v>
      </c>
      <c r="L138" s="37">
        <v>16610.352746615699</v>
      </c>
      <c r="M138" s="37">
        <v>27.39139458</v>
      </c>
      <c r="N138" s="37" t="s">
        <v>904</v>
      </c>
      <c r="O138" s="37">
        <v>12794.8039716902</v>
      </c>
      <c r="P138" s="37">
        <v>1896.6399345335501</v>
      </c>
      <c r="Q138" s="23"/>
      <c r="R138" s="23"/>
    </row>
    <row r="139" spans="2:18" ht="20.100000000000001" customHeight="1">
      <c r="B139" s="23" t="s">
        <v>906</v>
      </c>
      <c r="C139" s="23" t="s">
        <v>906</v>
      </c>
      <c r="F139" s="105" t="s">
        <v>1176</v>
      </c>
      <c r="G139" s="37">
        <v>336.60846700000002</v>
      </c>
      <c r="H139" s="37">
        <v>2.583806</v>
      </c>
      <c r="I139" s="37">
        <v>54.875832000000003</v>
      </c>
      <c r="J139" s="37">
        <v>41.942578730589503</v>
      </c>
      <c r="K139" s="37">
        <v>3093.6997651251299</v>
      </c>
      <c r="L139" s="37">
        <v>17042.016439202798</v>
      </c>
      <c r="M139" s="37">
        <v>27.495784050000001</v>
      </c>
      <c r="N139" s="37" t="s">
        <v>904</v>
      </c>
      <c r="O139" s="37">
        <v>15148.8464722235</v>
      </c>
      <c r="P139" s="37">
        <v>1929.85341316719</v>
      </c>
      <c r="Q139" s="23"/>
      <c r="R139" s="23"/>
    </row>
    <row r="140" spans="2:18" ht="20.100000000000001" customHeight="1">
      <c r="B140" s="23" t="s">
        <v>906</v>
      </c>
      <c r="C140" s="23" t="s">
        <v>906</v>
      </c>
      <c r="F140" s="105" t="s">
        <v>1177</v>
      </c>
      <c r="G140" s="37">
        <v>336.46401200000003</v>
      </c>
      <c r="H140" s="37">
        <v>2.6776620000000002</v>
      </c>
      <c r="I140" s="37">
        <v>55.960622000000001</v>
      </c>
      <c r="J140" s="37">
        <v>42.204990095952603</v>
      </c>
      <c r="K140" s="37">
        <v>3097.1441660433802</v>
      </c>
      <c r="L140" s="37">
        <v>16562.909829270298</v>
      </c>
      <c r="M140" s="37">
        <v>27.840322189999998</v>
      </c>
      <c r="N140" s="37" t="s">
        <v>904</v>
      </c>
      <c r="O140" s="37">
        <v>15148.8464722235</v>
      </c>
      <c r="P140" s="37">
        <v>1852.5180267062301</v>
      </c>
      <c r="Q140" s="23"/>
      <c r="R140" s="23"/>
    </row>
    <row r="141" spans="2:18" ht="20.100000000000001" customHeight="1">
      <c r="B141" s="23" t="s">
        <v>906</v>
      </c>
      <c r="C141" s="23" t="s">
        <v>906</v>
      </c>
      <c r="F141" s="105" t="s">
        <v>1178</v>
      </c>
      <c r="G141" s="37">
        <v>357.746622</v>
      </c>
      <c r="H141" s="37">
        <v>2.8358910000000002</v>
      </c>
      <c r="I141" s="37">
        <v>58.868046999999997</v>
      </c>
      <c r="J141" s="37">
        <v>43.654145965347503</v>
      </c>
      <c r="K141" s="37">
        <v>3318.6423808626901</v>
      </c>
      <c r="L141" s="37">
        <v>17233.234695060499</v>
      </c>
      <c r="M141" s="37">
        <v>28.29612187</v>
      </c>
      <c r="N141" s="37" t="s">
        <v>904</v>
      </c>
      <c r="O141" s="37">
        <v>15148.8464722235</v>
      </c>
      <c r="P141" s="37">
        <v>2022.0449488752599</v>
      </c>
      <c r="Q141" s="23"/>
      <c r="R141" s="23"/>
    </row>
    <row r="142" spans="2:18" ht="20.100000000000001" customHeight="1">
      <c r="B142" s="23" t="s">
        <v>906</v>
      </c>
      <c r="C142" s="23" t="s">
        <v>906</v>
      </c>
      <c r="F142" s="105" t="s">
        <v>1179</v>
      </c>
      <c r="G142" s="37">
        <v>367.20630399999999</v>
      </c>
      <c r="H142" s="37">
        <v>2.9166669999999999</v>
      </c>
      <c r="I142" s="37">
        <v>61.656402</v>
      </c>
      <c r="J142" s="37">
        <v>47.000854869929398</v>
      </c>
      <c r="K142" s="37">
        <v>3627.3491067732398</v>
      </c>
      <c r="L142" s="37">
        <v>17597.6693340559</v>
      </c>
      <c r="M142" s="37">
        <v>31.91952796</v>
      </c>
      <c r="N142" s="37" t="s">
        <v>904</v>
      </c>
      <c r="O142" s="37">
        <v>11410.774436378801</v>
      </c>
      <c r="P142" s="37">
        <v>2168.8318300973001</v>
      </c>
      <c r="Q142" s="23"/>
      <c r="R142" s="23"/>
    </row>
    <row r="143" spans="2:18" ht="20.100000000000001" customHeight="1">
      <c r="B143" s="23" t="s">
        <v>906</v>
      </c>
      <c r="C143" s="23" t="s">
        <v>906</v>
      </c>
      <c r="F143" s="105" t="s">
        <v>1180</v>
      </c>
      <c r="G143" s="37">
        <v>375.01597800000002</v>
      </c>
      <c r="H143" s="37">
        <v>2.8756390000000001</v>
      </c>
      <c r="I143" s="37">
        <v>62.655847999999999</v>
      </c>
      <c r="J143" s="37">
        <v>45.812857702041001</v>
      </c>
      <c r="K143" s="37">
        <v>3748.5754574059001</v>
      </c>
      <c r="L143" s="37">
        <v>18045.476263031</v>
      </c>
      <c r="M143" s="37">
        <v>31.849286039999999</v>
      </c>
      <c r="N143" s="37" t="s">
        <v>904</v>
      </c>
      <c r="O143" s="37">
        <v>11410.774436378801</v>
      </c>
      <c r="P143" s="37">
        <v>2160.71526304699</v>
      </c>
      <c r="Q143" s="23"/>
      <c r="R143" s="23"/>
    </row>
    <row r="144" spans="2:18" ht="20.100000000000001" customHeight="1">
      <c r="B144" s="23" t="s">
        <v>906</v>
      </c>
      <c r="C144" s="23" t="s">
        <v>906</v>
      </c>
      <c r="F144" s="105" t="s">
        <v>1181</v>
      </c>
      <c r="G144" s="37">
        <v>351.90593799999999</v>
      </c>
      <c r="H144" s="37">
        <v>2.804834</v>
      </c>
      <c r="I144" s="37">
        <v>60.752741</v>
      </c>
      <c r="J144" s="37">
        <v>44.928154201782903</v>
      </c>
      <c r="K144" s="37">
        <v>3454.12114147684</v>
      </c>
      <c r="L144" s="37">
        <v>17041.921665304799</v>
      </c>
      <c r="M144" s="37">
        <v>30.9219653</v>
      </c>
      <c r="N144" s="37" t="s">
        <v>904</v>
      </c>
      <c r="O144" s="37">
        <v>11410.774436378801</v>
      </c>
      <c r="P144" s="37">
        <v>1982.4361209772901</v>
      </c>
      <c r="Q144" s="23"/>
      <c r="R144" s="23"/>
    </row>
    <row r="145" spans="2:18" ht="20.100000000000001" customHeight="1">
      <c r="B145" s="23" t="s">
        <v>906</v>
      </c>
      <c r="C145" s="23" t="s">
        <v>906</v>
      </c>
      <c r="F145" s="105" t="s">
        <v>1182</v>
      </c>
      <c r="G145" s="37">
        <v>341.15739300000001</v>
      </c>
      <c r="H145" s="37">
        <v>2.8706529999999999</v>
      </c>
      <c r="I145" s="37">
        <v>59.687257000000002</v>
      </c>
      <c r="J145" s="37">
        <v>45.831999775611997</v>
      </c>
      <c r="K145" s="37">
        <v>3325.2021522488699</v>
      </c>
      <c r="L145" s="37">
        <v>16428.413890992899</v>
      </c>
      <c r="M145" s="37">
        <v>29.427228840000001</v>
      </c>
      <c r="N145" s="37" t="s">
        <v>904</v>
      </c>
      <c r="O145" s="37">
        <v>11704.582746677799</v>
      </c>
      <c r="P145" s="37">
        <v>1916.6045520022999</v>
      </c>
      <c r="Q145" s="23"/>
      <c r="R145" s="23"/>
    </row>
    <row r="146" spans="2:18" ht="20.100000000000001" customHeight="1">
      <c r="B146" s="23" t="s">
        <v>906</v>
      </c>
      <c r="C146" s="23" t="s">
        <v>906</v>
      </c>
      <c r="F146" s="105" t="s">
        <v>1183</v>
      </c>
      <c r="G146" s="37">
        <v>344.87884400000002</v>
      </c>
      <c r="H146" s="37">
        <v>2.967409</v>
      </c>
      <c r="I146" s="37">
        <v>60.872630999999998</v>
      </c>
      <c r="J146" s="37">
        <v>47.594859489364502</v>
      </c>
      <c r="K146" s="37">
        <v>3383.0151246933101</v>
      </c>
      <c r="L146" s="37">
        <v>16244.7508695121</v>
      </c>
      <c r="M146" s="37">
        <v>31.71105695</v>
      </c>
      <c r="N146" s="37" t="s">
        <v>904</v>
      </c>
      <c r="O146" s="37">
        <v>11704.582746677799</v>
      </c>
      <c r="P146" s="37">
        <v>1861.58901644962</v>
      </c>
      <c r="Q146" s="23"/>
      <c r="R146" s="23"/>
    </row>
    <row r="147" spans="2:18" ht="20.100000000000001" customHeight="1">
      <c r="B147" s="23" t="s">
        <v>906</v>
      </c>
      <c r="C147" s="23" t="s">
        <v>906</v>
      </c>
      <c r="F147" s="105" t="s">
        <v>1184</v>
      </c>
      <c r="G147" s="37">
        <v>365.15383000000003</v>
      </c>
      <c r="H147" s="37">
        <v>3.1202839999999998</v>
      </c>
      <c r="I147" s="37">
        <v>63.817346999999998</v>
      </c>
      <c r="J147" s="37">
        <v>49.272642370792198</v>
      </c>
      <c r="K147" s="37">
        <v>3600.0316763993701</v>
      </c>
      <c r="L147" s="37">
        <v>17223.942751170602</v>
      </c>
      <c r="M147" s="37">
        <v>33.115284979999998</v>
      </c>
      <c r="N147" s="37" t="s">
        <v>904</v>
      </c>
      <c r="O147" s="37">
        <v>11704.582746677799</v>
      </c>
      <c r="P147" s="37">
        <v>2017.4192842879299</v>
      </c>
      <c r="Q147" s="23"/>
      <c r="R147" s="23"/>
    </row>
    <row r="148" spans="2:18" ht="20.100000000000001" customHeight="1">
      <c r="B148" s="23" t="s">
        <v>906</v>
      </c>
      <c r="C148" s="23" t="s">
        <v>906</v>
      </c>
      <c r="F148" s="105" t="s">
        <v>1185</v>
      </c>
      <c r="G148" s="37">
        <v>369.36675600000001</v>
      </c>
      <c r="H148" s="37">
        <v>3.0211769999999998</v>
      </c>
      <c r="I148" s="37">
        <v>67.425479999999993</v>
      </c>
      <c r="J148" s="37">
        <v>53.752494721824597</v>
      </c>
      <c r="K148" s="37">
        <v>3531.8820135583401</v>
      </c>
      <c r="L148" s="37">
        <v>16882.072568352101</v>
      </c>
      <c r="M148" s="37">
        <v>33.489208740000002</v>
      </c>
      <c r="N148" s="37" t="s">
        <v>904</v>
      </c>
      <c r="O148" s="37">
        <v>13680.2013661004</v>
      </c>
      <c r="P148" s="37">
        <v>2042.0281551000201</v>
      </c>
      <c r="Q148" s="23"/>
      <c r="R148" s="23"/>
    </row>
    <row r="149" spans="2:18" ht="20.100000000000001" customHeight="1">
      <c r="B149" s="23" t="s">
        <v>906</v>
      </c>
      <c r="C149" s="23" t="s">
        <v>906</v>
      </c>
      <c r="F149" s="105" t="s">
        <v>1186</v>
      </c>
      <c r="G149" s="37">
        <v>349.37303500000002</v>
      </c>
      <c r="H149" s="37">
        <v>2.907127</v>
      </c>
      <c r="I149" s="37">
        <v>69.744</v>
      </c>
      <c r="J149" s="37">
        <v>55.569581957393403</v>
      </c>
      <c r="K149" s="37">
        <v>3387.3552291801202</v>
      </c>
      <c r="L149" s="37">
        <v>16702.7866935743</v>
      </c>
      <c r="M149" s="37">
        <v>33.583926640000001</v>
      </c>
      <c r="N149" s="37" t="s">
        <v>904</v>
      </c>
      <c r="O149" s="37">
        <v>13680.2013661004</v>
      </c>
      <c r="P149" s="37">
        <v>1959.69428226779</v>
      </c>
      <c r="Q149" s="23"/>
      <c r="R149" s="23"/>
    </row>
    <row r="150" spans="2:18" ht="20.100000000000001" customHeight="1">
      <c r="B150" s="23" t="s">
        <v>906</v>
      </c>
      <c r="C150" s="23" t="s">
        <v>906</v>
      </c>
      <c r="F150" s="105" t="s">
        <v>1187</v>
      </c>
      <c r="G150" s="37">
        <v>354.918768</v>
      </c>
      <c r="H150" s="37">
        <v>2.873691</v>
      </c>
      <c r="I150" s="37">
        <v>73.512921000000006</v>
      </c>
      <c r="J150" s="37">
        <v>56.652955704673502</v>
      </c>
      <c r="K150" s="37">
        <v>3231.7609743169701</v>
      </c>
      <c r="L150" s="37">
        <v>16669.98789086</v>
      </c>
      <c r="M150" s="37">
        <v>33.62655281</v>
      </c>
      <c r="N150" s="37" t="s">
        <v>904</v>
      </c>
      <c r="O150" s="37">
        <v>13680.2013661004</v>
      </c>
      <c r="P150" s="37">
        <v>1864.10849056604</v>
      </c>
      <c r="Q150" s="23"/>
      <c r="R150" s="23"/>
    </row>
    <row r="151" spans="2:18" ht="20.100000000000001" customHeight="1">
      <c r="B151" s="23" t="s">
        <v>906</v>
      </c>
      <c r="C151" s="23" t="s">
        <v>906</v>
      </c>
      <c r="F151" s="105" t="s">
        <v>1188</v>
      </c>
      <c r="G151" s="37">
        <v>345.11557499999998</v>
      </c>
      <c r="H151" s="37">
        <v>2.8852069999999999</v>
      </c>
      <c r="I151" s="37">
        <v>75.031327000000005</v>
      </c>
      <c r="J151" s="37">
        <v>60.013489992972303</v>
      </c>
      <c r="K151" s="37">
        <v>3223.2675490135398</v>
      </c>
      <c r="L151" s="37">
        <v>16845.9035823208</v>
      </c>
      <c r="M151" s="37">
        <v>33.436063529999998</v>
      </c>
      <c r="N151" s="37" t="s">
        <v>904</v>
      </c>
      <c r="O151" s="37">
        <v>12327.5721141023</v>
      </c>
      <c r="P151" s="37">
        <v>1777.5959735919801</v>
      </c>
      <c r="Q151" s="23"/>
      <c r="R151" s="23"/>
    </row>
    <row r="152" spans="2:18" ht="20.100000000000001" customHeight="1">
      <c r="B152" s="23" t="s">
        <v>906</v>
      </c>
      <c r="C152" s="23" t="s">
        <v>906</v>
      </c>
      <c r="F152" s="105" t="s">
        <v>1189</v>
      </c>
      <c r="G152" s="37">
        <v>341.23468300000002</v>
      </c>
      <c r="H152" s="37">
        <v>2.7878970000000001</v>
      </c>
      <c r="I152" s="37">
        <v>75.258937000000003</v>
      </c>
      <c r="J152" s="37">
        <v>57.863756235396501</v>
      </c>
      <c r="K152" s="37">
        <v>3028.33497074979</v>
      </c>
      <c r="L152" s="37">
        <v>16639.835868992901</v>
      </c>
      <c r="M152" s="37">
        <v>32.954655619999997</v>
      </c>
      <c r="N152" s="37" t="s">
        <v>904</v>
      </c>
      <c r="O152" s="37">
        <v>12327.5721141023</v>
      </c>
      <c r="P152" s="37">
        <v>1660.74913312227</v>
      </c>
      <c r="Q152" s="23"/>
      <c r="R152" s="23"/>
    </row>
    <row r="153" spans="2:18" ht="20.100000000000001" customHeight="1">
      <c r="B153" s="23" t="s">
        <v>906</v>
      </c>
      <c r="C153" s="23" t="s">
        <v>906</v>
      </c>
      <c r="F153" s="105" t="s">
        <v>1190</v>
      </c>
      <c r="G153" s="37">
        <v>338.93278800000002</v>
      </c>
      <c r="H153" s="37">
        <v>2.7802319999999998</v>
      </c>
      <c r="I153" s="37">
        <v>78.955400999999995</v>
      </c>
      <c r="J153" s="37">
        <v>60.462591658634402</v>
      </c>
      <c r="K153" s="37">
        <v>2976.2108268944698</v>
      </c>
      <c r="L153" s="37">
        <v>18001.942139873201</v>
      </c>
      <c r="M153" s="37">
        <v>34.709894120000001</v>
      </c>
      <c r="N153" s="37" t="s">
        <v>904</v>
      </c>
      <c r="O153" s="37">
        <v>12327.5721141023</v>
      </c>
      <c r="P153" s="37">
        <v>1579.9460973484399</v>
      </c>
      <c r="Q153" s="23"/>
      <c r="R153" s="23"/>
    </row>
    <row r="154" spans="2:18" ht="20.100000000000001" customHeight="1">
      <c r="B154" s="23" t="s">
        <v>906</v>
      </c>
      <c r="C154" s="23" t="s">
        <v>906</v>
      </c>
      <c r="F154" s="105" t="s">
        <v>1191</v>
      </c>
      <c r="G154" s="37">
        <v>324.64543800000001</v>
      </c>
      <c r="H154" s="37">
        <v>2.7031160000000001</v>
      </c>
      <c r="I154" s="37">
        <v>78.986706999999996</v>
      </c>
      <c r="J154" s="37">
        <v>62.231615098127499</v>
      </c>
      <c r="K154" s="37">
        <v>2925.2139962019201</v>
      </c>
      <c r="L154" s="37">
        <v>18049.7018826436</v>
      </c>
      <c r="M154" s="37">
        <v>34.712350739999998</v>
      </c>
      <c r="N154" s="37" t="s">
        <v>904</v>
      </c>
      <c r="O154" s="37">
        <v>11154.309009599699</v>
      </c>
      <c r="P154" s="37">
        <v>1591.0858874154701</v>
      </c>
      <c r="Q154" s="23"/>
      <c r="R154" s="23"/>
    </row>
    <row r="155" spans="2:18" ht="20.100000000000001" customHeight="1">
      <c r="B155" s="23" t="s">
        <v>906</v>
      </c>
      <c r="C155" s="23" t="s">
        <v>906</v>
      </c>
      <c r="F155" s="105" t="s">
        <v>1192</v>
      </c>
      <c r="G155" s="37">
        <v>312.731809</v>
      </c>
      <c r="H155" s="37">
        <v>2.5644870000000002</v>
      </c>
      <c r="I155" s="37">
        <v>78.427283000000003</v>
      </c>
      <c r="J155" s="37">
        <v>59.401707521870598</v>
      </c>
      <c r="K155" s="37">
        <v>2750.06809091796</v>
      </c>
      <c r="L155" s="37">
        <v>17290.015095929</v>
      </c>
      <c r="M155" s="37">
        <v>34.115132690000003</v>
      </c>
      <c r="N155" s="37" t="s">
        <v>904</v>
      </c>
      <c r="O155" s="37">
        <v>11154.309009599699</v>
      </c>
      <c r="P155" s="37">
        <v>1508.1556390619801</v>
      </c>
      <c r="Q155" s="23"/>
      <c r="R155" s="23"/>
    </row>
    <row r="156" spans="2:18" ht="20.100000000000001" customHeight="1">
      <c r="B156" s="23" t="s">
        <v>906</v>
      </c>
      <c r="C156" s="23" t="s">
        <v>906</v>
      </c>
      <c r="F156" s="105" t="s">
        <v>1193</v>
      </c>
      <c r="G156" s="37">
        <v>312.57558899999998</v>
      </c>
      <c r="H156" s="37">
        <v>2.6076619999999999</v>
      </c>
      <c r="I156" s="37">
        <v>77.004040000000003</v>
      </c>
      <c r="J156" s="37">
        <v>58.273498548812803</v>
      </c>
      <c r="K156" s="37">
        <v>2844.7501498142301</v>
      </c>
      <c r="L156" s="37">
        <v>17760.877657296602</v>
      </c>
      <c r="M156" s="37">
        <v>33.93455694</v>
      </c>
      <c r="N156" s="37" t="s">
        <v>904</v>
      </c>
      <c r="O156" s="37">
        <v>11154.309009599699</v>
      </c>
      <c r="P156" s="37">
        <v>1454.1513387182699</v>
      </c>
      <c r="Q156" s="23"/>
      <c r="R156" s="23"/>
    </row>
    <row r="157" spans="2:18" ht="20.100000000000001" customHeight="1">
      <c r="B157" s="23" t="s">
        <v>906</v>
      </c>
      <c r="C157" s="23" t="s">
        <v>906</v>
      </c>
      <c r="F157" s="105" t="s">
        <v>1194</v>
      </c>
      <c r="G157" s="37">
        <v>305.95990599999999</v>
      </c>
      <c r="H157" s="37">
        <v>2.650706</v>
      </c>
      <c r="I157" s="37">
        <v>76.336631999999994</v>
      </c>
      <c r="J157" s="37">
        <v>57.820891902314699</v>
      </c>
      <c r="K157" s="37">
        <v>2887.04673685526</v>
      </c>
      <c r="L157" s="37">
        <v>18214.570565254598</v>
      </c>
      <c r="M157" s="37">
        <v>32.936259569999997</v>
      </c>
      <c r="N157" s="37" t="s">
        <v>904</v>
      </c>
      <c r="O157" s="37">
        <v>11559.1300096286</v>
      </c>
      <c r="P157" s="37">
        <v>1390.22417631345</v>
      </c>
      <c r="Q157" s="23"/>
      <c r="R157" s="23"/>
    </row>
    <row r="158" spans="2:18" ht="20.100000000000001" customHeight="1">
      <c r="B158" s="23" t="s">
        <v>906</v>
      </c>
      <c r="C158" s="23" t="s">
        <v>906</v>
      </c>
      <c r="F158" s="105" t="s">
        <v>1195</v>
      </c>
      <c r="G158" s="37">
        <v>313.54443099999997</v>
      </c>
      <c r="H158" s="37">
        <v>2.6708590000000001</v>
      </c>
      <c r="I158" s="37">
        <v>77.797942000000006</v>
      </c>
      <c r="J158" s="37">
        <v>57.7953865181087</v>
      </c>
      <c r="K158" s="37">
        <v>2928.7968148877198</v>
      </c>
      <c r="L158" s="37">
        <v>20102.269371367998</v>
      </c>
      <c r="M158" s="37">
        <v>32.386724719999997</v>
      </c>
      <c r="N158" s="37" t="s">
        <v>904</v>
      </c>
      <c r="O158" s="37">
        <v>11559.1300096286</v>
      </c>
      <c r="P158" s="37">
        <v>1419.24123402128</v>
      </c>
      <c r="Q158" s="23"/>
      <c r="R158" s="23"/>
    </row>
    <row r="159" spans="2:18" ht="20.100000000000001" customHeight="1">
      <c r="B159" s="23" t="s">
        <v>906</v>
      </c>
      <c r="C159" s="23" t="s">
        <v>906</v>
      </c>
      <c r="F159" s="105" t="s">
        <v>1196</v>
      </c>
      <c r="G159" s="37">
        <v>300.33389</v>
      </c>
      <c r="H159" s="37">
        <v>2.6623109999999999</v>
      </c>
      <c r="I159" s="37">
        <v>77.014168999999995</v>
      </c>
      <c r="J159" s="37">
        <v>56.177588931225202</v>
      </c>
      <c r="K159" s="37">
        <v>2932.5595618293301</v>
      </c>
      <c r="L159" s="37">
        <v>19525.547873050298</v>
      </c>
      <c r="M159" s="37">
        <v>32.649267000000002</v>
      </c>
      <c r="N159" s="37" t="s">
        <v>904</v>
      </c>
      <c r="O159" s="37">
        <v>11559.1300096286</v>
      </c>
      <c r="P159" s="37">
        <v>1547.9918107492299</v>
      </c>
      <c r="Q159" s="23"/>
      <c r="R159" s="23"/>
    </row>
    <row r="160" spans="2:18" ht="20.100000000000001" customHeight="1">
      <c r="B160" s="23" t="s">
        <v>906</v>
      </c>
      <c r="C160" s="23" t="s">
        <v>906</v>
      </c>
      <c r="F160" s="105" t="s">
        <v>1197</v>
      </c>
      <c r="G160" s="37">
        <v>299.72712200000001</v>
      </c>
      <c r="H160" s="37">
        <v>2.6184959999999999</v>
      </c>
      <c r="I160" s="37">
        <v>74.379900000000006</v>
      </c>
      <c r="J160" s="37">
        <v>55.0338170374024</v>
      </c>
      <c r="K160" s="37">
        <v>2859.0868953068598</v>
      </c>
      <c r="L160" s="37">
        <v>19732.4150948676</v>
      </c>
      <c r="M160" s="37">
        <v>32.479951300000003</v>
      </c>
      <c r="N160" s="37" t="s">
        <v>904</v>
      </c>
      <c r="O160" s="37">
        <v>10767.2324486748</v>
      </c>
      <c r="P160" s="37">
        <v>1652.6206309819199</v>
      </c>
      <c r="Q160" s="23"/>
      <c r="R160" s="23"/>
    </row>
    <row r="161" spans="2:18" ht="20.100000000000001" customHeight="1">
      <c r="B161" s="23" t="s">
        <v>906</v>
      </c>
      <c r="C161" s="23" t="s">
        <v>906</v>
      </c>
      <c r="F161" s="105" t="s">
        <v>1198</v>
      </c>
      <c r="G161" s="37">
        <v>290.674825</v>
      </c>
      <c r="H161" s="37">
        <v>2.5204439999999999</v>
      </c>
      <c r="I161" s="37">
        <v>72.959267999999994</v>
      </c>
      <c r="J161" s="37">
        <v>53.602567867311699</v>
      </c>
      <c r="K161" s="37">
        <v>2923.4821315926602</v>
      </c>
      <c r="L161" s="37">
        <v>19356.589304499401</v>
      </c>
      <c r="M161" s="37">
        <v>30.882621669999999</v>
      </c>
      <c r="N161" s="37" t="s">
        <v>904</v>
      </c>
      <c r="O161" s="37">
        <v>10767.2324486748</v>
      </c>
      <c r="P161" s="37">
        <v>1519.1820184132901</v>
      </c>
      <c r="Q161" s="23"/>
      <c r="R161" s="23"/>
    </row>
    <row r="162" spans="2:18" ht="20.100000000000001" customHeight="1">
      <c r="B162" s="23" t="s">
        <v>906</v>
      </c>
      <c r="C162" s="23" t="s">
        <v>906</v>
      </c>
      <c r="F162" s="105" t="s">
        <v>1199</v>
      </c>
      <c r="G162" s="37">
        <v>281.33687600000002</v>
      </c>
      <c r="H162" s="37">
        <v>2.4406159999999999</v>
      </c>
      <c r="I162" s="37">
        <v>69.725962999999993</v>
      </c>
      <c r="J162" s="37">
        <v>51.543938107422399</v>
      </c>
      <c r="K162" s="37">
        <v>2756.7704309836699</v>
      </c>
      <c r="L162" s="37">
        <v>18777.675292114702</v>
      </c>
      <c r="M162" s="37">
        <v>29.560915860000001</v>
      </c>
      <c r="N162" s="37" t="s">
        <v>904</v>
      </c>
      <c r="O162" s="37">
        <v>10767.2324486748</v>
      </c>
      <c r="P162" s="37">
        <v>1571.5192622950799</v>
      </c>
      <c r="Q162" s="23"/>
      <c r="R162" s="23"/>
    </row>
    <row r="163" spans="2:18" ht="20.100000000000001" customHeight="1">
      <c r="B163" s="23" t="s">
        <v>906</v>
      </c>
      <c r="C163" s="23" t="s">
        <v>906</v>
      </c>
      <c r="F163" s="105" t="s">
        <v>1200</v>
      </c>
      <c r="G163" s="37">
        <v>283.43586900000003</v>
      </c>
      <c r="H163" s="37">
        <v>2.4788540000000001</v>
      </c>
      <c r="I163" s="37">
        <v>72.071376000000001</v>
      </c>
      <c r="J163" s="37">
        <v>50.034456837538499</v>
      </c>
      <c r="K163" s="37">
        <v>2922.48005276805</v>
      </c>
      <c r="L163" s="37">
        <v>19478.4399225296</v>
      </c>
      <c r="M163" s="37">
        <v>30.59556323</v>
      </c>
      <c r="N163" s="37" t="s">
        <v>904</v>
      </c>
      <c r="O163" s="37">
        <v>10291.1750488052</v>
      </c>
      <c r="P163" s="37">
        <v>1575.40200437575</v>
      </c>
      <c r="Q163" s="23"/>
      <c r="R163" s="23"/>
    </row>
    <row r="164" spans="2:18" ht="20.100000000000001" customHeight="1">
      <c r="B164" s="23" t="s">
        <v>906</v>
      </c>
      <c r="C164" s="23" t="s">
        <v>906</v>
      </c>
      <c r="F164" s="105" t="s">
        <v>1201</v>
      </c>
      <c r="G164" s="37">
        <v>289.94064300000002</v>
      </c>
      <c r="H164" s="37">
        <v>2.4800460000000002</v>
      </c>
      <c r="I164" s="37">
        <v>74.230374999999995</v>
      </c>
      <c r="J164" s="37">
        <v>50.7362397139403</v>
      </c>
      <c r="K164" s="37">
        <v>2892.0618330354901</v>
      </c>
      <c r="L164" s="37">
        <v>20062.070753325999</v>
      </c>
      <c r="M164" s="37">
        <v>31.861727070000001</v>
      </c>
      <c r="N164" s="37" t="s">
        <v>904</v>
      </c>
      <c r="O164" s="37">
        <v>10291.1750488052</v>
      </c>
      <c r="P164" s="37">
        <v>1535.8361772941</v>
      </c>
      <c r="Q164" s="23"/>
      <c r="R164" s="23"/>
    </row>
    <row r="165" spans="2:18" ht="20.100000000000001" customHeight="1">
      <c r="B165" s="23" t="s">
        <v>906</v>
      </c>
      <c r="C165" s="23" t="s">
        <v>906</v>
      </c>
      <c r="F165" s="105" t="s">
        <v>1202</v>
      </c>
      <c r="G165" s="37">
        <v>287.02004599999998</v>
      </c>
      <c r="H165" s="37">
        <v>2.438018</v>
      </c>
      <c r="I165" s="37">
        <v>73.447936999999996</v>
      </c>
      <c r="J165" s="37">
        <v>49.379286809980897</v>
      </c>
      <c r="K165" s="37">
        <v>2713.9885559535301</v>
      </c>
      <c r="L165" s="37">
        <v>22178.655288355501</v>
      </c>
      <c r="M165" s="37">
        <v>30.789992900000001</v>
      </c>
      <c r="N165" s="37" t="s">
        <v>904</v>
      </c>
      <c r="O165" s="37">
        <v>10291.1750488052</v>
      </c>
      <c r="P165" s="37">
        <v>1544.4593143131101</v>
      </c>
      <c r="Q165" s="23"/>
      <c r="R165" s="23"/>
    </row>
    <row r="166" spans="2:18" ht="20.100000000000001" customHeight="1">
      <c r="B166" s="23" t="s">
        <v>906</v>
      </c>
      <c r="C166" s="23" t="s">
        <v>906</v>
      </c>
      <c r="F166" s="105" t="s">
        <v>1203</v>
      </c>
      <c r="G166" s="37">
        <v>282.92654299999998</v>
      </c>
      <c r="H166" s="37">
        <v>2.4206089999999998</v>
      </c>
      <c r="I166" s="37">
        <v>72.599441999999996</v>
      </c>
      <c r="J166" s="37">
        <v>46.306607160568802</v>
      </c>
      <c r="K166" s="37">
        <v>2662.0241766407498</v>
      </c>
      <c r="L166" s="37">
        <v>19861.057738599498</v>
      </c>
      <c r="M166" s="37">
        <v>30.972295469999999</v>
      </c>
      <c r="N166" s="37" t="s">
        <v>904</v>
      </c>
      <c r="O166" s="37">
        <v>10950.6842406456</v>
      </c>
      <c r="P166" s="37">
        <v>1541.2373395007601</v>
      </c>
      <c r="Q166" s="23"/>
      <c r="R166" s="23"/>
    </row>
    <row r="167" spans="2:18" ht="20.100000000000001" customHeight="1">
      <c r="B167" s="23" t="s">
        <v>906</v>
      </c>
      <c r="C167" s="23" t="s">
        <v>906</v>
      </c>
      <c r="F167" s="105" t="s">
        <v>1204</v>
      </c>
      <c r="G167" s="37">
        <v>281.35326700000002</v>
      </c>
      <c r="H167" s="37">
        <v>2.41465</v>
      </c>
      <c r="I167" s="37">
        <v>74.275918000000004</v>
      </c>
      <c r="J167" s="37">
        <v>46.471230069976102</v>
      </c>
      <c r="K167" s="37">
        <v>2618.1539341636399</v>
      </c>
      <c r="L167" s="37">
        <v>20641.434783466699</v>
      </c>
      <c r="M167" s="37">
        <v>29.85477461</v>
      </c>
      <c r="N167" s="37" t="s">
        <v>904</v>
      </c>
      <c r="O167" s="37">
        <v>10950.6842406456</v>
      </c>
      <c r="P167" s="37">
        <v>1449.4204750450999</v>
      </c>
      <c r="Q167" s="23"/>
      <c r="R167" s="23"/>
    </row>
    <row r="168" spans="2:18" ht="20.100000000000001" customHeight="1">
      <c r="B168" s="23" t="s">
        <v>906</v>
      </c>
      <c r="C168" s="23" t="s">
        <v>906</v>
      </c>
      <c r="F168" s="105" t="s">
        <v>1205</v>
      </c>
      <c r="G168" s="37">
        <v>268.50768900000003</v>
      </c>
      <c r="H168" s="37">
        <v>2.4521839999999999</v>
      </c>
      <c r="I168" s="37">
        <v>72.757267999999996</v>
      </c>
      <c r="J168" s="37">
        <v>44.702197258621403</v>
      </c>
      <c r="K168" s="37">
        <v>2724.80963475306</v>
      </c>
      <c r="L168" s="37">
        <v>20301.8696159834</v>
      </c>
      <c r="M168" s="37">
        <v>30.302155419999998</v>
      </c>
      <c r="N168" s="37" t="s">
        <v>904</v>
      </c>
      <c r="O168" s="37">
        <v>10950.6842406456</v>
      </c>
      <c r="P168" s="37">
        <v>1469.6094716801499</v>
      </c>
      <c r="Q168" s="23"/>
      <c r="R168" s="23"/>
    </row>
    <row r="169" spans="2:18" ht="20.100000000000001" customHeight="1">
      <c r="B169" s="23" t="s">
        <v>906</v>
      </c>
      <c r="C169" s="23" t="s">
        <v>906</v>
      </c>
      <c r="F169" s="105" t="s">
        <v>1206</v>
      </c>
      <c r="G169" s="37">
        <v>269.52303999999998</v>
      </c>
      <c r="H169" s="37">
        <v>2.374819</v>
      </c>
      <c r="I169" s="37">
        <v>69.338573999999994</v>
      </c>
      <c r="J169" s="37">
        <v>43.944526201627298</v>
      </c>
      <c r="K169" s="37">
        <v>2698.8491342301099</v>
      </c>
      <c r="L169" s="37">
        <v>21338.022559003399</v>
      </c>
      <c r="M169" s="37">
        <v>29.420334359999998</v>
      </c>
      <c r="N169" s="37" t="s">
        <v>904</v>
      </c>
      <c r="O169" s="37">
        <v>11980.5878013488</v>
      </c>
      <c r="P169" s="37">
        <v>1468.9307678867799</v>
      </c>
      <c r="Q169" s="23"/>
      <c r="R169" s="23"/>
    </row>
    <row r="170" spans="2:18" ht="20.100000000000001" customHeight="1">
      <c r="B170" s="23" t="s">
        <v>906</v>
      </c>
      <c r="C170" s="23" t="s">
        <v>906</v>
      </c>
      <c r="F170" s="105" t="s">
        <v>1207</v>
      </c>
      <c r="G170" s="37">
        <v>277.16814599999998</v>
      </c>
      <c r="H170" s="37">
        <v>2.3903810000000001</v>
      </c>
      <c r="I170" s="37">
        <v>69.432159999999996</v>
      </c>
      <c r="J170" s="37">
        <v>42.796496026654502</v>
      </c>
      <c r="K170" s="37">
        <v>2720.7915811501498</v>
      </c>
      <c r="L170" s="37">
        <v>20570.4926259276</v>
      </c>
      <c r="M170" s="37">
        <v>28.102879189999999</v>
      </c>
      <c r="N170" s="37" t="s">
        <v>904</v>
      </c>
      <c r="O170" s="37">
        <v>11980.5878013488</v>
      </c>
      <c r="P170" s="37">
        <v>1491.01734966243</v>
      </c>
      <c r="Q170" s="23"/>
      <c r="R170" s="23"/>
    </row>
    <row r="171" spans="2:18" ht="20.100000000000001" customHeight="1">
      <c r="B171" s="23" t="s">
        <v>906</v>
      </c>
      <c r="C171" s="23" t="s">
        <v>906</v>
      </c>
      <c r="F171" s="105" t="s">
        <v>1208</v>
      </c>
      <c r="G171" s="37">
        <v>281.00724500000001</v>
      </c>
      <c r="H171" s="37">
        <v>2.3789310000000001</v>
      </c>
      <c r="I171" s="37">
        <v>66.458091999999994</v>
      </c>
      <c r="J171" s="37">
        <v>41.983408104389497</v>
      </c>
      <c r="K171" s="37">
        <v>2715.47815874351</v>
      </c>
      <c r="L171" s="37">
        <v>19135.119669314299</v>
      </c>
      <c r="M171" s="37">
        <v>27.8594838</v>
      </c>
      <c r="N171" s="37" t="s">
        <v>904</v>
      </c>
      <c r="O171" s="37">
        <v>11980.5878013488</v>
      </c>
      <c r="P171" s="37">
        <v>1358.6983808913101</v>
      </c>
      <c r="Q171" s="23"/>
      <c r="R171" s="23"/>
    </row>
    <row r="172" spans="2:18" ht="20.100000000000001" customHeight="1">
      <c r="B172" s="23" t="s">
        <v>906</v>
      </c>
      <c r="C172" s="23" t="s">
        <v>906</v>
      </c>
      <c r="F172" s="105" t="s">
        <v>1209</v>
      </c>
      <c r="G172" s="37">
        <v>280.90838100000002</v>
      </c>
      <c r="H172" s="37">
        <v>2.341539</v>
      </c>
      <c r="I172" s="37">
        <v>65.568569999999994</v>
      </c>
      <c r="J172" s="37">
        <v>40.681774868481099</v>
      </c>
      <c r="K172" s="37">
        <v>2664.4881807355</v>
      </c>
      <c r="L172" s="37">
        <v>19005.615246688001</v>
      </c>
      <c r="M172" s="37">
        <v>28.731096040000001</v>
      </c>
      <c r="N172" s="37" t="s">
        <v>904</v>
      </c>
      <c r="O172" s="37">
        <v>14738.9047178904</v>
      </c>
      <c r="P172" s="37">
        <v>1380.72791023843</v>
      </c>
      <c r="Q172" s="23"/>
      <c r="R172" s="23"/>
    </row>
    <row r="173" spans="2:18" ht="20.100000000000001" customHeight="1">
      <c r="B173" s="23" t="s">
        <v>906</v>
      </c>
      <c r="C173" s="23" t="s">
        <v>906</v>
      </c>
      <c r="F173" s="105" t="s">
        <v>1210</v>
      </c>
      <c r="G173" s="37">
        <v>275.73081200000001</v>
      </c>
      <c r="H173" s="37">
        <v>2.2119780000000002</v>
      </c>
      <c r="I173" s="37">
        <v>61.385568999999997</v>
      </c>
      <c r="J173" s="37">
        <v>38.815769639762301</v>
      </c>
      <c r="K173" s="37">
        <v>2493.53651850401</v>
      </c>
      <c r="L173" s="37">
        <v>19175.8301528907</v>
      </c>
      <c r="M173" s="37">
        <v>26.688823769999999</v>
      </c>
      <c r="N173" s="37" t="s">
        <v>904</v>
      </c>
      <c r="O173" s="37">
        <v>14738.9047178904</v>
      </c>
      <c r="P173" s="37">
        <v>1373.71513544503</v>
      </c>
      <c r="Q173" s="23"/>
      <c r="R173" s="23"/>
    </row>
    <row r="174" spans="2:18" ht="20.100000000000001" customHeight="1">
      <c r="B174" s="23" t="s">
        <v>906</v>
      </c>
      <c r="C174" s="23" t="s">
        <v>906</v>
      </c>
      <c r="F174" s="105" t="s">
        <v>1211</v>
      </c>
      <c r="G174" s="37">
        <v>256.95668999999998</v>
      </c>
      <c r="H174" s="37">
        <v>2.1764549999999998</v>
      </c>
      <c r="I174" s="37">
        <v>60.296115999999998</v>
      </c>
      <c r="J174" s="37">
        <v>37.949741028205402</v>
      </c>
      <c r="K174" s="37">
        <v>2428.9475211121999</v>
      </c>
      <c r="L174" s="37">
        <v>17564.820965711599</v>
      </c>
      <c r="M174" s="37">
        <v>27.11941989</v>
      </c>
      <c r="N174" s="37" t="s">
        <v>904</v>
      </c>
      <c r="O174" s="37">
        <v>14738.9047178904</v>
      </c>
      <c r="P174" s="37">
        <v>1229.61581920904</v>
      </c>
      <c r="Q174" s="23"/>
      <c r="R174" s="23"/>
    </row>
    <row r="175" spans="2:18" ht="20.100000000000001" customHeight="1">
      <c r="B175" s="23" t="s">
        <v>906</v>
      </c>
      <c r="C175" s="23" t="s">
        <v>906</v>
      </c>
      <c r="F175" s="105" t="s">
        <v>1212</v>
      </c>
      <c r="G175" s="37">
        <v>256.20113199999997</v>
      </c>
      <c r="H175" s="37">
        <v>2.206998</v>
      </c>
      <c r="I175" s="37">
        <v>59.361820000000002</v>
      </c>
      <c r="J175" s="37">
        <v>37.790516750364702</v>
      </c>
      <c r="K175" s="37">
        <v>2473.5288040279902</v>
      </c>
      <c r="L175" s="37">
        <v>17265.607949904799</v>
      </c>
      <c r="M175" s="37">
        <v>26.494599010000002</v>
      </c>
      <c r="N175" s="37" t="s">
        <v>904</v>
      </c>
      <c r="O175" s="37">
        <v>13620.3211345503</v>
      </c>
      <c r="P175" s="37">
        <v>1231.9501264709099</v>
      </c>
      <c r="Q175" s="23"/>
      <c r="R175" s="23"/>
    </row>
    <row r="176" spans="2:18" ht="20.100000000000001" customHeight="1">
      <c r="B176" s="23" t="s">
        <v>906</v>
      </c>
      <c r="C176" s="23" t="s">
        <v>906</v>
      </c>
      <c r="F176" s="105" t="s">
        <v>1213</v>
      </c>
      <c r="G176" s="37">
        <v>272.28624200000002</v>
      </c>
      <c r="H176" s="37">
        <v>2.2518060000000002</v>
      </c>
      <c r="I176" s="37">
        <v>59.260925999999998</v>
      </c>
      <c r="J176" s="37">
        <v>38.496213310751003</v>
      </c>
      <c r="K176" s="37">
        <v>2590.5263705759899</v>
      </c>
      <c r="L176" s="37">
        <v>17947.964702189802</v>
      </c>
      <c r="M176" s="37">
        <v>27.185599100000001</v>
      </c>
      <c r="N176" s="37" t="s">
        <v>904</v>
      </c>
      <c r="O176" s="37">
        <v>13620.3211345503</v>
      </c>
      <c r="P176" s="37">
        <v>1332.3493856161899</v>
      </c>
      <c r="Q176" s="23"/>
      <c r="R176" s="23"/>
    </row>
    <row r="177" spans="2:18" ht="20.100000000000001" customHeight="1">
      <c r="B177" s="23" t="s">
        <v>906</v>
      </c>
      <c r="C177" s="23" t="s">
        <v>906</v>
      </c>
      <c r="F177" s="105" t="s">
        <v>1214</v>
      </c>
      <c r="G177" s="37">
        <v>274.16457200000002</v>
      </c>
      <c r="H177" s="37">
        <v>2.2228859999999999</v>
      </c>
      <c r="I177" s="37">
        <v>59.219293999999998</v>
      </c>
      <c r="J177" s="37">
        <v>38.221750179695498</v>
      </c>
      <c r="K177" s="37">
        <v>2616.0613637275801</v>
      </c>
      <c r="L177" s="37">
        <v>18579.778528083199</v>
      </c>
      <c r="M177" s="37">
        <v>27.248505720000001</v>
      </c>
      <c r="N177" s="37" t="s">
        <v>904</v>
      </c>
      <c r="O177" s="37">
        <v>13620.3211345503</v>
      </c>
      <c r="P177" s="37">
        <v>1289.54331751462</v>
      </c>
      <c r="Q177" s="23"/>
      <c r="R177" s="23"/>
    </row>
    <row r="178" spans="2:18" ht="20.100000000000001" customHeight="1">
      <c r="B178" s="23" t="s">
        <v>906</v>
      </c>
      <c r="C178" s="23" t="s">
        <v>906</v>
      </c>
      <c r="F178" s="105" t="s">
        <v>1215</v>
      </c>
      <c r="G178" s="37">
        <v>266.69372099999998</v>
      </c>
      <c r="H178" s="37">
        <v>2.1440830000000002</v>
      </c>
      <c r="I178" s="37">
        <v>56.007117999999998</v>
      </c>
      <c r="J178" s="37">
        <v>36.755271082160696</v>
      </c>
      <c r="K178" s="37">
        <v>2562.6027264883501</v>
      </c>
      <c r="L178" s="37">
        <v>18391.319095577099</v>
      </c>
      <c r="M178" s="37">
        <v>26.468474530000002</v>
      </c>
      <c r="N178" s="37" t="s">
        <v>904</v>
      </c>
      <c r="O178" s="37">
        <v>12997.7236922678</v>
      </c>
      <c r="P178" s="37">
        <v>1244.71858495267</v>
      </c>
      <c r="Q178" s="23"/>
      <c r="R178" s="23"/>
    </row>
    <row r="179" spans="2:18" ht="20.100000000000001" customHeight="1">
      <c r="B179" s="23" t="s">
        <v>906</v>
      </c>
      <c r="C179" s="23" t="s">
        <v>906</v>
      </c>
      <c r="F179" s="105" t="s">
        <v>1216</v>
      </c>
      <c r="G179" s="37">
        <v>269.73264599999999</v>
      </c>
      <c r="H179" s="37">
        <v>2.1104959999999999</v>
      </c>
      <c r="I179" s="37">
        <v>54.011597000000002</v>
      </c>
      <c r="J179" s="37">
        <v>35.699932939076398</v>
      </c>
      <c r="K179" s="37">
        <v>2710.0356008222798</v>
      </c>
      <c r="L179" s="37">
        <v>18142.136177580898</v>
      </c>
      <c r="M179" s="37">
        <v>25.368070119999999</v>
      </c>
      <c r="N179" s="37" t="s">
        <v>904</v>
      </c>
      <c r="O179" s="37">
        <v>12997.7236922678</v>
      </c>
      <c r="P179" s="37">
        <v>1296.80108991826</v>
      </c>
      <c r="Q179" s="23"/>
      <c r="R179" s="23"/>
    </row>
    <row r="180" spans="2:18" ht="20.100000000000001" customHeight="1">
      <c r="B180" s="23" t="s">
        <v>906</v>
      </c>
      <c r="C180" s="23" t="s">
        <v>906</v>
      </c>
      <c r="F180" s="105" t="s">
        <v>1217</v>
      </c>
      <c r="G180" s="37">
        <v>270.01195999999999</v>
      </c>
      <c r="H180" s="37">
        <v>2.0978300000000001</v>
      </c>
      <c r="I180" s="37">
        <v>52.069378</v>
      </c>
      <c r="J180" s="37">
        <v>34.783120339022297</v>
      </c>
      <c r="K180" s="37">
        <v>2714.1748746795201</v>
      </c>
      <c r="L180" s="37">
        <v>18242.504974195901</v>
      </c>
      <c r="M180" s="37">
        <v>25.06095835</v>
      </c>
      <c r="N180" s="37" t="s">
        <v>904</v>
      </c>
      <c r="O180" s="37">
        <v>12997.7236922678</v>
      </c>
      <c r="P180" s="37">
        <v>1183.51388935768</v>
      </c>
      <c r="Q180" s="23"/>
      <c r="R180" s="23"/>
    </row>
    <row r="181" spans="2:18" ht="20.100000000000001" customHeight="1">
      <c r="B181" s="23" t="s">
        <v>906</v>
      </c>
      <c r="C181" s="23" t="s">
        <v>906</v>
      </c>
      <c r="F181" s="105" t="s">
        <v>1218</v>
      </c>
      <c r="G181" s="37">
        <v>257.43498499999998</v>
      </c>
      <c r="H181" s="37">
        <v>2.068219</v>
      </c>
      <c r="I181" s="37">
        <v>49.868653000000002</v>
      </c>
      <c r="J181" s="37">
        <v>36.309259427685802</v>
      </c>
      <c r="K181" s="37">
        <v>2788.7710237936699</v>
      </c>
      <c r="L181" s="37">
        <v>17409.521339260798</v>
      </c>
      <c r="M181" s="37">
        <v>23.808453020000002</v>
      </c>
      <c r="N181" s="37" t="s">
        <v>904</v>
      </c>
      <c r="O181" s="37">
        <v>13005.562787406199</v>
      </c>
      <c r="P181" s="37">
        <v>1281.0860197368399</v>
      </c>
      <c r="Q181" s="23"/>
      <c r="R181" s="23"/>
    </row>
    <row r="182" spans="2:18" ht="20.100000000000001" customHeight="1">
      <c r="B182" s="23" t="s">
        <v>906</v>
      </c>
      <c r="C182" s="23" t="s">
        <v>906</v>
      </c>
      <c r="F182" s="105" t="s">
        <v>1219</v>
      </c>
      <c r="G182" s="37">
        <v>268.33156300000002</v>
      </c>
      <c r="H182" s="37">
        <v>2.1001850000000002</v>
      </c>
      <c r="I182" s="37">
        <v>50.392586999999999</v>
      </c>
      <c r="J182" s="37">
        <v>37.7972703847419</v>
      </c>
      <c r="K182" s="37">
        <v>3015.6365781710902</v>
      </c>
      <c r="L182" s="37">
        <v>16790.487232057101</v>
      </c>
      <c r="M182" s="37">
        <v>24.084442469999999</v>
      </c>
      <c r="N182" s="37" t="s">
        <v>904</v>
      </c>
      <c r="O182" s="37">
        <v>13005.562787406199</v>
      </c>
      <c r="P182" s="37">
        <v>1224.06248045042</v>
      </c>
      <c r="Q182" s="23"/>
      <c r="R182" s="23"/>
    </row>
    <row r="183" spans="2:18" ht="20.100000000000001" customHeight="1">
      <c r="B183" s="23" t="s">
        <v>906</v>
      </c>
      <c r="C183" s="23" t="s">
        <v>906</v>
      </c>
      <c r="F183" s="105" t="s">
        <v>1220</v>
      </c>
      <c r="G183" s="37">
        <v>293.00746500000002</v>
      </c>
      <c r="H183" s="37">
        <v>2.25088</v>
      </c>
      <c r="I183" s="37">
        <v>55.329923000000001</v>
      </c>
      <c r="J183" s="37">
        <v>41.200665190572401</v>
      </c>
      <c r="K183" s="37">
        <v>3594.4336782324599</v>
      </c>
      <c r="L183" s="37">
        <v>17935.0608634255</v>
      </c>
      <c r="M183" s="37">
        <v>25.629323930000002</v>
      </c>
      <c r="N183" s="37" t="s">
        <v>904</v>
      </c>
      <c r="O183" s="37">
        <v>13005.562787406199</v>
      </c>
      <c r="P183" s="37">
        <v>1408.5488567853499</v>
      </c>
      <c r="Q183" s="23"/>
      <c r="R183" s="23"/>
    </row>
    <row r="184" spans="2:18" ht="20.100000000000001" customHeight="1">
      <c r="B184" s="23" t="s">
        <v>906</v>
      </c>
      <c r="C184" s="23" t="s">
        <v>906</v>
      </c>
      <c r="F184" s="105" t="s">
        <v>1221</v>
      </c>
      <c r="G184" s="37">
        <v>279.94070799999997</v>
      </c>
      <c r="H184" s="37">
        <v>2.3352650000000001</v>
      </c>
      <c r="I184" s="37">
        <v>60.536544999999997</v>
      </c>
      <c r="J184" s="37">
        <v>45.409251214086098</v>
      </c>
      <c r="K184" s="37">
        <v>3824.6372380074499</v>
      </c>
      <c r="L184" s="37">
        <v>17935.563709747799</v>
      </c>
      <c r="M184" s="37">
        <v>29.024791870000001</v>
      </c>
      <c r="N184" s="37" t="s">
        <v>904</v>
      </c>
      <c r="O184" s="37">
        <v>19188.507736569602</v>
      </c>
      <c r="P184" s="37">
        <v>1383.7106525750701</v>
      </c>
      <c r="Q184" s="23"/>
      <c r="R184" s="23"/>
    </row>
    <row r="185" spans="2:18" ht="20.100000000000001" customHeight="1">
      <c r="B185" s="23" t="s">
        <v>906</v>
      </c>
      <c r="C185" s="23" t="s">
        <v>906</v>
      </c>
      <c r="F185" s="105" t="s">
        <v>1222</v>
      </c>
      <c r="G185" s="37">
        <v>317.80604199999999</v>
      </c>
      <c r="H185" s="37">
        <v>2.4470740000000002</v>
      </c>
      <c r="I185" s="37">
        <v>69.805408</v>
      </c>
      <c r="J185" s="37">
        <v>54.306253862254103</v>
      </c>
      <c r="K185" s="37">
        <v>3782.3890978037598</v>
      </c>
      <c r="L185" s="37">
        <v>17962.290195506899</v>
      </c>
      <c r="M185" s="37">
        <v>31.343250340000001</v>
      </c>
      <c r="N185" s="37" t="s">
        <v>904</v>
      </c>
      <c r="O185" s="37">
        <v>19188.507736569602</v>
      </c>
      <c r="P185" s="37">
        <v>1534.4856754724301</v>
      </c>
      <c r="Q185" s="23"/>
      <c r="R185" s="23"/>
    </row>
    <row r="186" spans="2:18" ht="20.100000000000001" customHeight="1">
      <c r="B186" s="23" t="s">
        <v>906</v>
      </c>
      <c r="C186" s="23" t="s">
        <v>906</v>
      </c>
      <c r="F186" s="105" t="s">
        <v>1223</v>
      </c>
      <c r="G186" s="37">
        <v>311.12069700000001</v>
      </c>
      <c r="H186" s="37">
        <v>2.4510260000000001</v>
      </c>
      <c r="I186" s="37">
        <v>71.352529000000004</v>
      </c>
      <c r="J186" s="37">
        <v>54.569692482543097</v>
      </c>
      <c r="K186" s="37">
        <v>3792.9191287220501</v>
      </c>
      <c r="L186" s="37">
        <v>18852.432990319499</v>
      </c>
      <c r="M186" s="37">
        <v>32.429047019999999</v>
      </c>
      <c r="N186" s="37" t="s">
        <v>904</v>
      </c>
      <c r="O186" s="37">
        <v>19188.507736569602</v>
      </c>
      <c r="P186" s="37">
        <v>1473.38588398109</v>
      </c>
      <c r="Q186" s="23"/>
      <c r="R186" s="23"/>
    </row>
    <row r="187" spans="2:18" ht="20.100000000000001" customHeight="1">
      <c r="B187" s="23" t="s">
        <v>906</v>
      </c>
      <c r="C187" s="23" t="s">
        <v>906</v>
      </c>
      <c r="F187" s="105" t="s">
        <v>1224</v>
      </c>
      <c r="G187" s="37">
        <v>303.93557499999997</v>
      </c>
      <c r="H187" s="37">
        <v>2.483536</v>
      </c>
      <c r="I187" s="37">
        <v>72.226797000000005</v>
      </c>
      <c r="J187" s="37">
        <v>53.859183815249899</v>
      </c>
      <c r="K187" s="37">
        <v>3775.1131247185999</v>
      </c>
      <c r="L187" s="37">
        <v>18111.542401429</v>
      </c>
      <c r="M187" s="37">
        <v>31.120372100000001</v>
      </c>
      <c r="N187" s="37" t="s">
        <v>904</v>
      </c>
      <c r="O187" s="37">
        <v>18877.080127310299</v>
      </c>
      <c r="P187" s="37">
        <v>1457.3266659046701</v>
      </c>
      <c r="Q187" s="23"/>
      <c r="R187" s="23"/>
    </row>
    <row r="188" spans="2:18" ht="20.100000000000001" customHeight="1">
      <c r="B188" s="23" t="s">
        <v>906</v>
      </c>
      <c r="C188" s="23" t="s">
        <v>906</v>
      </c>
      <c r="F188" s="105" t="s">
        <v>1225</v>
      </c>
      <c r="G188" s="37">
        <v>314.80955699999998</v>
      </c>
      <c r="H188" s="37">
        <v>2.498761</v>
      </c>
      <c r="I188" s="37">
        <v>75.352300999999997</v>
      </c>
      <c r="J188" s="37">
        <v>58.463044695574197</v>
      </c>
      <c r="K188" s="37">
        <v>3957.2217344716701</v>
      </c>
      <c r="L188" s="37">
        <v>18568.937351398301</v>
      </c>
      <c r="M188" s="37">
        <v>30.908727420000002</v>
      </c>
      <c r="N188" s="37" t="s">
        <v>904</v>
      </c>
      <c r="O188" s="37">
        <v>18877.080127310299</v>
      </c>
      <c r="P188" s="37">
        <v>1448.1641903531399</v>
      </c>
      <c r="Q188" s="23"/>
      <c r="R188" s="23"/>
    </row>
    <row r="189" spans="2:18" ht="20.100000000000001" customHeight="1">
      <c r="B189" s="23" t="s">
        <v>906</v>
      </c>
      <c r="C189" s="23" t="s">
        <v>906</v>
      </c>
      <c r="F189" s="105" t="s">
        <v>1226</v>
      </c>
      <c r="G189" s="37">
        <v>324.12882100000002</v>
      </c>
      <c r="H189" s="37">
        <v>2.5072649999999999</v>
      </c>
      <c r="I189" s="37">
        <v>73.308610000000002</v>
      </c>
      <c r="J189" s="37">
        <v>59.409058739157601</v>
      </c>
      <c r="K189" s="37">
        <v>4078.5590159438998</v>
      </c>
      <c r="L189" s="37">
        <v>18670.904095247701</v>
      </c>
      <c r="M189" s="37">
        <v>31.646280919999999</v>
      </c>
      <c r="N189" s="37" t="s">
        <v>904</v>
      </c>
      <c r="O189" s="37">
        <v>18877.080127310299</v>
      </c>
      <c r="P189" s="37">
        <v>1409.55629891442</v>
      </c>
      <c r="Q189" s="23"/>
      <c r="R189" s="23"/>
    </row>
    <row r="190" spans="2:18" ht="20.100000000000001" customHeight="1">
      <c r="B190" s="23" t="s">
        <v>906</v>
      </c>
      <c r="C190" s="23" t="s">
        <v>906</v>
      </c>
      <c r="F190" s="105" t="s">
        <v>1227</v>
      </c>
      <c r="G190" s="37">
        <v>303.70492200000001</v>
      </c>
      <c r="H190" s="37">
        <v>2.4126289999999999</v>
      </c>
      <c r="I190" s="37">
        <v>75.161333999999997</v>
      </c>
      <c r="J190" s="37">
        <v>58.615559574064697</v>
      </c>
      <c r="K190" s="37">
        <v>4130.7873782732904</v>
      </c>
      <c r="L190" s="37">
        <v>18344.799306651501</v>
      </c>
      <c r="M190" s="37">
        <v>30.631801060000001</v>
      </c>
      <c r="N190" s="37" t="s">
        <v>904</v>
      </c>
      <c r="O190" s="37">
        <v>18384.453291103899</v>
      </c>
      <c r="P190" s="37">
        <v>1384.3021724058201</v>
      </c>
      <c r="Q190" s="23"/>
      <c r="R190" s="23"/>
    </row>
    <row r="191" spans="2:18" ht="20.100000000000001" customHeight="1">
      <c r="B191" s="23" t="s">
        <v>906</v>
      </c>
      <c r="C191" s="23" t="s">
        <v>906</v>
      </c>
      <c r="F191" s="105" t="s">
        <v>1228</v>
      </c>
      <c r="G191" s="37">
        <v>296.13764300000003</v>
      </c>
      <c r="H191" s="37">
        <v>2.392776</v>
      </c>
      <c r="I191" s="37">
        <v>73.583873999999994</v>
      </c>
      <c r="J191" s="37">
        <v>57.908771720193599</v>
      </c>
      <c r="K191" s="37">
        <v>3955.05104524628</v>
      </c>
      <c r="L191" s="37">
        <v>18375.735974065199</v>
      </c>
      <c r="M191" s="37">
        <v>29.67081245</v>
      </c>
      <c r="N191" s="37" t="s">
        <v>904</v>
      </c>
      <c r="O191" s="37">
        <v>18384.453291103899</v>
      </c>
      <c r="P191" s="37">
        <v>1394.68800830594</v>
      </c>
      <c r="Q191" s="23"/>
      <c r="R191" s="23"/>
    </row>
    <row r="192" spans="2:18" ht="20.100000000000001" customHeight="1">
      <c r="B192" s="23" t="s">
        <v>906</v>
      </c>
      <c r="C192" s="23" t="s">
        <v>906</v>
      </c>
      <c r="F192" s="105" t="s">
        <v>1229</v>
      </c>
      <c r="G192" s="37">
        <v>316.08739000000003</v>
      </c>
      <c r="H192" s="37">
        <v>2.4014220000000002</v>
      </c>
      <c r="I192" s="37">
        <v>74.120386999999994</v>
      </c>
      <c r="J192" s="37">
        <v>57.260885239873801</v>
      </c>
      <c r="K192" s="37">
        <v>4040.0555531443902</v>
      </c>
      <c r="L192" s="37">
        <v>18865.869740302802</v>
      </c>
      <c r="M192" s="37">
        <v>29.79434462</v>
      </c>
      <c r="N192" s="37" t="s">
        <v>904</v>
      </c>
      <c r="O192" s="37">
        <v>18384.453291103899</v>
      </c>
      <c r="P192" s="37">
        <v>1334.7010943912401</v>
      </c>
      <c r="Q192" s="23"/>
      <c r="R192" s="23"/>
    </row>
    <row r="193" spans="2:18" ht="20.100000000000001" customHeight="1">
      <c r="B193" s="23" t="s">
        <v>906</v>
      </c>
      <c r="C193" s="23" t="s">
        <v>906</v>
      </c>
      <c r="F193" s="105" t="s">
        <v>1230</v>
      </c>
      <c r="G193" s="37">
        <v>308.26802400000003</v>
      </c>
      <c r="H193" s="37">
        <v>2.465932</v>
      </c>
      <c r="I193" s="37">
        <v>74.584018999999998</v>
      </c>
      <c r="J193" s="37">
        <v>58.909588808908701</v>
      </c>
      <c r="K193" s="37">
        <v>4109.26455979618</v>
      </c>
      <c r="L193" s="37">
        <v>17855.156927731801</v>
      </c>
      <c r="M193" s="37">
        <v>30.654723019999999</v>
      </c>
      <c r="N193" s="37" t="s">
        <v>904</v>
      </c>
      <c r="O193" s="37">
        <v>18139.782254563401</v>
      </c>
      <c r="P193" s="37">
        <v>1391.8258845627699</v>
      </c>
      <c r="Q193" s="23"/>
      <c r="R193" s="23"/>
    </row>
    <row r="194" spans="2:18" ht="20.100000000000001" customHeight="1">
      <c r="B194" s="23" t="s">
        <v>906</v>
      </c>
      <c r="C194" s="23" t="s">
        <v>906</v>
      </c>
      <c r="F194" s="105" t="s">
        <v>1231</v>
      </c>
      <c r="G194" s="37">
        <v>295.27533799999998</v>
      </c>
      <c r="H194" s="37">
        <v>2.4639709999999999</v>
      </c>
      <c r="I194" s="37">
        <v>73.590013999999996</v>
      </c>
      <c r="J194" s="37">
        <v>60.045164399521703</v>
      </c>
      <c r="K194" s="37">
        <v>4188.2257089012601</v>
      </c>
      <c r="L194" s="37">
        <v>17368.495858145201</v>
      </c>
      <c r="M194" s="37">
        <v>30.422473010000001</v>
      </c>
      <c r="N194" s="37" t="s">
        <v>904</v>
      </c>
      <c r="O194" s="37">
        <v>18139.782254563401</v>
      </c>
      <c r="P194" s="37">
        <v>1579.00689655172</v>
      </c>
      <c r="Q194" s="23"/>
      <c r="R194" s="23"/>
    </row>
    <row r="195" spans="2:18" ht="20.100000000000001" customHeight="1">
      <c r="B195" s="23" t="s">
        <v>906</v>
      </c>
      <c r="C195" s="23" t="s">
        <v>906</v>
      </c>
      <c r="F195" s="105" t="s">
        <v>1232</v>
      </c>
      <c r="G195" s="37">
        <v>308.443782</v>
      </c>
      <c r="H195" s="37">
        <v>2.5521769999999999</v>
      </c>
      <c r="I195" s="37">
        <v>75.244946999999996</v>
      </c>
      <c r="J195" s="37">
        <v>58.877712916821302</v>
      </c>
      <c r="K195" s="37">
        <v>4236.2786904300701</v>
      </c>
      <c r="L195" s="37">
        <v>18569.292072115601</v>
      </c>
      <c r="M195" s="37">
        <v>30.322079469999998</v>
      </c>
      <c r="N195" s="37" t="s">
        <v>904</v>
      </c>
      <c r="O195" s="37">
        <v>18139.782254563401</v>
      </c>
      <c r="P195" s="37">
        <v>1457.42528006764</v>
      </c>
      <c r="Q195" s="23"/>
      <c r="R195" s="23"/>
    </row>
    <row r="196" spans="2:18" ht="20.100000000000001" customHeight="1">
      <c r="B196" s="23" t="s">
        <v>906</v>
      </c>
      <c r="C196" s="23" t="s">
        <v>906</v>
      </c>
      <c r="F196" s="105" t="s">
        <v>1233</v>
      </c>
      <c r="G196" s="37">
        <v>326.45254999999997</v>
      </c>
      <c r="H196" s="37">
        <v>2.5286550000000001</v>
      </c>
      <c r="I196" s="37">
        <v>110.770483</v>
      </c>
      <c r="J196" s="37">
        <v>62.388645145786597</v>
      </c>
      <c r="K196" s="37">
        <v>4341.5591711605202</v>
      </c>
      <c r="L196" s="37">
        <v>18816.327634598201</v>
      </c>
      <c r="M196" s="37">
        <v>46.98785994</v>
      </c>
      <c r="N196" s="37" t="s">
        <v>904</v>
      </c>
      <c r="O196" s="37">
        <v>17226.432701488298</v>
      </c>
      <c r="P196" s="37">
        <v>1653.5915884269</v>
      </c>
      <c r="Q196" s="23"/>
      <c r="R196" s="23"/>
    </row>
    <row r="197" spans="2:18" ht="20.100000000000001" customHeight="1">
      <c r="B197" s="23" t="s">
        <v>906</v>
      </c>
      <c r="C197" s="23" t="s">
        <v>906</v>
      </c>
      <c r="F197" s="105" t="s">
        <v>1234</v>
      </c>
      <c r="G197" s="37">
        <v>323.36762700000003</v>
      </c>
      <c r="H197" s="37">
        <v>2.4465590000000002</v>
      </c>
      <c r="I197" s="37">
        <v>119.056727</v>
      </c>
      <c r="J197" s="37">
        <v>62.904809834781702</v>
      </c>
      <c r="K197" s="37">
        <v>4491.4009361961898</v>
      </c>
      <c r="L197" s="37">
        <v>18070.521410286699</v>
      </c>
      <c r="M197" s="37">
        <v>49.72869017</v>
      </c>
      <c r="N197" s="37" t="s">
        <v>904</v>
      </c>
      <c r="O197" s="37">
        <v>17226.432701488298</v>
      </c>
      <c r="P197" s="37">
        <v>1737.0484575995999</v>
      </c>
      <c r="Q197" s="23"/>
      <c r="R197" s="23"/>
    </row>
    <row r="198" spans="2:18" ht="20.100000000000001" customHeight="1">
      <c r="B198" s="23" t="s">
        <v>906</v>
      </c>
      <c r="C198" s="23" t="s">
        <v>906</v>
      </c>
      <c r="F198" s="105" t="s">
        <v>1235</v>
      </c>
      <c r="G198" s="37">
        <v>313.64743499999997</v>
      </c>
      <c r="H198" s="37">
        <v>2.40341</v>
      </c>
      <c r="I198" s="37">
        <v>127.31518</v>
      </c>
      <c r="J198" s="37">
        <v>64.909569664278806</v>
      </c>
      <c r="K198" s="37">
        <v>4510.01124620061</v>
      </c>
      <c r="L198" s="37">
        <v>17822.157237025898</v>
      </c>
      <c r="M198" s="37">
        <v>50.926554940000003</v>
      </c>
      <c r="N198" s="37" t="s">
        <v>904</v>
      </c>
      <c r="O198" s="37">
        <v>17226.432701488298</v>
      </c>
      <c r="P198" s="37">
        <v>1737.1188826899299</v>
      </c>
      <c r="Q198" s="23"/>
      <c r="R198" s="23"/>
    </row>
    <row r="199" spans="2:18" ht="20.100000000000001" customHeight="1">
      <c r="B199" s="23" t="s">
        <v>906</v>
      </c>
      <c r="C199" s="23" t="s">
        <v>906</v>
      </c>
      <c r="F199" s="105" t="s">
        <v>1236</v>
      </c>
      <c r="G199" s="37">
        <v>332.52685000000002</v>
      </c>
      <c r="H199" s="37">
        <v>2.409316</v>
      </c>
      <c r="I199" s="37">
        <v>136.17890600000001</v>
      </c>
      <c r="J199" s="37">
        <v>67.324924660719901</v>
      </c>
      <c r="K199" s="37">
        <v>4847.6217829610596</v>
      </c>
      <c r="L199" s="37">
        <v>18273.806686287</v>
      </c>
      <c r="M199" s="37">
        <v>52.306957300000001</v>
      </c>
      <c r="N199" s="37" t="s">
        <v>904</v>
      </c>
      <c r="O199" s="37">
        <v>20048.2637675921</v>
      </c>
      <c r="P199" s="37">
        <v>1707.08162486369</v>
      </c>
      <c r="Q199" s="23"/>
      <c r="R199" s="23"/>
    </row>
    <row r="200" spans="2:18" ht="20.100000000000001" customHeight="1">
      <c r="B200" s="23" t="s">
        <v>906</v>
      </c>
      <c r="C200" s="23" t="s">
        <v>906</v>
      </c>
      <c r="F200" s="105" t="s">
        <v>1237</v>
      </c>
      <c r="G200" s="37">
        <v>318.420006</v>
      </c>
      <c r="H200" s="37">
        <v>2.484585</v>
      </c>
      <c r="I200" s="37">
        <v>137.58557400000001</v>
      </c>
      <c r="J200" s="37">
        <v>66.373043525199506</v>
      </c>
      <c r="K200" s="37">
        <v>5002.3319988662897</v>
      </c>
      <c r="L200" s="37">
        <v>18402.4640222749</v>
      </c>
      <c r="M200" s="37">
        <v>49.952657989999999</v>
      </c>
      <c r="N200" s="37" t="s">
        <v>904</v>
      </c>
      <c r="O200" s="37">
        <v>20048.2637675921</v>
      </c>
      <c r="P200" s="37">
        <v>1652.1233638521501</v>
      </c>
      <c r="Q200" s="23"/>
      <c r="R200" s="23"/>
    </row>
    <row r="201" spans="2:18" ht="20.100000000000001" customHeight="1">
      <c r="B201" s="23" t="s">
        <v>906</v>
      </c>
      <c r="C201" s="23" t="s">
        <v>906</v>
      </c>
      <c r="F201" s="105" t="s">
        <v>1238</v>
      </c>
      <c r="G201" s="37">
        <v>331.44815</v>
      </c>
      <c r="H201" s="37">
        <v>2.434123</v>
      </c>
      <c r="I201" s="37">
        <v>136.94608400000001</v>
      </c>
      <c r="J201" s="37">
        <v>65.450558430917496</v>
      </c>
      <c r="K201" s="37">
        <v>5093.6513334212004</v>
      </c>
      <c r="L201" s="37">
        <v>19306.317424762001</v>
      </c>
      <c r="M201" s="37">
        <v>50.327120139999998</v>
      </c>
      <c r="N201" s="37" t="s">
        <v>904</v>
      </c>
      <c r="O201" s="37">
        <v>20048.2637675921</v>
      </c>
      <c r="P201" s="37">
        <v>1681.91958625292</v>
      </c>
      <c r="Q201" s="23"/>
      <c r="R201" s="23"/>
    </row>
    <row r="202" spans="2:18" ht="20.100000000000001" customHeight="1">
      <c r="B202" s="23" t="s">
        <v>906</v>
      </c>
      <c r="C202" s="23" t="s">
        <v>906</v>
      </c>
      <c r="F202" s="105" t="s">
        <v>1239</v>
      </c>
      <c r="G202" s="37">
        <v>322.42288300000001</v>
      </c>
      <c r="H202" s="37">
        <v>2.6091850000000001</v>
      </c>
      <c r="I202" s="37">
        <v>144.47076200000001</v>
      </c>
      <c r="J202" s="37">
        <v>66.126812771727202</v>
      </c>
      <c r="K202" s="37">
        <v>5432.3884639438102</v>
      </c>
      <c r="L202" s="37">
        <v>20531.257521736199</v>
      </c>
      <c r="M202" s="37">
        <v>51.832610789999997</v>
      </c>
      <c r="N202" s="37" t="s">
        <v>904</v>
      </c>
      <c r="O202" s="37">
        <v>19830.426475620501</v>
      </c>
      <c r="P202" s="37">
        <v>1730.2767610368301</v>
      </c>
      <c r="Q202" s="23"/>
      <c r="R202" s="23"/>
    </row>
    <row r="203" spans="2:18" ht="20.100000000000001" customHeight="1">
      <c r="B203" s="23" t="s">
        <v>906</v>
      </c>
      <c r="C203" s="23" t="s">
        <v>906</v>
      </c>
      <c r="F203" s="105" t="s">
        <v>1240</v>
      </c>
      <c r="G203" s="37">
        <v>336.19800500000002</v>
      </c>
      <c r="H203" s="37">
        <v>2.7093020000000001</v>
      </c>
      <c r="I203" s="37">
        <v>150.496385</v>
      </c>
      <c r="J203" s="37">
        <v>67.047354986773399</v>
      </c>
      <c r="K203" s="37">
        <v>5946.7156610456796</v>
      </c>
      <c r="L203" s="37">
        <v>21184.429177939201</v>
      </c>
      <c r="M203" s="37">
        <v>52.764413320000003</v>
      </c>
      <c r="N203" s="37" t="s">
        <v>904</v>
      </c>
      <c r="O203" s="37">
        <v>19830.426475620501</v>
      </c>
      <c r="P203" s="37">
        <v>1937.8354653917399</v>
      </c>
      <c r="Q203" s="23"/>
      <c r="R203" s="23"/>
    </row>
    <row r="204" spans="2:18" ht="20.100000000000001" customHeight="1">
      <c r="B204" s="23" t="s">
        <v>906</v>
      </c>
      <c r="C204" s="23" t="s">
        <v>906</v>
      </c>
      <c r="F204" s="105" t="s">
        <v>1241</v>
      </c>
      <c r="G204" s="37">
        <v>362.665616</v>
      </c>
      <c r="H204" s="37">
        <v>2.8551389999999999</v>
      </c>
      <c r="I204" s="37">
        <v>146.15863100000001</v>
      </c>
      <c r="J204" s="37">
        <v>66.908748539369299</v>
      </c>
      <c r="K204" s="37">
        <v>6189.1369394731501</v>
      </c>
      <c r="L204" s="37">
        <v>22375.754363026801</v>
      </c>
      <c r="M204" s="37">
        <v>53.45438996</v>
      </c>
      <c r="N204" s="37" t="s">
        <v>904</v>
      </c>
      <c r="O204" s="37">
        <v>19830.426475620501</v>
      </c>
      <c r="P204" s="37">
        <v>2139.6723500600701</v>
      </c>
      <c r="Q204" s="23"/>
      <c r="R204" s="23"/>
    </row>
    <row r="205" spans="2:18" ht="20.100000000000001" customHeight="1">
      <c r="B205" s="23" t="s">
        <v>906</v>
      </c>
      <c r="C205" s="23" t="s">
        <v>906</v>
      </c>
      <c r="F205" s="105" t="s">
        <v>1242</v>
      </c>
      <c r="G205" s="37">
        <v>362.06006600000001</v>
      </c>
      <c r="H205" s="37">
        <v>3.0567410000000002</v>
      </c>
      <c r="I205" s="37">
        <v>142.905022</v>
      </c>
      <c r="J205" s="37">
        <v>62.9810929700024</v>
      </c>
      <c r="K205" s="37">
        <v>6424.1677613122501</v>
      </c>
      <c r="L205" s="37">
        <v>23627.3890958583</v>
      </c>
      <c r="M205" s="37">
        <v>52.176177369999998</v>
      </c>
      <c r="N205" s="37" t="s">
        <v>904</v>
      </c>
      <c r="O205" s="37">
        <v>17168.9336617177</v>
      </c>
      <c r="P205" s="37">
        <v>2419.6914635243302</v>
      </c>
      <c r="Q205" s="23"/>
      <c r="R205" s="23"/>
    </row>
    <row r="206" spans="2:18" ht="20.100000000000001" customHeight="1">
      <c r="B206" s="23" t="s">
        <v>906</v>
      </c>
      <c r="C206" s="23" t="s">
        <v>906</v>
      </c>
      <c r="F206" s="105" t="s">
        <v>1243</v>
      </c>
      <c r="G206" s="37">
        <v>372.58711</v>
      </c>
      <c r="H206" s="37">
        <v>3.1888329999999998</v>
      </c>
      <c r="I206" s="37">
        <v>143.35484700000001</v>
      </c>
      <c r="J206" s="37">
        <v>64.460034919503997</v>
      </c>
      <c r="K206" s="37">
        <v>6761.5490009925297</v>
      </c>
      <c r="L206" s="37">
        <v>23919.741903329199</v>
      </c>
      <c r="M206" s="37">
        <v>53.267812540000001</v>
      </c>
      <c r="N206" s="37" t="s">
        <v>904</v>
      </c>
      <c r="O206" s="37">
        <v>17168.9336617177</v>
      </c>
      <c r="P206" s="37">
        <v>2688.68858495529</v>
      </c>
      <c r="Q206" s="23"/>
      <c r="R206" s="23"/>
    </row>
    <row r="207" spans="2:18" ht="20.100000000000001" customHeight="1">
      <c r="B207" s="23" t="s">
        <v>906</v>
      </c>
      <c r="C207" s="23" t="s">
        <v>906</v>
      </c>
      <c r="F207" s="105" t="s">
        <v>1244</v>
      </c>
      <c r="G207" s="37">
        <v>380.19944500000003</v>
      </c>
      <c r="H207" s="37">
        <v>3.3804509999999999</v>
      </c>
      <c r="I207" s="37">
        <v>148.945324</v>
      </c>
      <c r="J207" s="37">
        <v>64.827130122418296</v>
      </c>
      <c r="K207" s="37">
        <v>7640.2869370607395</v>
      </c>
      <c r="L207" s="37">
        <v>25075.115833142099</v>
      </c>
      <c r="M207" s="37">
        <v>54.36084924</v>
      </c>
      <c r="N207" s="37" t="s">
        <v>904</v>
      </c>
      <c r="O207" s="37">
        <v>17168.9336617177</v>
      </c>
      <c r="P207" s="37">
        <v>3084.59823535447</v>
      </c>
      <c r="Q207" s="23"/>
      <c r="R207" s="23"/>
    </row>
    <row r="208" spans="2:18" ht="20.100000000000001" customHeight="1">
      <c r="B208" s="23" t="s">
        <v>906</v>
      </c>
      <c r="C208" s="23" t="s">
        <v>906</v>
      </c>
      <c r="F208" s="105" t="s">
        <v>1245</v>
      </c>
      <c r="G208" s="37">
        <v>408.15605599999998</v>
      </c>
      <c r="H208" s="37">
        <v>3.3599100000000002</v>
      </c>
      <c r="I208" s="37">
        <v>140.422472</v>
      </c>
      <c r="J208" s="37">
        <v>63.364525210368001</v>
      </c>
      <c r="K208" s="37">
        <v>8901.4256739024495</v>
      </c>
      <c r="L208" s="37">
        <v>26649.244087164399</v>
      </c>
      <c r="M208" s="37">
        <v>55.715177130000001</v>
      </c>
      <c r="N208" s="37" t="s">
        <v>904</v>
      </c>
      <c r="O208" s="37">
        <v>28564.653812700799</v>
      </c>
      <c r="P208" s="37">
        <v>3225.3933044017399</v>
      </c>
      <c r="Q208" s="23"/>
      <c r="R208" s="23"/>
    </row>
    <row r="209" spans="2:18" ht="20.100000000000001" customHeight="1">
      <c r="B209" s="23" t="s">
        <v>906</v>
      </c>
      <c r="C209" s="23" t="s">
        <v>906</v>
      </c>
      <c r="F209" s="105" t="s">
        <v>1246</v>
      </c>
      <c r="G209" s="37">
        <v>402.30412899999999</v>
      </c>
      <c r="H209" s="37">
        <v>3.5617640000000002</v>
      </c>
      <c r="I209" s="37">
        <v>129.511967</v>
      </c>
      <c r="J209" s="37">
        <v>63.361227217604501</v>
      </c>
      <c r="K209" s="37">
        <v>9721.8975911374491</v>
      </c>
      <c r="L209" s="37">
        <v>28558.272110776401</v>
      </c>
      <c r="M209" s="37">
        <v>54.632344080000003</v>
      </c>
      <c r="N209" s="37" t="s">
        <v>904</v>
      </c>
      <c r="O209" s="37">
        <v>28564.653812700799</v>
      </c>
      <c r="P209" s="37">
        <v>3610.5002923244001</v>
      </c>
      <c r="Q209" s="23"/>
      <c r="R209" s="23"/>
    </row>
    <row r="210" spans="2:18" ht="20.100000000000001" customHeight="1">
      <c r="B210" s="23" t="s">
        <v>906</v>
      </c>
      <c r="C210" s="23" t="s">
        <v>906</v>
      </c>
      <c r="F210" s="105" t="s">
        <v>1247</v>
      </c>
      <c r="G210" s="37">
        <v>429.33959900000002</v>
      </c>
      <c r="H210" s="37">
        <v>3.547892</v>
      </c>
      <c r="I210" s="37">
        <v>137.004345</v>
      </c>
      <c r="J210" s="37">
        <v>63.024734420572798</v>
      </c>
      <c r="K210" s="37">
        <v>10225.7066003317</v>
      </c>
      <c r="L210" s="37">
        <v>26373.493005670502</v>
      </c>
      <c r="M210" s="37">
        <v>61.20079664</v>
      </c>
      <c r="N210" s="37" t="s">
        <v>904</v>
      </c>
      <c r="O210" s="37">
        <v>28564.653812700799</v>
      </c>
      <c r="P210" s="37">
        <v>4177.7155303671097</v>
      </c>
      <c r="Q210" s="23"/>
      <c r="R210" s="23"/>
    </row>
    <row r="211" spans="2:18" ht="20.100000000000001" customHeight="1">
      <c r="B211" s="23" t="s">
        <v>906</v>
      </c>
      <c r="C211" s="23" t="s">
        <v>906</v>
      </c>
      <c r="F211" s="105" t="s">
        <v>1248</v>
      </c>
      <c r="G211" s="37">
        <v>416.224512</v>
      </c>
      <c r="H211" s="37">
        <v>3.3925149999999999</v>
      </c>
      <c r="I211" s="37">
        <v>127.13462699999999</v>
      </c>
      <c r="J211" s="37">
        <v>62.919007439669898</v>
      </c>
      <c r="K211" s="37">
        <v>10093.936016841</v>
      </c>
      <c r="L211" s="37">
        <v>28007.624698132098</v>
      </c>
      <c r="M211" s="37">
        <v>61.41155286</v>
      </c>
      <c r="N211" s="37" t="s">
        <v>904</v>
      </c>
      <c r="O211" s="37">
        <v>32069.513367334101</v>
      </c>
      <c r="P211" s="37">
        <v>4490.1845618653597</v>
      </c>
      <c r="Q211" s="23"/>
      <c r="R211" s="23"/>
    </row>
    <row r="212" spans="2:18" ht="20.100000000000001" customHeight="1">
      <c r="B212" s="23" t="s">
        <v>906</v>
      </c>
      <c r="C212" s="23" t="s">
        <v>906</v>
      </c>
      <c r="F212" s="105" t="s">
        <v>1249</v>
      </c>
      <c r="G212" s="37">
        <v>425.52109300000001</v>
      </c>
      <c r="H212" s="37">
        <v>3.3408190000000002</v>
      </c>
      <c r="I212" s="37">
        <v>122.69261899999999</v>
      </c>
      <c r="J212" s="37">
        <v>62.265809861288602</v>
      </c>
      <c r="K212" s="37">
        <v>10137.5690047393</v>
      </c>
      <c r="L212" s="37">
        <v>26740.804119077799</v>
      </c>
      <c r="M212" s="37">
        <v>60.325397809999998</v>
      </c>
      <c r="N212" s="37" t="s">
        <v>904</v>
      </c>
      <c r="O212" s="37">
        <v>32069.513367334101</v>
      </c>
      <c r="P212" s="37">
        <v>4315.9937709966398</v>
      </c>
      <c r="Q212" s="23"/>
      <c r="R212" s="23"/>
    </row>
    <row r="213" spans="2:18" ht="20.100000000000001" customHeight="1">
      <c r="B213" s="23" t="s">
        <v>906</v>
      </c>
      <c r="C213" s="23" t="s">
        <v>906</v>
      </c>
      <c r="F213" s="105" t="s">
        <v>1250</v>
      </c>
      <c r="G213" s="37">
        <v>414.46517399999999</v>
      </c>
      <c r="H213" s="37">
        <v>3.3338649999999999</v>
      </c>
      <c r="I213" s="37">
        <v>122.02472299999999</v>
      </c>
      <c r="J213" s="37">
        <v>61.945779737739599</v>
      </c>
      <c r="K213" s="37">
        <v>10093.1532705769</v>
      </c>
      <c r="L213" s="37">
        <v>26508.484974965701</v>
      </c>
      <c r="M213" s="37">
        <v>61.006271679999998</v>
      </c>
      <c r="N213" s="37" t="s">
        <v>904</v>
      </c>
      <c r="O213" s="37">
        <v>32069.513367334101</v>
      </c>
      <c r="P213" s="37">
        <v>4266.7086368366299</v>
      </c>
      <c r="Q213" s="23"/>
      <c r="R213" s="23"/>
    </row>
    <row r="214" spans="2:18" ht="20.100000000000001" customHeight="1">
      <c r="B214" s="23" t="s">
        <v>906</v>
      </c>
      <c r="C214" s="23" t="s">
        <v>906</v>
      </c>
      <c r="F214" s="105" t="s">
        <v>1251</v>
      </c>
      <c r="G214" s="37">
        <v>423.92755</v>
      </c>
      <c r="H214" s="37">
        <v>3.427581</v>
      </c>
      <c r="I214" s="37">
        <v>121.224531</v>
      </c>
      <c r="J214" s="37">
        <v>61.409887627959101</v>
      </c>
      <c r="K214" s="37">
        <v>9768.1797395079593</v>
      </c>
      <c r="L214" s="37">
        <v>26116.4904703588</v>
      </c>
      <c r="M214" s="37">
        <v>60.395514339999998</v>
      </c>
      <c r="N214" s="37" t="s">
        <v>904</v>
      </c>
      <c r="O214" s="37">
        <v>29621.077372966502</v>
      </c>
      <c r="P214" s="37">
        <v>4663.7584695250898</v>
      </c>
      <c r="Q214" s="23"/>
      <c r="R214" s="23"/>
    </row>
    <row r="215" spans="2:18" ht="20.100000000000001" customHeight="1">
      <c r="B215" s="23" t="s">
        <v>906</v>
      </c>
      <c r="C215" s="23" t="s">
        <v>906</v>
      </c>
      <c r="F215" s="105" t="s">
        <v>1252</v>
      </c>
      <c r="G215" s="37">
        <v>414.95371499999999</v>
      </c>
      <c r="H215" s="37">
        <v>3.4809399999999999</v>
      </c>
      <c r="I215" s="37">
        <v>118.35456600000001</v>
      </c>
      <c r="J215" s="37">
        <v>60.4576729330443</v>
      </c>
      <c r="K215" s="37">
        <v>9101.0056860429504</v>
      </c>
      <c r="L215" s="37">
        <v>26137.334098462699</v>
      </c>
      <c r="M215" s="37">
        <v>59.779552070000001</v>
      </c>
      <c r="N215" s="37" t="s">
        <v>904</v>
      </c>
      <c r="O215" s="37">
        <v>29621.077372966502</v>
      </c>
      <c r="P215" s="37">
        <v>4977.0608828006098</v>
      </c>
      <c r="Q215" s="23"/>
      <c r="R215" s="23"/>
    </row>
    <row r="216" spans="2:18" ht="20.100000000000001" customHeight="1">
      <c r="B216" s="23" t="s">
        <v>906</v>
      </c>
      <c r="C216" s="23" t="s">
        <v>906</v>
      </c>
      <c r="F216" s="105" t="s">
        <v>1253</v>
      </c>
      <c r="G216" s="37">
        <v>414.11156699999998</v>
      </c>
      <c r="H216" s="37">
        <v>3.4302359999999998</v>
      </c>
      <c r="I216" s="37">
        <v>115.91291200000001</v>
      </c>
      <c r="J216" s="37">
        <v>59.080000663731397</v>
      </c>
      <c r="K216" s="37">
        <v>8119.6380638946803</v>
      </c>
      <c r="L216" s="37">
        <v>26117.3929416717</v>
      </c>
      <c r="M216" s="37">
        <v>58.7459633</v>
      </c>
      <c r="N216" s="37" t="s">
        <v>904</v>
      </c>
      <c r="O216" s="37">
        <v>29621.077372966502</v>
      </c>
      <c r="P216" s="37">
        <v>5077.6039138943197</v>
      </c>
      <c r="Q216" s="23"/>
      <c r="R216" s="23"/>
    </row>
    <row r="217" spans="2:18" ht="20.100000000000001" customHeight="1">
      <c r="B217" s="23" t="s">
        <v>906</v>
      </c>
      <c r="C217" s="23" t="s">
        <v>906</v>
      </c>
      <c r="F217" s="105" t="s">
        <v>1254</v>
      </c>
      <c r="G217" s="37">
        <v>408.94508999999999</v>
      </c>
      <c r="H217" s="37">
        <v>3.5670839999999999</v>
      </c>
      <c r="I217" s="37">
        <v>114.661236</v>
      </c>
      <c r="J217" s="37">
        <v>59.167054378416097</v>
      </c>
      <c r="K217" s="37">
        <v>8110.3389757101104</v>
      </c>
      <c r="L217" s="37">
        <v>26191.208891777402</v>
      </c>
      <c r="M217" s="37">
        <v>58.910698359999998</v>
      </c>
      <c r="N217" s="37" t="s">
        <v>904</v>
      </c>
      <c r="O217" s="37">
        <v>31578.7711123759</v>
      </c>
      <c r="P217" s="37">
        <v>5392.3726950567598</v>
      </c>
      <c r="Q217" s="23"/>
      <c r="R217" s="23"/>
    </row>
    <row r="218" spans="2:18" ht="20.100000000000001" customHeight="1">
      <c r="B218" s="23" t="s">
        <v>906</v>
      </c>
      <c r="C218" s="23" t="s">
        <v>906</v>
      </c>
      <c r="F218" s="105" t="s">
        <v>1255</v>
      </c>
      <c r="G218" s="37">
        <v>421.36497500000002</v>
      </c>
      <c r="H218" s="37">
        <v>3.6761699999999999</v>
      </c>
      <c r="I218" s="37">
        <v>112.516183</v>
      </c>
      <c r="J218" s="37">
        <v>62.505517872968802</v>
      </c>
      <c r="K218" s="37">
        <v>7758.6415272956801</v>
      </c>
      <c r="L218" s="37">
        <v>26724.3702792039</v>
      </c>
      <c r="M218" s="37">
        <v>60.591540930000001</v>
      </c>
      <c r="N218" s="37" t="s">
        <v>904</v>
      </c>
      <c r="O218" s="37">
        <v>31578.7711123759</v>
      </c>
      <c r="P218" s="37">
        <v>4958.1491493383801</v>
      </c>
      <c r="Q218" s="23"/>
      <c r="R218" s="23"/>
    </row>
    <row r="219" spans="2:18" ht="20.100000000000001" customHeight="1">
      <c r="B219" s="23" t="s">
        <v>906</v>
      </c>
      <c r="C219" s="23" t="s">
        <v>906</v>
      </c>
      <c r="F219" s="105" t="s">
        <v>1256</v>
      </c>
      <c r="G219" s="37">
        <v>425.15429899999998</v>
      </c>
      <c r="H219" s="37">
        <v>3.5339269999999998</v>
      </c>
      <c r="I219" s="37">
        <v>114.954061</v>
      </c>
      <c r="J219" s="37">
        <v>58.629717866107697</v>
      </c>
      <c r="K219" s="37">
        <v>8491.2363491430897</v>
      </c>
      <c r="L219" s="37">
        <v>26954.865676663601</v>
      </c>
      <c r="M219" s="37">
        <v>59.56372949</v>
      </c>
      <c r="N219" s="37" t="s">
        <v>904</v>
      </c>
      <c r="O219" s="37">
        <v>31578.7711123759</v>
      </c>
      <c r="P219" s="37">
        <v>4618.1305415535699</v>
      </c>
      <c r="Q219" s="23"/>
      <c r="R219" s="23"/>
    </row>
    <row r="220" spans="2:18" ht="20.100000000000001" customHeight="1">
      <c r="B220" s="23" t="s">
        <v>906</v>
      </c>
      <c r="C220" s="23" t="s">
        <v>906</v>
      </c>
      <c r="F220" s="105" t="s">
        <v>1257</v>
      </c>
      <c r="G220" s="37">
        <v>399.406068</v>
      </c>
      <c r="H220" s="37">
        <v>3.4577149999999999</v>
      </c>
      <c r="I220" s="37">
        <v>101.453237</v>
      </c>
      <c r="J220" s="37">
        <v>59.8827351302659</v>
      </c>
      <c r="K220" s="37">
        <v>9148.1658754792807</v>
      </c>
      <c r="L220" s="37">
        <v>26662.895461141001</v>
      </c>
      <c r="M220" s="37">
        <v>60.572956650000002</v>
      </c>
      <c r="N220" s="37" t="s">
        <v>904</v>
      </c>
      <c r="O220" s="37">
        <v>47557.306183543202</v>
      </c>
      <c r="P220" s="37">
        <v>4115.4488311038904</v>
      </c>
      <c r="Q220" s="23"/>
      <c r="R220" s="23"/>
    </row>
    <row r="221" spans="2:18" ht="20.100000000000001" customHeight="1">
      <c r="B221" s="23" t="s">
        <v>906</v>
      </c>
      <c r="C221" s="23" t="s">
        <v>906</v>
      </c>
      <c r="F221" s="105" t="s">
        <v>1258</v>
      </c>
      <c r="G221" s="37">
        <v>402.62734599999999</v>
      </c>
      <c r="H221" s="37">
        <v>3.4289350000000001</v>
      </c>
      <c r="I221" s="37">
        <v>99.770741000000001</v>
      </c>
      <c r="J221" s="37">
        <v>59.534313324604803</v>
      </c>
      <c r="K221" s="37">
        <v>9417.5821049464994</v>
      </c>
      <c r="L221" s="37">
        <v>26208.262596734901</v>
      </c>
      <c r="M221" s="37">
        <v>61.399397929999999</v>
      </c>
      <c r="N221" s="37" t="s">
        <v>904</v>
      </c>
      <c r="O221" s="37">
        <v>47557.306183543202</v>
      </c>
      <c r="P221" s="37">
        <v>4418.5963807635098</v>
      </c>
      <c r="Q221" s="23"/>
      <c r="R221" s="23"/>
    </row>
    <row r="222" spans="2:18" ht="20.100000000000001" customHeight="1">
      <c r="B222" s="23" t="s">
        <v>906</v>
      </c>
      <c r="C222" s="23" t="s">
        <v>906</v>
      </c>
      <c r="F222" s="105" t="s">
        <v>1259</v>
      </c>
      <c r="G222" s="37">
        <v>406.90702299999998</v>
      </c>
      <c r="H222" s="37">
        <v>3.3508330000000002</v>
      </c>
      <c r="I222" s="37">
        <v>99.898381999999998</v>
      </c>
      <c r="J222" s="37">
        <v>58.948519450718798</v>
      </c>
      <c r="K222" s="37">
        <v>9051.1998780434697</v>
      </c>
      <c r="L222" s="37">
        <v>25093.902321703099</v>
      </c>
      <c r="M222" s="37">
        <v>60.447183850000002</v>
      </c>
      <c r="N222" s="37" t="s">
        <v>904</v>
      </c>
      <c r="O222" s="37">
        <v>47557.306183543202</v>
      </c>
      <c r="P222" s="37">
        <v>4566.2253687315597</v>
      </c>
      <c r="Q222" s="23"/>
      <c r="R222" s="23"/>
    </row>
    <row r="223" spans="2:18" ht="20.100000000000001" customHeight="1">
      <c r="B223" s="23" t="s">
        <v>906</v>
      </c>
      <c r="C223" s="23" t="s">
        <v>906</v>
      </c>
      <c r="F223" s="105" t="s">
        <v>1260</v>
      </c>
      <c r="G223" s="37">
        <v>379.17996299999999</v>
      </c>
      <c r="H223" s="37">
        <v>3.1977159999999998</v>
      </c>
      <c r="I223" s="37">
        <v>92.688301999999993</v>
      </c>
      <c r="J223" s="37">
        <v>58.2772998051001</v>
      </c>
      <c r="K223" s="37">
        <v>8878.1805890874002</v>
      </c>
      <c r="L223" s="37">
        <v>25630.212945955602</v>
      </c>
      <c r="M223" s="37">
        <v>59.426150120000003</v>
      </c>
      <c r="N223" s="37" t="s">
        <v>904</v>
      </c>
      <c r="O223" s="37">
        <v>45452.151336222298</v>
      </c>
      <c r="P223" s="37">
        <v>4207.2757437421496</v>
      </c>
      <c r="Q223" s="23"/>
      <c r="R223" s="23"/>
    </row>
    <row r="224" spans="2:18" ht="20.100000000000001" customHeight="1">
      <c r="B224" s="23" t="s">
        <v>906</v>
      </c>
      <c r="C224" s="23" t="s">
        <v>906</v>
      </c>
      <c r="F224" s="105" t="s">
        <v>1261</v>
      </c>
      <c r="G224" s="37">
        <v>408.127456</v>
      </c>
      <c r="H224" s="37">
        <v>3.243306</v>
      </c>
      <c r="I224" s="37">
        <v>97.999711000000005</v>
      </c>
      <c r="J224" s="37">
        <v>62.873169280427597</v>
      </c>
      <c r="K224" s="37">
        <v>9351.3487902340494</v>
      </c>
      <c r="L224" s="37">
        <v>27158.846242246898</v>
      </c>
      <c r="M224" s="37">
        <v>61.645898680000002</v>
      </c>
      <c r="N224" s="37" t="s">
        <v>904</v>
      </c>
      <c r="O224" s="37">
        <v>45452.151336222298</v>
      </c>
      <c r="P224" s="37">
        <v>4460.3062426384004</v>
      </c>
      <c r="Q224" s="23"/>
      <c r="R224" s="23"/>
    </row>
    <row r="225" spans="2:18" ht="20.100000000000001" customHeight="1">
      <c r="B225" s="23" t="s">
        <v>906</v>
      </c>
      <c r="C225" s="23" t="s">
        <v>906</v>
      </c>
      <c r="F225" s="105" t="s">
        <v>1262</v>
      </c>
      <c r="G225" s="37">
        <v>391.37195600000001</v>
      </c>
      <c r="H225" s="37">
        <v>3.0547080000000002</v>
      </c>
      <c r="I225" s="37">
        <v>99.347530000000006</v>
      </c>
      <c r="J225" s="37">
        <v>63.164162678978897</v>
      </c>
      <c r="K225" s="37">
        <v>9172.36934015927</v>
      </c>
      <c r="L225" s="37">
        <v>28461.059606746701</v>
      </c>
      <c r="M225" s="37">
        <v>60.612195329999999</v>
      </c>
      <c r="N225" s="37" t="s">
        <v>904</v>
      </c>
      <c r="O225" s="37">
        <v>45452.151336222298</v>
      </c>
      <c r="P225" s="37">
        <v>3820.5638515105502</v>
      </c>
      <c r="Q225" s="23"/>
      <c r="R225" s="23"/>
    </row>
    <row r="226" spans="2:18" ht="20.100000000000001" customHeight="1">
      <c r="B226" s="23" t="s">
        <v>906</v>
      </c>
      <c r="C226" s="23" t="s">
        <v>906</v>
      </c>
      <c r="F226" s="105" t="s">
        <v>1263</v>
      </c>
      <c r="G226" s="37">
        <v>351.16245700000002</v>
      </c>
      <c r="H226" s="37">
        <v>2.8331270000000002</v>
      </c>
      <c r="I226" s="37">
        <v>90.414156000000006</v>
      </c>
      <c r="J226" s="37">
        <v>60.333723753642602</v>
      </c>
      <c r="K226" s="37">
        <v>8682.2811377245507</v>
      </c>
      <c r="L226" s="37">
        <v>28516.481358484401</v>
      </c>
      <c r="M226" s="37">
        <v>58.602097860000001</v>
      </c>
      <c r="N226" s="37" t="s">
        <v>904</v>
      </c>
      <c r="O226" s="37">
        <v>46760.000128885396</v>
      </c>
      <c r="P226" s="37">
        <v>3683.2124804811801</v>
      </c>
      <c r="Q226" s="23"/>
      <c r="R226" s="23"/>
    </row>
    <row r="227" spans="2:18" ht="20.100000000000001" customHeight="1">
      <c r="B227" s="23" t="s">
        <v>906</v>
      </c>
      <c r="C227" s="23" t="s">
        <v>906</v>
      </c>
      <c r="F227" s="105" t="s">
        <v>1264</v>
      </c>
      <c r="G227" s="37">
        <v>350.418048</v>
      </c>
      <c r="H227" s="37">
        <v>2.821812</v>
      </c>
      <c r="I227" s="37">
        <v>91.740350000000007</v>
      </c>
      <c r="J227" s="37">
        <v>61.674293144633403</v>
      </c>
      <c r="K227" s="37">
        <v>8276.8733567046402</v>
      </c>
      <c r="L227" s="37">
        <v>30639.5586770845</v>
      </c>
      <c r="M227" s="37">
        <v>62.283644459999998</v>
      </c>
      <c r="N227" s="37" t="s">
        <v>904</v>
      </c>
      <c r="O227" s="37">
        <v>46760.000128885396</v>
      </c>
      <c r="P227" s="37">
        <v>3343.1124504715699</v>
      </c>
      <c r="Q227" s="23"/>
      <c r="R227" s="23"/>
    </row>
    <row r="228" spans="2:18" ht="20.100000000000001" customHeight="1">
      <c r="B228" s="23" t="s">
        <v>906</v>
      </c>
      <c r="C228" s="23" t="s">
        <v>906</v>
      </c>
      <c r="F228" s="105" t="s">
        <v>1265</v>
      </c>
      <c r="G228" s="37">
        <v>365.25115299999999</v>
      </c>
      <c r="H228" s="37">
        <v>2.8431489999999999</v>
      </c>
      <c r="I228" s="37">
        <v>93.731519000000006</v>
      </c>
      <c r="J228" s="37">
        <v>66.499267697433098</v>
      </c>
      <c r="K228" s="37">
        <v>8369.26876762141</v>
      </c>
      <c r="L228" s="37">
        <v>38531.032224847499</v>
      </c>
      <c r="M228" s="37">
        <v>65.361809679999993</v>
      </c>
      <c r="N228" s="37" t="s">
        <v>904</v>
      </c>
      <c r="O228" s="37">
        <v>46760.000128885396</v>
      </c>
      <c r="P228" s="37">
        <v>3246.8778941774799</v>
      </c>
      <c r="Q228" s="23"/>
      <c r="R228" s="23"/>
    </row>
    <row r="229" spans="2:18" ht="20.100000000000001" customHeight="1">
      <c r="B229" s="23" t="s">
        <v>906</v>
      </c>
      <c r="C229" s="23" t="s">
        <v>906</v>
      </c>
      <c r="F229" s="105" t="s">
        <v>1266</v>
      </c>
      <c r="G229" s="37">
        <v>347.94070699999997</v>
      </c>
      <c r="H229" s="37">
        <v>2.8430369999999998</v>
      </c>
      <c r="I229" s="37">
        <v>93.606550999999996</v>
      </c>
      <c r="J229" s="37">
        <v>68.051984831045701</v>
      </c>
      <c r="K229" s="37">
        <v>8304.9546060821594</v>
      </c>
      <c r="L229" s="37">
        <v>35238.595685252498</v>
      </c>
      <c r="M229" s="37">
        <v>68.562071009999997</v>
      </c>
      <c r="N229" s="37" t="s">
        <v>904</v>
      </c>
      <c r="O229" s="37">
        <v>38276.741909836499</v>
      </c>
      <c r="P229" s="37">
        <v>2818.6389347336799</v>
      </c>
      <c r="Q229" s="23"/>
      <c r="R229" s="23"/>
    </row>
    <row r="230" spans="2:18" ht="20.100000000000001" customHeight="1">
      <c r="B230" s="23" t="s">
        <v>906</v>
      </c>
      <c r="C230" s="23" t="s">
        <v>906</v>
      </c>
      <c r="F230" s="105" t="s">
        <v>1267</v>
      </c>
      <c r="G230" s="37">
        <v>348.019901</v>
      </c>
      <c r="H230" s="37">
        <v>2.8058420000000002</v>
      </c>
      <c r="I230" s="37">
        <v>96.659615000000002</v>
      </c>
      <c r="J230" s="37">
        <v>69.439094859451203</v>
      </c>
      <c r="K230" s="37">
        <v>8587.1867616400305</v>
      </c>
      <c r="L230" s="37">
        <v>36347.651578225799</v>
      </c>
      <c r="M230" s="37">
        <v>64.584851319999999</v>
      </c>
      <c r="N230" s="37" t="s">
        <v>904</v>
      </c>
      <c r="O230" s="37">
        <v>38276.741909836499</v>
      </c>
      <c r="P230" s="37">
        <v>2731.6574033868901</v>
      </c>
      <c r="Q230" s="23"/>
      <c r="R230" s="23"/>
    </row>
    <row r="231" spans="2:18" ht="20.100000000000001" customHeight="1">
      <c r="B231" s="23" t="s">
        <v>906</v>
      </c>
      <c r="C231" s="23" t="s">
        <v>906</v>
      </c>
      <c r="F231" s="105" t="s">
        <v>1268</v>
      </c>
      <c r="G231" s="37">
        <v>355.88950799999998</v>
      </c>
      <c r="H231" s="37">
        <v>3.056127</v>
      </c>
      <c r="I231" s="37">
        <v>103.50672299999999</v>
      </c>
      <c r="J231" s="37">
        <v>77.820042335898194</v>
      </c>
      <c r="K231" s="37">
        <v>8597.2400474098904</v>
      </c>
      <c r="L231" s="37">
        <v>39557.890869784002</v>
      </c>
      <c r="M231" s="37">
        <v>68.198650029999996</v>
      </c>
      <c r="N231" s="37" t="s">
        <v>904</v>
      </c>
      <c r="O231" s="37">
        <v>38276.741909836499</v>
      </c>
      <c r="P231" s="37">
        <v>2556.6176338618002</v>
      </c>
      <c r="Q231" s="23"/>
      <c r="R231" s="23"/>
    </row>
    <row r="232" spans="2:18" ht="20.100000000000001" customHeight="1">
      <c r="B232" s="23" t="s">
        <v>906</v>
      </c>
      <c r="C232" s="23" t="s">
        <v>906</v>
      </c>
      <c r="F232" s="105" t="s">
        <v>1269</v>
      </c>
      <c r="G232" s="37">
        <v>385.69958300000002</v>
      </c>
      <c r="H232" s="37">
        <v>3.189759</v>
      </c>
      <c r="I232" s="37">
        <v>126.550966</v>
      </c>
      <c r="J232" s="37">
        <v>88.577437130085997</v>
      </c>
      <c r="K232" s="37">
        <v>9141.3676318296693</v>
      </c>
      <c r="L232" s="37">
        <v>33212.150499476797</v>
      </c>
      <c r="M232" s="37">
        <v>83.860153769999997</v>
      </c>
      <c r="N232" s="37" t="s">
        <v>904</v>
      </c>
      <c r="O232" s="37">
        <v>23469.493394997098</v>
      </c>
      <c r="P232" s="37">
        <v>3141.3510294443199</v>
      </c>
      <c r="Q232" s="23"/>
      <c r="R232" s="23"/>
    </row>
    <row r="233" spans="2:18" ht="20.100000000000001" customHeight="1">
      <c r="B233" s="23" t="s">
        <v>906</v>
      </c>
      <c r="C233" s="23" t="s">
        <v>906</v>
      </c>
      <c r="F233" s="105" t="s">
        <v>1270</v>
      </c>
      <c r="G233" s="37">
        <v>377.34766999999999</v>
      </c>
      <c r="H233" s="37">
        <v>3.0874199999999998</v>
      </c>
      <c r="I233" s="37">
        <v>172.519319</v>
      </c>
      <c r="J233" s="37">
        <v>92.016286671058793</v>
      </c>
      <c r="K233" s="37">
        <v>8809.8115274782904</v>
      </c>
      <c r="L233" s="37">
        <v>30676.885712650801</v>
      </c>
      <c r="M233" s="37">
        <v>88.242699250000001</v>
      </c>
      <c r="N233" s="37" t="s">
        <v>904</v>
      </c>
      <c r="O233" s="37">
        <v>23469.493394997098</v>
      </c>
      <c r="P233" s="37">
        <v>2650.7923658938798</v>
      </c>
      <c r="Q233" s="23"/>
      <c r="R233" s="23"/>
    </row>
    <row r="234" spans="2:18" ht="20.100000000000001" customHeight="1">
      <c r="B234" s="23" t="s">
        <v>906</v>
      </c>
      <c r="C234" s="23" t="s">
        <v>906</v>
      </c>
      <c r="F234" s="105" t="s">
        <v>1271</v>
      </c>
      <c r="G234" s="37">
        <v>368.15283499999998</v>
      </c>
      <c r="H234" s="37">
        <v>3.1051489999999999</v>
      </c>
      <c r="I234" s="37">
        <v>221.36982800000001</v>
      </c>
      <c r="J234" s="37">
        <v>99.362026996168595</v>
      </c>
      <c r="K234" s="37">
        <v>8735.8985038623305</v>
      </c>
      <c r="L234" s="37">
        <v>30521.552303818698</v>
      </c>
      <c r="M234" s="37">
        <v>87.134986319999996</v>
      </c>
      <c r="N234" s="37" t="s">
        <v>904</v>
      </c>
      <c r="O234" s="37">
        <v>23469.493394997098</v>
      </c>
      <c r="P234" s="37">
        <v>2471.5272514292401</v>
      </c>
      <c r="Q234" s="23"/>
      <c r="R234" s="23"/>
    </row>
    <row r="235" spans="2:18" ht="20.100000000000001" customHeight="1">
      <c r="B235" s="23" t="s">
        <v>906</v>
      </c>
      <c r="C235" s="23" t="s">
        <v>906</v>
      </c>
      <c r="F235" s="105" t="s">
        <v>1272</v>
      </c>
      <c r="G235" s="37">
        <v>384.40466400000003</v>
      </c>
      <c r="H235" s="37">
        <v>3.1693850000000001</v>
      </c>
      <c r="I235" s="37">
        <v>245.038397</v>
      </c>
      <c r="J235" s="37">
        <v>105.004078474656</v>
      </c>
      <c r="K235" s="37">
        <v>8325.9221136090491</v>
      </c>
      <c r="L235" s="37">
        <v>31627.451509619499</v>
      </c>
      <c r="M235" s="37">
        <v>101.1208207</v>
      </c>
      <c r="N235" s="37" t="s">
        <v>904</v>
      </c>
      <c r="O235" s="37">
        <v>22546.6203901554</v>
      </c>
      <c r="P235" s="37">
        <v>2167.5486132841702</v>
      </c>
      <c r="Q235" s="23"/>
      <c r="R235" s="23"/>
    </row>
    <row r="236" spans="2:18" ht="20.100000000000001" customHeight="1">
      <c r="B236" s="23" t="s">
        <v>906</v>
      </c>
      <c r="C236" s="23" t="s">
        <v>906</v>
      </c>
      <c r="F236" s="105" t="s">
        <v>1273</v>
      </c>
      <c r="G236" s="37">
        <v>408.65999099999999</v>
      </c>
      <c r="H236" s="37">
        <v>3.2884380000000002</v>
      </c>
      <c r="I236" s="37">
        <v>285.44080500000001</v>
      </c>
      <c r="J236" s="37">
        <v>113.32038712757</v>
      </c>
      <c r="K236" s="37">
        <v>8591.9175832750898</v>
      </c>
      <c r="L236" s="37">
        <v>30955.549621007602</v>
      </c>
      <c r="M236" s="37">
        <v>109.8993194</v>
      </c>
      <c r="N236" s="37" t="s">
        <v>904</v>
      </c>
      <c r="O236" s="37">
        <v>22546.6203901554</v>
      </c>
      <c r="P236" s="37">
        <v>2276.07629876291</v>
      </c>
      <c r="Q236" s="23"/>
      <c r="R236" s="23"/>
    </row>
    <row r="237" spans="2:18" ht="20.100000000000001" customHeight="1">
      <c r="B237" s="23" t="s">
        <v>906</v>
      </c>
      <c r="C237" s="23" t="s">
        <v>906</v>
      </c>
      <c r="F237" s="105" t="s">
        <v>1274</v>
      </c>
      <c r="G237" s="37">
        <v>444.86738300000002</v>
      </c>
      <c r="H237" s="37">
        <v>3.3843179999999999</v>
      </c>
      <c r="I237" s="37">
        <v>321.25780300000002</v>
      </c>
      <c r="J237" s="37">
        <v>131.112325753991</v>
      </c>
      <c r="K237" s="37">
        <v>6341.8248790238404</v>
      </c>
      <c r="L237" s="37">
        <v>32578.216936714402</v>
      </c>
      <c r="M237" s="37">
        <v>120.5990327</v>
      </c>
      <c r="N237" s="37" t="s">
        <v>904</v>
      </c>
      <c r="O237" s="37">
        <v>22546.6203901554</v>
      </c>
      <c r="P237" s="37">
        <v>2340.47274923033</v>
      </c>
      <c r="Q237" s="23"/>
      <c r="R237" s="23"/>
    </row>
    <row r="238" spans="2:18" ht="20.100000000000001" customHeight="1">
      <c r="B238" s="23" t="s">
        <v>906</v>
      </c>
      <c r="C238" s="23" t="s">
        <v>906</v>
      </c>
      <c r="F238" s="105" t="s">
        <v>1275</v>
      </c>
      <c r="G238" s="37">
        <v>480.762427</v>
      </c>
      <c r="H238" s="37">
        <v>3.5487510000000002</v>
      </c>
      <c r="I238" s="37">
        <v>379.744057</v>
      </c>
      <c r="J238" s="37">
        <v>158.59648634403999</v>
      </c>
      <c r="K238" s="37">
        <v>5646.2297626827003</v>
      </c>
      <c r="L238" s="37">
        <v>39193.238559811398</v>
      </c>
      <c r="M238" s="37">
        <v>137.7208354</v>
      </c>
      <c r="N238" s="37" t="s">
        <v>904</v>
      </c>
      <c r="O238" s="37">
        <v>46993.644480936302</v>
      </c>
      <c r="P238" s="37">
        <v>2674.91656264844</v>
      </c>
      <c r="Q238" s="23"/>
      <c r="R238" s="23"/>
    </row>
    <row r="239" spans="2:18" ht="20.100000000000001" customHeight="1">
      <c r="B239" s="23" t="s">
        <v>906</v>
      </c>
      <c r="C239" s="23" t="s">
        <v>906</v>
      </c>
      <c r="F239" s="105" t="s">
        <v>1276</v>
      </c>
      <c r="G239" s="37">
        <v>467.28489500000001</v>
      </c>
      <c r="H239" s="37">
        <v>3.225552</v>
      </c>
      <c r="I239" s="37">
        <v>404.69688000000002</v>
      </c>
      <c r="J239" s="37">
        <v>165.372793817922</v>
      </c>
      <c r="K239" s="37">
        <v>6040.0426701490496</v>
      </c>
      <c r="L239" s="37">
        <v>36608.546672437398</v>
      </c>
      <c r="M239" s="37">
        <v>127.9173943</v>
      </c>
      <c r="N239" s="37" t="s">
        <v>904</v>
      </c>
      <c r="O239" s="37">
        <v>46993.644480936302</v>
      </c>
      <c r="P239" s="37">
        <v>2508.1535621892499</v>
      </c>
      <c r="Q239" s="23"/>
      <c r="R239" s="23"/>
    </row>
    <row r="240" spans="2:18" ht="20.100000000000001" customHeight="1">
      <c r="B240" s="23" t="s">
        <v>906</v>
      </c>
      <c r="C240" s="23" t="s">
        <v>906</v>
      </c>
      <c r="F240" s="105" t="s">
        <v>1277</v>
      </c>
      <c r="G240" s="37">
        <v>426.08300000000003</v>
      </c>
      <c r="H240" s="37">
        <v>2.773917</v>
      </c>
      <c r="I240" s="37">
        <v>384.86118499999998</v>
      </c>
      <c r="J240" s="37">
        <v>164.829199427015</v>
      </c>
      <c r="K240" s="37">
        <v>4803.1166781183401</v>
      </c>
      <c r="L240" s="37">
        <v>38836.623156143702</v>
      </c>
      <c r="M240" s="37">
        <v>110.1697975</v>
      </c>
      <c r="N240" s="37" t="s">
        <v>904</v>
      </c>
      <c r="O240" s="37">
        <v>46993.644480936302</v>
      </c>
      <c r="P240" s="37">
        <v>2030.2297874777801</v>
      </c>
      <c r="Q240" s="23"/>
      <c r="R240" s="23"/>
    </row>
    <row r="241" spans="2:18" ht="20.100000000000001" customHeight="1">
      <c r="B241" s="23" t="s">
        <v>906</v>
      </c>
      <c r="C241" s="23" t="s">
        <v>906</v>
      </c>
      <c r="F241" s="105" t="s">
        <v>1278</v>
      </c>
      <c r="G241" s="37">
        <v>343.35049700000002</v>
      </c>
      <c r="H241" s="37">
        <v>2.3800859999999999</v>
      </c>
      <c r="I241" s="37">
        <v>354.15409399999999</v>
      </c>
      <c r="J241" s="37">
        <v>148.994470295669</v>
      </c>
      <c r="K241" s="37">
        <v>4843.4498276713402</v>
      </c>
      <c r="L241" s="37">
        <v>40793.205053227401</v>
      </c>
      <c r="M241" s="37">
        <v>111.19937179999999</v>
      </c>
      <c r="N241" s="37" t="s">
        <v>904</v>
      </c>
      <c r="O241" s="37">
        <v>29447.490005743701</v>
      </c>
      <c r="P241" s="37">
        <v>1835.2559925928499</v>
      </c>
      <c r="Q241" s="23"/>
      <c r="R241" s="23"/>
    </row>
    <row r="242" spans="2:18" ht="20.100000000000001" customHeight="1">
      <c r="B242" s="23" t="s">
        <v>906</v>
      </c>
      <c r="C242" s="23" t="s">
        <v>906</v>
      </c>
      <c r="F242" s="105" t="s">
        <v>1279</v>
      </c>
      <c r="G242" s="37">
        <v>343.0317</v>
      </c>
      <c r="H242" s="37">
        <v>2.4135460000000002</v>
      </c>
      <c r="I242" s="37">
        <v>340.98181199999999</v>
      </c>
      <c r="J242" s="37">
        <v>152.14248373475101</v>
      </c>
      <c r="K242" s="37">
        <v>5353.8183449123899</v>
      </c>
      <c r="L242" s="37">
        <v>47408.201075251403</v>
      </c>
      <c r="M242" s="37">
        <v>117.982882</v>
      </c>
      <c r="N242" s="37" t="s">
        <v>904</v>
      </c>
      <c r="O242" s="37">
        <v>29447.490005743701</v>
      </c>
      <c r="P242" s="37">
        <v>1821.6658682508501</v>
      </c>
      <c r="Q242" s="23"/>
      <c r="R242" s="23"/>
    </row>
    <row r="243" spans="2:18" ht="20.100000000000001" customHeight="1">
      <c r="B243" s="23" t="s">
        <v>906</v>
      </c>
      <c r="C243" s="23" t="s">
        <v>906</v>
      </c>
      <c r="F243" s="105" t="s">
        <v>1280</v>
      </c>
      <c r="G243" s="37">
        <v>311.51526699999999</v>
      </c>
      <c r="H243" s="37">
        <v>2.206804</v>
      </c>
      <c r="I243" s="37">
        <v>287.927099</v>
      </c>
      <c r="J243" s="37">
        <v>132.573306685304</v>
      </c>
      <c r="K243" s="37">
        <v>6219.8533603523301</v>
      </c>
      <c r="L243" s="37">
        <v>44990.000251301899</v>
      </c>
      <c r="M243" s="37">
        <v>110.8834627</v>
      </c>
      <c r="N243" s="37" t="s">
        <v>904</v>
      </c>
      <c r="O243" s="37">
        <v>29447.490005743701</v>
      </c>
      <c r="P243" s="37">
        <v>1938.45092061643</v>
      </c>
      <c r="Q243" s="23"/>
      <c r="R243" s="23"/>
    </row>
    <row r="244" spans="2:18" ht="20.100000000000001" customHeight="1">
      <c r="B244" s="23" t="s">
        <v>906</v>
      </c>
      <c r="C244" s="23" t="s">
        <v>906</v>
      </c>
      <c r="F244" s="105" t="s">
        <v>1281</v>
      </c>
      <c r="G244" s="37">
        <v>277.91481599999997</v>
      </c>
      <c r="H244" s="37">
        <v>2.1345350000000001</v>
      </c>
      <c r="I244" s="37">
        <v>242.126069</v>
      </c>
      <c r="J244" s="37">
        <v>108.566201423064</v>
      </c>
      <c r="K244" s="37">
        <v>6254.0316511543797</v>
      </c>
      <c r="L244" s="37">
        <v>41008.9280513825</v>
      </c>
      <c r="M244" s="37">
        <v>86.763782129999996</v>
      </c>
      <c r="N244" s="37" t="s">
        <v>904</v>
      </c>
      <c r="O244" s="37">
        <v>23298.666154983799</v>
      </c>
      <c r="P244" s="37">
        <v>1757.80429281533</v>
      </c>
      <c r="Q244" s="23"/>
      <c r="R244" s="23"/>
    </row>
    <row r="245" spans="2:18" ht="20.100000000000001" customHeight="1">
      <c r="B245" s="23" t="s">
        <v>906</v>
      </c>
      <c r="C245" s="23" t="s">
        <v>906</v>
      </c>
      <c r="F245" s="105" t="s">
        <v>1282</v>
      </c>
      <c r="G245" s="37">
        <v>260.36103500000002</v>
      </c>
      <c r="H245" s="37">
        <v>1.975927</v>
      </c>
      <c r="I245" s="37">
        <v>172.41882899999999</v>
      </c>
      <c r="J245" s="37">
        <v>99.316828683800694</v>
      </c>
      <c r="K245" s="37">
        <v>6240.0793113856598</v>
      </c>
      <c r="L245" s="37">
        <v>41524.338447853203</v>
      </c>
      <c r="M245" s="37">
        <v>75.665364929999996</v>
      </c>
      <c r="N245" s="37" t="s">
        <v>904</v>
      </c>
      <c r="O245" s="37">
        <v>23298.666154983799</v>
      </c>
      <c r="P245" s="37">
        <v>1765.5539173341999</v>
      </c>
      <c r="Q245" s="23"/>
      <c r="R245" s="23"/>
    </row>
    <row r="246" spans="2:18" ht="20.100000000000001" customHeight="1">
      <c r="B246" s="23" t="s">
        <v>906</v>
      </c>
      <c r="C246" s="23" t="s">
        <v>906</v>
      </c>
      <c r="F246" s="105" t="s">
        <v>1283</v>
      </c>
      <c r="G246" s="37">
        <v>253.53675100000001</v>
      </c>
      <c r="H246" s="37">
        <v>1.971835</v>
      </c>
      <c r="I246" s="37">
        <v>159.90321599999999</v>
      </c>
      <c r="J246" s="37">
        <v>91.109084166716102</v>
      </c>
      <c r="K246" s="37">
        <v>6312.8519277630003</v>
      </c>
      <c r="L246" s="37">
        <v>39132.170643034697</v>
      </c>
      <c r="M246" s="37">
        <v>76.249182950000005</v>
      </c>
      <c r="N246" s="37" t="s">
        <v>904</v>
      </c>
      <c r="O246" s="37">
        <v>23298.666154983799</v>
      </c>
      <c r="P246" s="37">
        <v>1800.8979631166701</v>
      </c>
      <c r="Q246" s="23"/>
      <c r="R246" s="23"/>
    </row>
    <row r="247" spans="2:18" ht="20.100000000000001" customHeight="1">
      <c r="B247" s="23" t="s">
        <v>906</v>
      </c>
      <c r="C247" s="23" t="s">
        <v>906</v>
      </c>
      <c r="F247" s="105" t="s">
        <v>1284</v>
      </c>
      <c r="G247" s="37">
        <v>267.09444400000001</v>
      </c>
      <c r="H247" s="37">
        <v>2.1270319999999998</v>
      </c>
      <c r="I247" s="37">
        <v>153.710915</v>
      </c>
      <c r="J247" s="37">
        <v>95.901290194936195</v>
      </c>
      <c r="K247" s="37">
        <v>6964.6989062397497</v>
      </c>
      <c r="L247" s="37">
        <v>40362.597471989102</v>
      </c>
      <c r="M247" s="37">
        <v>72.790246589999995</v>
      </c>
      <c r="N247" s="37" t="s">
        <v>904</v>
      </c>
      <c r="O247" s="37">
        <v>19198.233880522399</v>
      </c>
      <c r="P247" s="37">
        <v>1968.4719640221899</v>
      </c>
      <c r="Q247" s="23"/>
      <c r="R247" s="23"/>
    </row>
    <row r="248" spans="2:18" ht="20.100000000000001" customHeight="1">
      <c r="B248" s="23" t="s">
        <v>906</v>
      </c>
      <c r="C248" s="23" t="s">
        <v>906</v>
      </c>
      <c r="F248" s="105" t="s">
        <v>1285</v>
      </c>
      <c r="G248" s="37">
        <v>268.05876899999998</v>
      </c>
      <c r="H248" s="37">
        <v>2.2275</v>
      </c>
      <c r="I248" s="37">
        <v>143.55626599999999</v>
      </c>
      <c r="J248" s="37">
        <v>87.832377566917501</v>
      </c>
      <c r="K248" s="37">
        <v>7325.3015196099104</v>
      </c>
      <c r="L248" s="37">
        <v>39245.687305496896</v>
      </c>
      <c r="M248" s="37">
        <v>73.691318949999996</v>
      </c>
      <c r="N248" s="37" t="s">
        <v>904</v>
      </c>
      <c r="O248" s="37">
        <v>19198.233880522399</v>
      </c>
      <c r="P248" s="37">
        <v>1895.4973437779599</v>
      </c>
      <c r="Q248" s="23"/>
      <c r="R248" s="23"/>
    </row>
    <row r="249" spans="2:18" ht="20.100000000000001" customHeight="1">
      <c r="B249" s="23" t="s">
        <v>906</v>
      </c>
      <c r="C249" s="23" t="s">
        <v>906</v>
      </c>
      <c r="F249" s="105" t="s">
        <v>1286</v>
      </c>
      <c r="G249" s="37">
        <v>277.30797000000001</v>
      </c>
      <c r="H249" s="37">
        <v>2.1890640000000001</v>
      </c>
      <c r="I249" s="37">
        <v>144.93725599999999</v>
      </c>
      <c r="J249" s="37">
        <v>87.185368401701197</v>
      </c>
      <c r="K249" s="37">
        <v>7178.7687226796197</v>
      </c>
      <c r="L249" s="37">
        <v>38900.047812416</v>
      </c>
      <c r="M249" s="37">
        <v>74.075101329999995</v>
      </c>
      <c r="N249" s="37" t="s">
        <v>904</v>
      </c>
      <c r="O249" s="37">
        <v>19198.233880522399</v>
      </c>
      <c r="P249" s="37">
        <v>2066.9799212593598</v>
      </c>
      <c r="Q249" s="23"/>
      <c r="R249" s="23"/>
    </row>
    <row r="250" spans="2:18" ht="20.100000000000001" customHeight="1">
      <c r="B250" s="23" t="s">
        <v>906</v>
      </c>
      <c r="C250" s="23" t="s">
        <v>906</v>
      </c>
      <c r="F250" s="105" t="s">
        <v>1287</v>
      </c>
      <c r="G250" s="37">
        <v>270.80944499999998</v>
      </c>
      <c r="H250" s="37">
        <v>2.1211669999999998</v>
      </c>
      <c r="I250" s="37">
        <v>133.612808</v>
      </c>
      <c r="J250" s="37">
        <v>80.342547250547398</v>
      </c>
      <c r="K250" s="37">
        <v>7037.4285386090296</v>
      </c>
      <c r="L250" s="37">
        <v>39013.1925060102</v>
      </c>
      <c r="M250" s="37">
        <v>70.739580480000001</v>
      </c>
      <c r="N250" s="37" t="s">
        <v>904</v>
      </c>
      <c r="O250" s="37">
        <v>17826.660467698399</v>
      </c>
      <c r="P250" s="37">
        <v>1996.8593190822901</v>
      </c>
      <c r="Q250" s="23"/>
      <c r="R250" s="23"/>
    </row>
    <row r="251" spans="2:18" ht="20.100000000000001" customHeight="1">
      <c r="B251" s="23" t="s">
        <v>906</v>
      </c>
      <c r="C251" s="23" t="s">
        <v>906</v>
      </c>
      <c r="F251" s="105" t="s">
        <v>1288</v>
      </c>
      <c r="G251" s="37">
        <v>278.20190100000002</v>
      </c>
      <c r="H251" s="37">
        <v>2.1733850000000001</v>
      </c>
      <c r="I251" s="37">
        <v>133.30156099999999</v>
      </c>
      <c r="J251" s="37">
        <v>82.483977413074101</v>
      </c>
      <c r="K251" s="37">
        <v>7084.7896155470698</v>
      </c>
      <c r="L251" s="37">
        <v>40843.2263230647</v>
      </c>
      <c r="M251" s="37">
        <v>69.97518934</v>
      </c>
      <c r="N251" s="37" t="s">
        <v>904</v>
      </c>
      <c r="O251" s="37">
        <v>17826.660467698399</v>
      </c>
      <c r="P251" s="37">
        <v>2276.0502702725198</v>
      </c>
      <c r="Q251" s="23"/>
      <c r="R251" s="23"/>
    </row>
    <row r="252" spans="2:18" ht="20.100000000000001" customHeight="1">
      <c r="B252" s="23" t="s">
        <v>906</v>
      </c>
      <c r="C252" s="23" t="s">
        <v>906</v>
      </c>
      <c r="F252" s="105" t="s">
        <v>1289</v>
      </c>
      <c r="G252" s="37">
        <v>287.66443900000002</v>
      </c>
      <c r="H252" s="37">
        <v>2.3932380000000002</v>
      </c>
      <c r="I252" s="37">
        <v>138.98084299999999</v>
      </c>
      <c r="J252" s="37">
        <v>79.809592293616703</v>
      </c>
      <c r="K252" s="37">
        <v>7333.6267382768901</v>
      </c>
      <c r="L252" s="37">
        <v>40159.763245796697</v>
      </c>
      <c r="M252" s="37">
        <v>71.274772429999999</v>
      </c>
      <c r="N252" s="37" t="s">
        <v>904</v>
      </c>
      <c r="O252" s="37">
        <v>17826.660467698399</v>
      </c>
      <c r="P252" s="37">
        <v>2396.7241547983599</v>
      </c>
      <c r="Q252" s="23"/>
      <c r="R252" s="23"/>
    </row>
    <row r="253" spans="2:18" ht="20.100000000000001" customHeight="1">
      <c r="B253" s="23" t="s">
        <v>906</v>
      </c>
      <c r="C253" s="23" t="s">
        <v>906</v>
      </c>
      <c r="F253" s="105" t="s">
        <v>1290</v>
      </c>
      <c r="G253" s="37">
        <v>308.27061900000001</v>
      </c>
      <c r="H253" s="37">
        <v>2.5037240000000001</v>
      </c>
      <c r="I253" s="37">
        <v>137.66796299999999</v>
      </c>
      <c r="J253" s="37">
        <v>82.828918878917406</v>
      </c>
      <c r="K253" s="37">
        <v>7537.6930823808498</v>
      </c>
      <c r="L253" s="37">
        <v>40092.809272406601</v>
      </c>
      <c r="M253" s="37">
        <v>74.930066280000005</v>
      </c>
      <c r="N253" s="37" t="s">
        <v>904</v>
      </c>
      <c r="O253" s="37">
        <v>15008.511041093099</v>
      </c>
      <c r="P253" s="37">
        <v>2599.3239494833501</v>
      </c>
      <c r="Q253" s="23"/>
      <c r="R253" s="23"/>
    </row>
    <row r="254" spans="2:18" ht="20.100000000000001" customHeight="1">
      <c r="B254" s="23" t="s">
        <v>906</v>
      </c>
      <c r="C254" s="23" t="s">
        <v>906</v>
      </c>
      <c r="F254" s="105" t="s">
        <v>1291</v>
      </c>
      <c r="G254" s="37">
        <v>324.02644500000002</v>
      </c>
      <c r="H254" s="37">
        <v>2.512813</v>
      </c>
      <c r="I254" s="37">
        <v>140.32255599999999</v>
      </c>
      <c r="J254" s="37">
        <v>85.768259995503499</v>
      </c>
      <c r="K254" s="37">
        <v>6556.7975700721399</v>
      </c>
      <c r="L254" s="37">
        <v>40120.933620376898</v>
      </c>
      <c r="M254" s="37">
        <v>86.973761719999999</v>
      </c>
      <c r="N254" s="37" t="s">
        <v>904</v>
      </c>
      <c r="O254" s="37">
        <v>15008.511041093099</v>
      </c>
      <c r="P254" s="37">
        <v>2647.8417554646699</v>
      </c>
      <c r="Q254" s="23"/>
      <c r="R254" s="23"/>
    </row>
    <row r="255" spans="2:18" ht="20.100000000000001" customHeight="1">
      <c r="B255" s="23" t="s">
        <v>906</v>
      </c>
      <c r="C255" s="23" t="s">
        <v>906</v>
      </c>
      <c r="F255" s="105" t="s">
        <v>1292</v>
      </c>
      <c r="G255" s="37">
        <v>308.36348500000003</v>
      </c>
      <c r="H255" s="37">
        <v>2.4963359999999999</v>
      </c>
      <c r="I255" s="37">
        <v>145.330782</v>
      </c>
      <c r="J255" s="37">
        <v>85.360934566689295</v>
      </c>
      <c r="K255" s="37">
        <v>7088.4020009719097</v>
      </c>
      <c r="L255" s="37">
        <v>40571.325829799098</v>
      </c>
      <c r="M255" s="37">
        <v>86.609447250000002</v>
      </c>
      <c r="N255" s="37" t="s">
        <v>904</v>
      </c>
      <c r="O255" s="37">
        <v>15008.511041093099</v>
      </c>
      <c r="P255" s="37">
        <v>2471.7784236282801</v>
      </c>
      <c r="Q255" s="23"/>
      <c r="R255" s="23"/>
    </row>
    <row r="256" spans="2:18" ht="20.100000000000001" customHeight="1">
      <c r="B256" s="23" t="s">
        <v>906</v>
      </c>
      <c r="C256" s="23" t="s">
        <v>906</v>
      </c>
      <c r="F256" s="105" t="s">
        <v>1293</v>
      </c>
      <c r="G256" s="37">
        <v>313.24067600000001</v>
      </c>
      <c r="H256" s="37">
        <v>2.532994</v>
      </c>
      <c r="I256" s="37">
        <v>172.801953</v>
      </c>
      <c r="J256" s="37">
        <v>87.563942741816902</v>
      </c>
      <c r="K256" s="37">
        <v>7496.8040857522501</v>
      </c>
      <c r="L256" s="37">
        <v>41143.498219270397</v>
      </c>
      <c r="M256" s="37">
        <v>120.16149710000001</v>
      </c>
      <c r="N256" s="37" t="s">
        <v>904</v>
      </c>
      <c r="O256" s="37">
        <v>25741.172397980699</v>
      </c>
      <c r="P256" s="37">
        <v>2465.1772528742599</v>
      </c>
      <c r="Q256" s="23"/>
      <c r="R256" s="23"/>
    </row>
    <row r="257" spans="2:18" ht="20.100000000000001" customHeight="1">
      <c r="B257" s="23" t="s">
        <v>906</v>
      </c>
      <c r="C257" s="23" t="s">
        <v>906</v>
      </c>
      <c r="F257" s="105" t="s">
        <v>1294</v>
      </c>
      <c r="G257" s="37">
        <v>343.040819</v>
      </c>
      <c r="H257" s="37">
        <v>2.5721889999999998</v>
      </c>
      <c r="I257" s="37">
        <v>197.483136</v>
      </c>
      <c r="J257" s="37">
        <v>98.181537037513394</v>
      </c>
      <c r="K257" s="37">
        <v>7771.2998435319596</v>
      </c>
      <c r="L257" s="37">
        <v>44524.3209513443</v>
      </c>
      <c r="M257" s="37">
        <v>134.59307290000001</v>
      </c>
      <c r="N257" s="37" t="s">
        <v>904</v>
      </c>
      <c r="O257" s="37">
        <v>25741.172397980699</v>
      </c>
      <c r="P257" s="37">
        <v>2648.9501781834101</v>
      </c>
      <c r="Q257" s="23"/>
      <c r="R257" s="23"/>
    </row>
    <row r="258" spans="2:18" ht="20.100000000000001" customHeight="1">
      <c r="B258" s="23" t="s">
        <v>906</v>
      </c>
      <c r="C258" s="23" t="s">
        <v>906</v>
      </c>
      <c r="F258" s="105" t="s">
        <v>1295</v>
      </c>
      <c r="G258" s="37">
        <v>337.28114399999998</v>
      </c>
      <c r="H258" s="37">
        <v>2.422345</v>
      </c>
      <c r="I258" s="37">
        <v>211.63937100000001</v>
      </c>
      <c r="J258" s="37">
        <v>102.85117374897899</v>
      </c>
      <c r="K258" s="37">
        <v>7839.2406940397996</v>
      </c>
      <c r="L258" s="37">
        <v>46896.013005849702</v>
      </c>
      <c r="M258" s="37">
        <v>140.29614789999999</v>
      </c>
      <c r="N258" s="37" t="s">
        <v>904</v>
      </c>
      <c r="O258" s="37">
        <v>25741.172397980699</v>
      </c>
      <c r="P258" s="37">
        <v>2360.5127454581798</v>
      </c>
      <c r="Q258" s="23"/>
      <c r="R258" s="23"/>
    </row>
    <row r="259" spans="2:18" ht="20.100000000000001" customHeight="1">
      <c r="B259" s="23" t="s">
        <v>906</v>
      </c>
      <c r="C259" s="23" t="s">
        <v>906</v>
      </c>
      <c r="F259" s="105" t="s">
        <v>1296</v>
      </c>
      <c r="G259" s="37">
        <v>310.96594199999998</v>
      </c>
      <c r="H259" s="37">
        <v>2.3649010000000001</v>
      </c>
      <c r="I259" s="37">
        <v>211.107516</v>
      </c>
      <c r="J259" s="37">
        <v>100.363301454549</v>
      </c>
      <c r="K259" s="37">
        <v>7888.0471465154596</v>
      </c>
      <c r="L259" s="37">
        <v>45469.177545705599</v>
      </c>
      <c r="M259" s="37">
        <v>149.3336228</v>
      </c>
      <c r="N259" s="37" t="s">
        <v>904</v>
      </c>
      <c r="O259" s="37">
        <v>28640.919834911099</v>
      </c>
      <c r="P259" s="37">
        <v>2042.77418226533</v>
      </c>
      <c r="Q259" s="23"/>
      <c r="R259" s="23"/>
    </row>
    <row r="260" spans="2:18" ht="20.100000000000001" customHeight="1">
      <c r="B260" s="23" t="s">
        <v>906</v>
      </c>
      <c r="C260" s="23" t="s">
        <v>906</v>
      </c>
      <c r="F260" s="105" t="s">
        <v>1297</v>
      </c>
      <c r="G260" s="37">
        <v>303.63318400000003</v>
      </c>
      <c r="H260" s="37">
        <v>2.3921790000000001</v>
      </c>
      <c r="I260" s="37">
        <v>222.17666299999999</v>
      </c>
      <c r="J260" s="37">
        <v>98.693954858154299</v>
      </c>
      <c r="K260" s="37">
        <v>8199.7717365858807</v>
      </c>
      <c r="L260" s="37">
        <v>44344.606938874997</v>
      </c>
      <c r="M260" s="37">
        <v>144.488033</v>
      </c>
      <c r="N260" s="37" t="s">
        <v>904</v>
      </c>
      <c r="O260" s="37">
        <v>28640.919834911099</v>
      </c>
      <c r="P260" s="37">
        <v>2026.14441803557</v>
      </c>
      <c r="Q260" s="23"/>
      <c r="R260" s="23"/>
    </row>
    <row r="261" spans="2:18" ht="20.100000000000001" customHeight="1">
      <c r="B261" s="23" t="s">
        <v>906</v>
      </c>
      <c r="C261" s="23" t="s">
        <v>906</v>
      </c>
      <c r="F261" s="105" t="s">
        <v>1298</v>
      </c>
      <c r="G261" s="37">
        <v>297.433176</v>
      </c>
      <c r="H261" s="37">
        <v>2.3809049999999998</v>
      </c>
      <c r="I261" s="37">
        <v>209.88067899999999</v>
      </c>
      <c r="J261" s="37">
        <v>97.676043192406794</v>
      </c>
      <c r="K261" s="37">
        <v>8260.0371977129307</v>
      </c>
      <c r="L261" s="37">
        <v>43904.604783689902</v>
      </c>
      <c r="M261" s="37">
        <v>141.96187069999999</v>
      </c>
      <c r="N261" s="37" t="s">
        <v>904</v>
      </c>
      <c r="O261" s="37">
        <v>28640.919834911099</v>
      </c>
      <c r="P261" s="37">
        <v>2135.1076180477498</v>
      </c>
      <c r="Q261" s="23"/>
      <c r="R261" s="23"/>
    </row>
    <row r="262" spans="2:18" ht="20.100000000000001" customHeight="1">
      <c r="B262" s="23" t="s">
        <v>906</v>
      </c>
      <c r="C262" s="23" t="s">
        <v>906</v>
      </c>
      <c r="F262" s="105" t="s">
        <v>1299</v>
      </c>
      <c r="G262" s="37">
        <v>295.98677300000003</v>
      </c>
      <c r="H262" s="37">
        <v>2.4226420000000002</v>
      </c>
      <c r="I262" s="37">
        <v>199.035201</v>
      </c>
      <c r="J262" s="37">
        <v>91.804364325789905</v>
      </c>
      <c r="K262" s="37">
        <v>8575.7626632627107</v>
      </c>
      <c r="L262" s="37">
        <v>44094.3886007037</v>
      </c>
      <c r="M262" s="37">
        <v>126.49528669999999</v>
      </c>
      <c r="N262" s="37" t="s">
        <v>904</v>
      </c>
      <c r="O262" s="37">
        <v>26084.443249816901</v>
      </c>
      <c r="P262" s="37">
        <v>2139.1721037152201</v>
      </c>
      <c r="Q262" s="23"/>
      <c r="R262" s="23"/>
    </row>
    <row r="263" spans="2:18" ht="20.100000000000001" customHeight="1">
      <c r="B263" s="23" t="s">
        <v>906</v>
      </c>
      <c r="C263" s="23" t="s">
        <v>906</v>
      </c>
      <c r="F263" s="105" t="s">
        <v>1300</v>
      </c>
      <c r="G263" s="37">
        <v>311.776275</v>
      </c>
      <c r="H263" s="37">
        <v>2.4543330000000001</v>
      </c>
      <c r="I263" s="37">
        <v>188.58183299999999</v>
      </c>
      <c r="J263" s="37">
        <v>91.622211634889595</v>
      </c>
      <c r="K263" s="37">
        <v>8551.42378187551</v>
      </c>
      <c r="L263" s="37">
        <v>45361.832461906903</v>
      </c>
      <c r="M263" s="37">
        <v>127.4666282</v>
      </c>
      <c r="N263" s="37" t="s">
        <v>904</v>
      </c>
      <c r="O263" s="37">
        <v>26084.443249816901</v>
      </c>
      <c r="P263" s="37">
        <v>2356.7655734094401</v>
      </c>
      <c r="Q263" s="23"/>
      <c r="R263" s="23"/>
    </row>
    <row r="264" spans="2:18" ht="20.100000000000001" customHeight="1">
      <c r="B264" s="23" t="s">
        <v>906</v>
      </c>
      <c r="C264" s="23" t="s">
        <v>906</v>
      </c>
      <c r="F264" s="105" t="s">
        <v>1301</v>
      </c>
      <c r="G264" s="37">
        <v>315.72603600000002</v>
      </c>
      <c r="H264" s="37">
        <v>2.4553569999999998</v>
      </c>
      <c r="I264" s="37">
        <v>186.50062199999999</v>
      </c>
      <c r="J264" s="37">
        <v>93.560275135589507</v>
      </c>
      <c r="K264" s="37">
        <v>9011.57925494558</v>
      </c>
      <c r="L264" s="37">
        <v>45940.886310674003</v>
      </c>
      <c r="M264" s="37">
        <v>132.87470870000001</v>
      </c>
      <c r="N264" s="37" t="s">
        <v>904</v>
      </c>
      <c r="O264" s="37">
        <v>26084.443249816901</v>
      </c>
      <c r="P264" s="37">
        <v>2262.29555276358</v>
      </c>
      <c r="Q264" s="23"/>
      <c r="R264" s="23"/>
    </row>
    <row r="265" spans="2:18" ht="20.100000000000001" customHeight="1">
      <c r="B265" s="23" t="s">
        <v>906</v>
      </c>
      <c r="C265" s="23" t="s">
        <v>906</v>
      </c>
      <c r="F265" s="105" t="s">
        <v>1302</v>
      </c>
      <c r="G265" s="37">
        <v>304.37157167213797</v>
      </c>
      <c r="H265" s="37">
        <v>2.5148609999999998</v>
      </c>
      <c r="I265" s="37">
        <v>222.83294674900199</v>
      </c>
      <c r="J265" s="37">
        <v>97.462654799107995</v>
      </c>
      <c r="K265" s="37">
        <v>9822.4795361023098</v>
      </c>
      <c r="L265" s="37">
        <v>44958.445035174198</v>
      </c>
      <c r="M265" s="37">
        <v>141.8518555</v>
      </c>
      <c r="N265" s="37" t="s">
        <v>904</v>
      </c>
      <c r="O265" s="37">
        <v>26068.921344876399</v>
      </c>
      <c r="P265" s="37">
        <v>2275.6481589151899</v>
      </c>
      <c r="Q265" s="23"/>
      <c r="R265" s="23"/>
    </row>
    <row r="266" spans="2:18" ht="20.100000000000001" customHeight="1">
      <c r="B266" s="23" t="s">
        <v>906</v>
      </c>
      <c r="C266" s="23" t="s">
        <v>906</v>
      </c>
      <c r="F266" s="105" t="s">
        <v>1303</v>
      </c>
      <c r="G266" s="37">
        <v>338.14943499999998</v>
      </c>
      <c r="H266" s="37">
        <v>2.5519780000000001</v>
      </c>
      <c r="I266" s="37">
        <v>196.65887000000001</v>
      </c>
      <c r="J266" s="37">
        <v>99.916102386021507</v>
      </c>
      <c r="K266" s="37">
        <v>9575.1481147379</v>
      </c>
      <c r="L266" s="37">
        <v>44561.952055568203</v>
      </c>
      <c r="M266" s="37">
        <v>146.64401849999999</v>
      </c>
      <c r="N266" s="37" t="s">
        <v>904</v>
      </c>
      <c r="O266" s="37">
        <v>26068.921344876399</v>
      </c>
      <c r="P266" s="37">
        <v>2232.6351778960002</v>
      </c>
      <c r="Q266" s="23"/>
      <c r="R266" s="23"/>
    </row>
    <row r="267" spans="2:18" ht="20.100000000000001" customHeight="1">
      <c r="B267" s="23" t="s">
        <v>906</v>
      </c>
      <c r="C267" s="23" t="s">
        <v>906</v>
      </c>
      <c r="F267" s="105" t="s">
        <v>1304</v>
      </c>
      <c r="G267" s="37">
        <v>347.39066300000002</v>
      </c>
      <c r="H267" s="37">
        <v>2.5863770000000001</v>
      </c>
      <c r="I267" s="37">
        <v>206.074061</v>
      </c>
      <c r="J267" s="37">
        <v>101.059437762464</v>
      </c>
      <c r="K267" s="37">
        <v>9495.7941864508102</v>
      </c>
      <c r="L267" s="37">
        <v>46235.115890950998</v>
      </c>
      <c r="M267" s="37">
        <v>149.77398840000001</v>
      </c>
      <c r="N267" s="37" t="s">
        <v>904</v>
      </c>
      <c r="O267" s="37">
        <v>26068.921344876399</v>
      </c>
      <c r="P267" s="37">
        <v>2313.25054497575</v>
      </c>
      <c r="Q267" s="23"/>
      <c r="R267" s="23"/>
    </row>
    <row r="268" spans="2:18" ht="20.100000000000001" customHeight="1">
      <c r="B268" s="23" t="s">
        <v>906</v>
      </c>
      <c r="C268" s="23" t="s">
        <v>906</v>
      </c>
      <c r="F268" s="105" t="s">
        <v>1305</v>
      </c>
      <c r="G268" s="37">
        <v>334.77671099999998</v>
      </c>
      <c r="H268" s="37">
        <v>2.5902280000000002</v>
      </c>
      <c r="I268" s="37">
        <v>226.99325999999999</v>
      </c>
      <c r="J268" s="37">
        <v>96.827346444688203</v>
      </c>
      <c r="K268" s="37">
        <v>8917.9252511507202</v>
      </c>
      <c r="L268" s="37">
        <v>45873.636684257101</v>
      </c>
      <c r="M268" s="37">
        <v>150.9624298</v>
      </c>
      <c r="N268" s="37" t="s">
        <v>904</v>
      </c>
      <c r="O268" s="37">
        <v>24211.738547952598</v>
      </c>
      <c r="P268" s="37">
        <v>2228.4163345870402</v>
      </c>
      <c r="Q268" s="23"/>
      <c r="R268" s="23"/>
    </row>
    <row r="269" spans="2:18" ht="20.100000000000001" customHeight="1">
      <c r="B269" s="23" t="s">
        <v>906</v>
      </c>
      <c r="C269" s="23" t="s">
        <v>906</v>
      </c>
      <c r="F269" s="105" t="s">
        <v>1306</v>
      </c>
      <c r="G269" s="37">
        <v>340.88064700000001</v>
      </c>
      <c r="H269" s="37">
        <v>2.5416569999999998</v>
      </c>
      <c r="I269" s="37">
        <v>258.92417599999999</v>
      </c>
      <c r="J269" s="37">
        <v>99.0353818423268</v>
      </c>
      <c r="K269" s="37">
        <v>8507.90337239978</v>
      </c>
      <c r="L269" s="37">
        <v>45377.903566513203</v>
      </c>
      <c r="M269" s="37">
        <v>155.62021870000001</v>
      </c>
      <c r="N269" s="37" t="s">
        <v>904</v>
      </c>
      <c r="O269" s="37">
        <v>24211.738547952598</v>
      </c>
      <c r="P269" s="37">
        <v>2161.9084384641201</v>
      </c>
      <c r="Q269" s="23"/>
      <c r="R269" s="23"/>
    </row>
    <row r="270" spans="2:18" ht="20.100000000000001" customHeight="1">
      <c r="B270" s="23" t="s">
        <v>906</v>
      </c>
      <c r="C270" s="23" t="s">
        <v>906</v>
      </c>
      <c r="F270" s="105" t="s">
        <v>1307</v>
      </c>
      <c r="G270" s="37">
        <v>347.604626</v>
      </c>
      <c r="H270" s="37">
        <v>2.5169809999999999</v>
      </c>
      <c r="I270" s="37">
        <v>252.436993</v>
      </c>
      <c r="J270" s="37">
        <v>103.886342316031</v>
      </c>
      <c r="K270" s="37">
        <v>8779.8694926733006</v>
      </c>
      <c r="L270" s="37">
        <v>48363.180628395203</v>
      </c>
      <c r="M270" s="37">
        <v>155.53768669999999</v>
      </c>
      <c r="N270" s="37" t="s">
        <v>904</v>
      </c>
      <c r="O270" s="37">
        <v>24211.738547952598</v>
      </c>
      <c r="P270" s="37">
        <v>2053.8046491844102</v>
      </c>
      <c r="Q270" s="23"/>
      <c r="R270" s="23"/>
    </row>
    <row r="271" spans="2:18" ht="20.100000000000001" customHeight="1">
      <c r="B271" s="23" t="s">
        <v>906</v>
      </c>
      <c r="C271" s="23" t="s">
        <v>906</v>
      </c>
      <c r="F271" s="105" t="s">
        <v>1308</v>
      </c>
      <c r="G271" s="37">
        <v>334.637654</v>
      </c>
      <c r="H271" s="37">
        <v>2.4549669999999999</v>
      </c>
      <c r="I271" s="37">
        <v>251.90678800000001</v>
      </c>
      <c r="J271" s="37">
        <v>105.065329330886</v>
      </c>
      <c r="K271" s="37">
        <v>8553.0469611326007</v>
      </c>
      <c r="L271" s="37">
        <v>46713.453204191697</v>
      </c>
      <c r="M271" s="37">
        <v>148.69157240000001</v>
      </c>
      <c r="N271" s="37" t="s">
        <v>904</v>
      </c>
      <c r="O271" s="37">
        <v>19219.774763094101</v>
      </c>
      <c r="P271" s="37">
        <v>2075.2891011822599</v>
      </c>
      <c r="Q271" s="23"/>
      <c r="R271" s="23"/>
    </row>
    <row r="272" spans="2:18" ht="20.100000000000001" customHeight="1">
      <c r="B272" s="23" t="s">
        <v>906</v>
      </c>
      <c r="C272" s="23" t="s">
        <v>906</v>
      </c>
      <c r="F272" s="105" t="s">
        <v>1309</v>
      </c>
      <c r="G272" s="37">
        <v>344.91431699999998</v>
      </c>
      <c r="H272" s="37">
        <v>2.4359769999999998</v>
      </c>
      <c r="I272" s="37">
        <v>251.554193</v>
      </c>
      <c r="J272" s="37">
        <v>108.610984759061</v>
      </c>
      <c r="K272" s="37">
        <v>8235.2166550400398</v>
      </c>
      <c r="L272" s="37">
        <v>51401.132766651499</v>
      </c>
      <c r="M272" s="37">
        <v>152.66158189999999</v>
      </c>
      <c r="N272" s="37" t="s">
        <v>904</v>
      </c>
      <c r="O272" s="37">
        <v>19219.774763094101</v>
      </c>
      <c r="P272" s="37">
        <v>2171.1478048447502</v>
      </c>
      <c r="Q272" s="23"/>
      <c r="R272" s="23"/>
    </row>
    <row r="273" spans="2:18" ht="20.100000000000001" customHeight="1">
      <c r="B273" s="23" t="s">
        <v>906</v>
      </c>
      <c r="C273" s="23" t="s">
        <v>906</v>
      </c>
      <c r="F273" s="105" t="s">
        <v>1310</v>
      </c>
      <c r="G273" s="37">
        <v>330.60382199999998</v>
      </c>
      <c r="H273" s="37">
        <v>2.4083290000000002</v>
      </c>
      <c r="I273" s="37">
        <v>247.03349600000001</v>
      </c>
      <c r="J273" s="37">
        <v>108.25372878487499</v>
      </c>
      <c r="K273" s="37">
        <v>7877.1024351057504</v>
      </c>
      <c r="L273" s="37">
        <v>55741.194137960403</v>
      </c>
      <c r="M273" s="37">
        <v>158.15579320000001</v>
      </c>
      <c r="N273" s="37" t="s">
        <v>904</v>
      </c>
      <c r="O273" s="37">
        <v>19219.774763094101</v>
      </c>
      <c r="P273" s="37">
        <v>2296.34953611845</v>
      </c>
      <c r="Q273" s="23"/>
      <c r="R273" s="23"/>
    </row>
    <row r="274" spans="2:18" ht="20.100000000000001" customHeight="1">
      <c r="B274" s="23" t="s">
        <v>906</v>
      </c>
      <c r="C274" s="23" t="s">
        <v>906</v>
      </c>
      <c r="F274" s="105" t="s">
        <v>1311</v>
      </c>
      <c r="G274" s="37">
        <v>331.42732100000001</v>
      </c>
      <c r="H274" s="37">
        <v>2.3297159999999999</v>
      </c>
      <c r="I274" s="37">
        <v>244.50760399999999</v>
      </c>
      <c r="J274" s="37">
        <v>113.675933705414</v>
      </c>
      <c r="K274" s="37">
        <v>7504.4187001974797</v>
      </c>
      <c r="L274" s="37">
        <v>53604.303042584397</v>
      </c>
      <c r="M274" s="37">
        <v>148.25419880000001</v>
      </c>
      <c r="N274" s="37" t="s">
        <v>904</v>
      </c>
      <c r="O274" s="37">
        <v>17260.037400867001</v>
      </c>
      <c r="P274" s="37">
        <v>2171.2746661555998</v>
      </c>
      <c r="Q274" s="23"/>
      <c r="R274" s="23"/>
    </row>
    <row r="275" spans="2:18" ht="20.100000000000001" customHeight="1">
      <c r="B275" s="23" t="s">
        <v>906</v>
      </c>
      <c r="C275" s="23" t="s">
        <v>906</v>
      </c>
      <c r="F275" s="105" t="s">
        <v>1312</v>
      </c>
      <c r="G275" s="37">
        <v>320.502745</v>
      </c>
      <c r="H275" s="37">
        <v>2.2424680000000001</v>
      </c>
      <c r="I275" s="37">
        <v>235.78167099999999</v>
      </c>
      <c r="J275" s="37">
        <v>114.09562133271</v>
      </c>
      <c r="K275" s="37">
        <v>7505.7376182066901</v>
      </c>
      <c r="L275" s="37">
        <v>55037.274932412198</v>
      </c>
      <c r="M275" s="37">
        <v>127.70318109999999</v>
      </c>
      <c r="N275" s="37" t="s">
        <v>904</v>
      </c>
      <c r="O275" s="37">
        <v>17260.037400867001</v>
      </c>
      <c r="P275" s="37">
        <v>1878.9328530919199</v>
      </c>
      <c r="Q275" s="23"/>
      <c r="R275" s="23"/>
    </row>
    <row r="276" spans="2:18" ht="20.100000000000001" customHeight="1">
      <c r="B276" s="23" t="s">
        <v>906</v>
      </c>
      <c r="C276" s="23" t="s">
        <v>906</v>
      </c>
      <c r="F276" s="105" t="s">
        <v>1313</v>
      </c>
      <c r="G276" s="37">
        <v>304.37218799999999</v>
      </c>
      <c r="H276" s="37">
        <v>2.1389480000000001</v>
      </c>
      <c r="I276" s="37">
        <v>223.65429599999999</v>
      </c>
      <c r="J276" s="37">
        <v>112.97732633812799</v>
      </c>
      <c r="K276" s="37">
        <v>7913.9910820444602</v>
      </c>
      <c r="L276" s="37">
        <v>51769.631885444003</v>
      </c>
      <c r="M276" s="37">
        <v>122.52026410000001</v>
      </c>
      <c r="N276" s="37" t="s">
        <v>904</v>
      </c>
      <c r="O276" s="37">
        <v>17260.037400867001</v>
      </c>
      <c r="P276" s="37">
        <v>1881.4818666523199</v>
      </c>
      <c r="Q276" s="23"/>
      <c r="R276" s="23"/>
    </row>
    <row r="277" spans="2:18" ht="20.100000000000001" customHeight="1">
      <c r="B277" s="23" t="s">
        <v>906</v>
      </c>
      <c r="C277" s="23" t="s">
        <v>906</v>
      </c>
      <c r="F277" s="105" t="s">
        <v>1314</v>
      </c>
      <c r="G277" s="37">
        <v>281.80145430974397</v>
      </c>
      <c r="H277" s="37">
        <v>2.1070479347654101</v>
      </c>
      <c r="I277" s="37">
        <v>203.38067248175599</v>
      </c>
      <c r="J277" s="37">
        <v>110.520319507148</v>
      </c>
      <c r="K277" s="37">
        <v>7860.6534333236004</v>
      </c>
      <c r="L277" s="37">
        <v>51233.734019137402</v>
      </c>
      <c r="M277" s="37">
        <v>120.0217801</v>
      </c>
      <c r="N277" s="37" t="s">
        <v>904</v>
      </c>
      <c r="O277" s="37">
        <v>15531.7702991804</v>
      </c>
      <c r="P277" s="37">
        <v>1887.6181708710501</v>
      </c>
      <c r="Q277" s="23"/>
      <c r="R277" s="23"/>
    </row>
    <row r="278" spans="2:18" ht="20.100000000000001" customHeight="1">
      <c r="B278" s="23" t="s">
        <v>906</v>
      </c>
      <c r="C278" s="23" t="s">
        <v>906</v>
      </c>
      <c r="F278" s="105" t="s">
        <v>1315</v>
      </c>
      <c r="G278" s="37">
        <v>283.08955388193903</v>
      </c>
      <c r="H278" s="37">
        <v>2.1092326882444299</v>
      </c>
      <c r="I278" s="37">
        <v>184.384166129156</v>
      </c>
      <c r="J278" s="37">
        <v>106.62129705152999</v>
      </c>
      <c r="K278" s="37">
        <v>7916.5994645323399</v>
      </c>
      <c r="L278" s="37">
        <v>52160.251797647397</v>
      </c>
      <c r="M278" s="37">
        <v>118.11440380000001</v>
      </c>
      <c r="N278" s="37" t="s">
        <v>904</v>
      </c>
      <c r="O278" s="37">
        <v>15531.7702991804</v>
      </c>
      <c r="P278" s="37">
        <v>1841.7204516670499</v>
      </c>
      <c r="Q278" s="23"/>
      <c r="R278" s="23"/>
    </row>
    <row r="279" spans="2:18" ht="20.100000000000001" customHeight="1">
      <c r="B279" s="23" t="s">
        <v>906</v>
      </c>
      <c r="C279" s="23" t="s">
        <v>906</v>
      </c>
      <c r="F279" s="105" t="s">
        <v>1316</v>
      </c>
      <c r="G279" s="37">
        <v>296.88782295071502</v>
      </c>
      <c r="H279" s="37">
        <v>2.1551583800524701</v>
      </c>
      <c r="I279" s="37">
        <v>183.93715752562099</v>
      </c>
      <c r="J279" s="37">
        <v>106.439703790574</v>
      </c>
      <c r="K279" s="37">
        <v>7993.1150299097799</v>
      </c>
      <c r="L279" s="37">
        <v>52265.185852139097</v>
      </c>
      <c r="M279" s="37">
        <v>122.16619919999999</v>
      </c>
      <c r="N279" s="37" t="s">
        <v>904</v>
      </c>
      <c r="O279" s="37">
        <v>15531.7702991804</v>
      </c>
      <c r="P279" s="37">
        <v>1932.5856082811899</v>
      </c>
      <c r="Q279" s="23"/>
      <c r="R279" s="23"/>
    </row>
    <row r="280" spans="2:18" ht="20.100000000000001" customHeight="1">
      <c r="B280" s="23" t="s">
        <v>906</v>
      </c>
      <c r="C280" s="23" t="s">
        <v>906</v>
      </c>
      <c r="F280" s="105" t="s">
        <v>1317</v>
      </c>
      <c r="G280" s="37">
        <v>299.14776581433802</v>
      </c>
      <c r="H280" s="37">
        <v>2.1303144863255801</v>
      </c>
      <c r="I280" s="37">
        <v>184.54427689563499</v>
      </c>
      <c r="J280" s="37">
        <v>103.285207350947</v>
      </c>
      <c r="K280" s="37">
        <v>7887.2002975850701</v>
      </c>
      <c r="L280" s="37">
        <v>52101.633839426198</v>
      </c>
      <c r="M280" s="37">
        <v>125.9449482</v>
      </c>
      <c r="N280" s="37" t="s">
        <v>904</v>
      </c>
      <c r="O280" s="37">
        <v>12659.4028093421</v>
      </c>
      <c r="P280" s="37">
        <v>1987.8496783298699</v>
      </c>
      <c r="Q280" s="23"/>
      <c r="R280" s="23"/>
    </row>
    <row r="281" spans="2:18" ht="20.100000000000001" customHeight="1">
      <c r="B281" s="23" t="s">
        <v>906</v>
      </c>
      <c r="C281" s="23" t="s">
        <v>906</v>
      </c>
      <c r="F281" s="105" t="s">
        <v>1318</v>
      </c>
      <c r="G281" s="37">
        <v>303.550207183716</v>
      </c>
      <c r="H281" s="37">
        <v>2.1233900267668102</v>
      </c>
      <c r="I281" s="37">
        <v>186.00409423905199</v>
      </c>
      <c r="J281" s="37">
        <v>105.00784789668801</v>
      </c>
      <c r="K281" s="37">
        <v>7918.2543466521702</v>
      </c>
      <c r="L281" s="37">
        <v>52940.811113571101</v>
      </c>
      <c r="M281" s="37">
        <v>128.3570421</v>
      </c>
      <c r="N281" s="37" t="s">
        <v>904</v>
      </c>
      <c r="O281" s="37">
        <v>12659.4028093421</v>
      </c>
      <c r="P281" s="37">
        <v>1972.59402103614</v>
      </c>
      <c r="Q281" s="23"/>
      <c r="R281" s="23"/>
    </row>
    <row r="282" spans="2:18" ht="20.100000000000001" customHeight="1">
      <c r="B282" s="23" t="s">
        <v>906</v>
      </c>
      <c r="C282" s="23" t="s">
        <v>906</v>
      </c>
      <c r="F282" s="105" t="s">
        <v>1319</v>
      </c>
      <c r="G282" s="37">
        <v>295.75863895297903</v>
      </c>
      <c r="H282" s="37">
        <v>2.0927869209228001</v>
      </c>
      <c r="I282" s="37">
        <v>181.89066965518299</v>
      </c>
      <c r="J282" s="37">
        <v>101.888540350721</v>
      </c>
      <c r="K282" s="37">
        <v>7592.5376199920502</v>
      </c>
      <c r="L282" s="37">
        <v>51354.081592991402</v>
      </c>
      <c r="M282" s="37">
        <v>124.0242145</v>
      </c>
      <c r="N282" s="37" t="s">
        <v>904</v>
      </c>
      <c r="O282" s="37">
        <v>12659.4028093421</v>
      </c>
      <c r="P282" s="37">
        <v>1981.2755732401899</v>
      </c>
      <c r="Q282" s="23"/>
      <c r="R282" s="23"/>
    </row>
    <row r="283" spans="2:18" ht="20.100000000000001" customHeight="1">
      <c r="B283" s="23" t="s">
        <v>906</v>
      </c>
      <c r="C283" s="23" t="s">
        <v>906</v>
      </c>
      <c r="F283" s="105" t="s">
        <v>1320</v>
      </c>
      <c r="G283" s="37">
        <v>279.45146873587203</v>
      </c>
      <c r="H283" s="37">
        <v>1.97417637186397</v>
      </c>
      <c r="I283" s="37">
        <v>173.366610044602</v>
      </c>
      <c r="J283" s="37">
        <v>97.150915422397304</v>
      </c>
      <c r="K283" s="37">
        <v>7371.3656276785396</v>
      </c>
      <c r="L283" s="37">
        <v>50270.3099122231</v>
      </c>
      <c r="M283" s="37">
        <v>114.7545811</v>
      </c>
      <c r="N283" s="37" t="s">
        <v>904</v>
      </c>
      <c r="O283" s="37">
        <v>13610.428107150499</v>
      </c>
      <c r="P283" s="37">
        <v>1810.1206734590701</v>
      </c>
      <c r="Q283" s="23"/>
      <c r="R283" s="23"/>
    </row>
    <row r="284" spans="2:18" ht="20.100000000000001" customHeight="1">
      <c r="B284" s="23" t="s">
        <v>906</v>
      </c>
      <c r="C284" s="23" t="s">
        <v>906</v>
      </c>
      <c r="F284" s="105" t="s">
        <v>1321</v>
      </c>
      <c r="G284" s="37">
        <v>265.06878589857303</v>
      </c>
      <c r="H284" s="37">
        <v>1.9322202078128199</v>
      </c>
      <c r="I284" s="37">
        <v>171.31652146485999</v>
      </c>
      <c r="J284" s="37">
        <v>94.207387280555693</v>
      </c>
      <c r="K284" s="37">
        <v>7447.2490227176804</v>
      </c>
      <c r="L284" s="37">
        <v>53956.001123004397</v>
      </c>
      <c r="M284" s="37">
        <v>103.6844572</v>
      </c>
      <c r="N284" s="37" t="s">
        <v>904</v>
      </c>
      <c r="O284" s="37">
        <v>13610.428107150499</v>
      </c>
      <c r="P284" s="37">
        <v>1750.7805364215801</v>
      </c>
      <c r="Q284" s="23"/>
      <c r="R284" s="23"/>
    </row>
    <row r="285" spans="2:18" ht="20.100000000000001" customHeight="1">
      <c r="B285" s="23" t="s">
        <v>906</v>
      </c>
      <c r="C285" s="23" t="s">
        <v>906</v>
      </c>
      <c r="F285" s="105" t="s">
        <v>1322</v>
      </c>
      <c r="G285" s="37">
        <v>262.45525891371301</v>
      </c>
      <c r="H285" s="37">
        <v>2.0159484724758898</v>
      </c>
      <c r="I285" s="37">
        <v>163.08961752552401</v>
      </c>
      <c r="J285" s="37">
        <v>91.937964729141498</v>
      </c>
      <c r="K285" s="37">
        <v>7738.9347149170098</v>
      </c>
      <c r="L285" s="37">
        <v>62949.572839498403</v>
      </c>
      <c r="M285" s="37">
        <v>90.293156719999999</v>
      </c>
      <c r="N285" s="37" t="s">
        <v>904</v>
      </c>
      <c r="O285" s="37">
        <v>13610.428107150499</v>
      </c>
      <c r="P285" s="37">
        <v>1817.8255461098199</v>
      </c>
      <c r="Q285" s="23"/>
      <c r="R285" s="23"/>
    </row>
    <row r="286" spans="2:18" ht="20.100000000000001" customHeight="1">
      <c r="B286" s="23" t="s">
        <v>906</v>
      </c>
      <c r="C286" s="23" t="s">
        <v>906</v>
      </c>
      <c r="F286" s="105" t="s">
        <v>1323</v>
      </c>
      <c r="G286" s="37">
        <v>280.85927267779101</v>
      </c>
      <c r="H286" s="37">
        <v>2.1076510985915098</v>
      </c>
      <c r="I286" s="37">
        <v>142.01126297507199</v>
      </c>
      <c r="J286" s="37">
        <v>92.872726922188704</v>
      </c>
      <c r="K286" s="37">
        <v>7731.0805482703399</v>
      </c>
      <c r="L286" s="37">
        <v>66307.029714004093</v>
      </c>
      <c r="M286" s="37">
        <v>91.787937709999994</v>
      </c>
      <c r="N286" s="37" t="s">
        <v>904</v>
      </c>
      <c r="O286" s="37">
        <v>11443.2622267229</v>
      </c>
      <c r="P286" s="37">
        <v>1925.72930377541</v>
      </c>
      <c r="Q286" s="23"/>
      <c r="R286" s="23"/>
    </row>
    <row r="287" spans="2:18" ht="20.100000000000001" customHeight="1">
      <c r="B287" s="23" t="s">
        <v>906</v>
      </c>
      <c r="C287" s="23" t="s">
        <v>906</v>
      </c>
      <c r="F287" s="105" t="s">
        <v>1324</v>
      </c>
      <c r="G287" s="37">
        <v>274.18868829240398</v>
      </c>
      <c r="H287" s="37">
        <v>2.0768383709695799</v>
      </c>
      <c r="I287" s="37">
        <v>131.187910405671</v>
      </c>
      <c r="J287" s="37">
        <v>88.104301642529606</v>
      </c>
      <c r="K287" s="37">
        <v>7650.5815230546496</v>
      </c>
      <c r="L287" s="37">
        <v>59809.8651320875</v>
      </c>
      <c r="M287" s="37">
        <v>97.023778500000006</v>
      </c>
      <c r="N287" s="37" t="s">
        <v>904</v>
      </c>
      <c r="O287" s="37">
        <v>11443.2622267229</v>
      </c>
      <c r="P287" s="37">
        <v>1750.6444361379199</v>
      </c>
      <c r="Q287" s="23"/>
      <c r="R287" s="23"/>
    </row>
    <row r="288" spans="2:18" ht="20.100000000000001" customHeight="1">
      <c r="B288" s="23" t="s">
        <v>906</v>
      </c>
      <c r="C288" s="23" t="s">
        <v>906</v>
      </c>
      <c r="F288" s="105" t="s">
        <v>1325</v>
      </c>
      <c r="G288" s="37">
        <v>270.51178623261802</v>
      </c>
      <c r="H288" s="37">
        <v>2.12110280230148</v>
      </c>
      <c r="I288" s="37">
        <v>132.48772552569201</v>
      </c>
      <c r="J288" s="37">
        <v>85.710947681931003</v>
      </c>
      <c r="K288" s="37">
        <v>7649.6418487270103</v>
      </c>
      <c r="L288" s="37">
        <v>56215.096114240398</v>
      </c>
      <c r="M288" s="37">
        <v>99.021144789999994</v>
      </c>
      <c r="N288" s="37" t="s">
        <v>904</v>
      </c>
      <c r="O288" s="37">
        <v>11443.2622267229</v>
      </c>
      <c r="P288" s="37">
        <v>1918.3860146131799</v>
      </c>
      <c r="Q288" s="23"/>
      <c r="R288" s="23"/>
    </row>
    <row r="289" spans="2:18" ht="20.100000000000001" customHeight="1">
      <c r="B289" s="23" t="s">
        <v>906</v>
      </c>
      <c r="C289" s="23" t="s">
        <v>906</v>
      </c>
      <c r="F289" s="105" t="s">
        <v>1326</v>
      </c>
      <c r="G289" s="37">
        <v>287.92996992594698</v>
      </c>
      <c r="H289" s="37">
        <v>2.1552160543324499</v>
      </c>
      <c r="I289" s="37">
        <v>136.19941636180201</v>
      </c>
      <c r="J289" s="37">
        <v>85.518470408524806</v>
      </c>
      <c r="K289" s="37">
        <v>7678.5605462112999</v>
      </c>
      <c r="L289" s="37">
        <v>56749.126343703101</v>
      </c>
      <c r="M289" s="37">
        <v>112.88182550000001</v>
      </c>
      <c r="N289" s="37" t="s">
        <v>904</v>
      </c>
      <c r="O289" s="37">
        <v>10844.8749418443</v>
      </c>
      <c r="P289" s="37">
        <v>1935.53332002297</v>
      </c>
      <c r="Q289" s="23"/>
      <c r="R289" s="23"/>
    </row>
    <row r="290" spans="2:18" ht="20.100000000000001" customHeight="1">
      <c r="B290" s="23" t="s">
        <v>906</v>
      </c>
      <c r="C290" s="23" t="s">
        <v>906</v>
      </c>
      <c r="F290" s="105" t="s">
        <v>1327</v>
      </c>
      <c r="G290" s="37">
        <v>290.59683863859101</v>
      </c>
      <c r="H290" s="37">
        <v>2.19322827639155</v>
      </c>
      <c r="I290" s="37">
        <v>139.48675830243499</v>
      </c>
      <c r="J290" s="37">
        <v>86.564646435244001</v>
      </c>
      <c r="K290" s="37">
        <v>7800.7314745239</v>
      </c>
      <c r="L290" s="37">
        <v>55254.870883593299</v>
      </c>
      <c r="M290" s="37">
        <v>121.0376679</v>
      </c>
      <c r="N290" s="37" t="s">
        <v>904</v>
      </c>
      <c r="O290" s="37">
        <v>10844.8749418443</v>
      </c>
      <c r="P290" s="37">
        <v>2036.32982984366</v>
      </c>
      <c r="Q290" s="23"/>
      <c r="R290" s="23"/>
    </row>
    <row r="291" spans="2:18" ht="20.100000000000001" customHeight="1">
      <c r="B291" s="23" t="s">
        <v>906</v>
      </c>
      <c r="C291" s="23" t="s">
        <v>906</v>
      </c>
      <c r="F291" s="105" t="s">
        <v>1328</v>
      </c>
      <c r="G291" s="37">
        <v>299.09378444888603</v>
      </c>
      <c r="H291" s="37">
        <v>2.1303207435877201</v>
      </c>
      <c r="I291" s="37">
        <v>136.95094511434999</v>
      </c>
      <c r="J291" s="37">
        <v>85.572152568258204</v>
      </c>
      <c r="K291" s="37">
        <v>7433.3738011216101</v>
      </c>
      <c r="L291" s="37">
        <v>50976.057655247001</v>
      </c>
      <c r="M291" s="37">
        <v>118.7716418</v>
      </c>
      <c r="N291" s="37" t="s">
        <v>904</v>
      </c>
      <c r="O291" s="37">
        <v>10844.8749418443</v>
      </c>
      <c r="P291" s="37">
        <v>1970.6440344733301</v>
      </c>
      <c r="Q291" s="23"/>
      <c r="R291" s="23"/>
    </row>
    <row r="292" spans="2:18" ht="20.100000000000001" customHeight="1">
      <c r="B292" s="23" t="s">
        <v>906</v>
      </c>
      <c r="C292" s="23" t="s">
        <v>906</v>
      </c>
      <c r="F292" s="105" t="s">
        <v>1329</v>
      </c>
      <c r="G292" s="37">
        <v>287.07042183806999</v>
      </c>
      <c r="H292" s="37">
        <v>2.0323666046828799</v>
      </c>
      <c r="I292" s="37">
        <v>139.623827940502</v>
      </c>
      <c r="J292" s="37">
        <v>83.301886353603095</v>
      </c>
      <c r="K292" s="37">
        <v>7039.5660657426897</v>
      </c>
      <c r="L292" s="37">
        <v>47330.463948565499</v>
      </c>
      <c r="M292" s="37">
        <v>118.45964859999999</v>
      </c>
      <c r="N292" s="37" t="s">
        <v>904</v>
      </c>
      <c r="O292" s="37">
        <v>13989.9733852148</v>
      </c>
      <c r="P292" s="37">
        <v>1865.5886133387901</v>
      </c>
      <c r="Q292" s="23"/>
      <c r="R292" s="23"/>
    </row>
    <row r="293" spans="2:18" ht="20.100000000000001" customHeight="1">
      <c r="B293" s="23" t="s">
        <v>906</v>
      </c>
      <c r="C293" s="23" t="s">
        <v>906</v>
      </c>
      <c r="F293" s="105" t="s">
        <v>1330</v>
      </c>
      <c r="G293" s="37">
        <v>290.151654052315</v>
      </c>
      <c r="H293" s="37">
        <v>2.0962977481614899</v>
      </c>
      <c r="I293" s="37">
        <v>140.211132530854</v>
      </c>
      <c r="J293" s="37">
        <v>87.576982915048802</v>
      </c>
      <c r="K293" s="37">
        <v>7371.2641338125704</v>
      </c>
      <c r="L293" s="37">
        <v>48236.8214287218</v>
      </c>
      <c r="M293" s="37">
        <v>118.1046819</v>
      </c>
      <c r="N293" s="37" t="s">
        <v>904</v>
      </c>
      <c r="O293" s="37">
        <v>13989.9733852148</v>
      </c>
      <c r="P293" s="37">
        <v>1875.89381354683</v>
      </c>
      <c r="Q293" s="23"/>
      <c r="R293" s="23"/>
    </row>
    <row r="294" spans="2:18" ht="20.100000000000001" customHeight="1">
      <c r="B294" s="23" t="s">
        <v>906</v>
      </c>
      <c r="C294" s="23" t="s">
        <v>906</v>
      </c>
      <c r="F294" s="105" t="s">
        <v>1331</v>
      </c>
      <c r="G294" s="37">
        <v>304.57235015155999</v>
      </c>
      <c r="H294" s="37">
        <v>2.17279229011793</v>
      </c>
      <c r="I294" s="37">
        <v>143.85439250554899</v>
      </c>
      <c r="J294" s="37">
        <v>88.7259096200344</v>
      </c>
      <c r="K294" s="37">
        <v>7461.4529588985797</v>
      </c>
      <c r="L294" s="37">
        <v>48554.5158854861</v>
      </c>
      <c r="M294" s="37">
        <v>112.0931839</v>
      </c>
      <c r="N294" s="37" t="s">
        <v>904</v>
      </c>
      <c r="O294" s="37">
        <v>13989.9733852148</v>
      </c>
      <c r="P294" s="37">
        <v>1928.1894423474</v>
      </c>
      <c r="Q294" s="23"/>
      <c r="R294" s="23"/>
    </row>
    <row r="295" spans="2:18" ht="20.100000000000001" customHeight="1">
      <c r="B295" s="23" t="s">
        <v>906</v>
      </c>
      <c r="C295" s="23" t="s">
        <v>906</v>
      </c>
      <c r="F295" s="105" t="s">
        <v>1332</v>
      </c>
      <c r="G295" s="37">
        <v>312.81116674502903</v>
      </c>
      <c r="H295" s="37">
        <v>2.1962467806093802</v>
      </c>
      <c r="I295" s="37">
        <v>138.50157610943799</v>
      </c>
      <c r="J295" s="37">
        <v>89.855637566980107</v>
      </c>
      <c r="K295" s="37">
        <v>7592.1786348324904</v>
      </c>
      <c r="L295" s="37">
        <v>47145.046401370797</v>
      </c>
      <c r="M295" s="37">
        <v>116.9426112</v>
      </c>
      <c r="N295" s="37" t="s">
        <v>904</v>
      </c>
      <c r="O295" s="37">
        <v>14335.559970635601</v>
      </c>
      <c r="P295" s="37">
        <v>1989.1751125326</v>
      </c>
      <c r="Q295" s="23"/>
      <c r="R295" s="23"/>
    </row>
    <row r="296" spans="2:18" ht="20.100000000000001" customHeight="1">
      <c r="B296" s="23" t="s">
        <v>906</v>
      </c>
      <c r="C296" s="23" t="s">
        <v>906</v>
      </c>
      <c r="F296" s="105" t="s">
        <v>1333</v>
      </c>
      <c r="G296" s="37">
        <v>306.72357895254601</v>
      </c>
      <c r="H296" s="37">
        <v>2.2432965236750699</v>
      </c>
      <c r="I296" s="37">
        <v>134.40951925460101</v>
      </c>
      <c r="J296" s="37">
        <v>90.983085300705795</v>
      </c>
      <c r="K296" s="37">
        <v>7866.1273526969399</v>
      </c>
      <c r="L296" s="37">
        <v>50422.256803549099</v>
      </c>
      <c r="M296" s="37">
        <v>124.6572592</v>
      </c>
      <c r="N296" s="37" t="s">
        <v>904</v>
      </c>
      <c r="O296" s="37">
        <v>14335.559970635601</v>
      </c>
      <c r="P296" s="37">
        <v>2109.7286265039602</v>
      </c>
      <c r="Q296" s="23"/>
      <c r="R296" s="23"/>
    </row>
    <row r="297" spans="2:18" ht="20.100000000000001" customHeight="1">
      <c r="B297" s="23" t="s">
        <v>906</v>
      </c>
      <c r="C297" s="23" t="s">
        <v>906</v>
      </c>
      <c r="F297" s="105" t="s">
        <v>1334</v>
      </c>
      <c r="G297" s="37">
        <v>304.25207317023001</v>
      </c>
      <c r="H297" s="37">
        <v>2.1614844611744299</v>
      </c>
      <c r="I297" s="37">
        <v>131.10322468166299</v>
      </c>
      <c r="J297" s="37">
        <v>88.040391129057497</v>
      </c>
      <c r="K297" s="37">
        <v>7797.7784909503298</v>
      </c>
      <c r="L297" s="37">
        <v>49146.933437960499</v>
      </c>
      <c r="M297" s="37">
        <v>124.35888749999999</v>
      </c>
      <c r="N297" s="37" t="s">
        <v>904</v>
      </c>
      <c r="O297" s="37">
        <v>14335.559970635601</v>
      </c>
      <c r="P297" s="37">
        <v>2015.1454936064699</v>
      </c>
      <c r="Q297" s="23"/>
      <c r="R297" s="23"/>
    </row>
    <row r="298" spans="2:18" ht="20.100000000000001" customHeight="1">
      <c r="B298" s="23" t="s">
        <v>906</v>
      </c>
      <c r="C298" s="23" t="s">
        <v>906</v>
      </c>
      <c r="F298" s="105" t="s">
        <v>1335</v>
      </c>
      <c r="G298" s="37">
        <v>294.69689257379798</v>
      </c>
      <c r="H298" s="37">
        <v>2.12317094457556</v>
      </c>
      <c r="I298" s="37">
        <v>130.61399760808601</v>
      </c>
      <c r="J298" s="37">
        <v>84.534226484097601</v>
      </c>
      <c r="K298" s="37">
        <v>7576.8335560859696</v>
      </c>
      <c r="L298" s="37">
        <v>47135.758683010499</v>
      </c>
      <c r="M298" s="37">
        <v>119.1454914</v>
      </c>
      <c r="N298" s="37" t="s">
        <v>904</v>
      </c>
      <c r="O298" s="37">
        <v>21127.801097252199</v>
      </c>
      <c r="P298" s="37">
        <v>1968.5937974415101</v>
      </c>
      <c r="Q298" s="23"/>
      <c r="R298" s="23"/>
    </row>
    <row r="299" spans="2:18" ht="20.100000000000001" customHeight="1">
      <c r="B299" s="23" t="s">
        <v>906</v>
      </c>
      <c r="C299" s="23" t="s">
        <v>906</v>
      </c>
      <c r="F299" s="105" t="s">
        <v>1336</v>
      </c>
      <c r="G299" s="37">
        <v>298.91143359181501</v>
      </c>
      <c r="H299" s="37">
        <v>2.1366446147888198</v>
      </c>
      <c r="I299" s="37">
        <v>137.11526620047101</v>
      </c>
      <c r="J299" s="37">
        <v>84.444176584408794</v>
      </c>
      <c r="K299" s="37">
        <v>7649.65179171</v>
      </c>
      <c r="L299" s="37">
        <v>46399.563865792697</v>
      </c>
      <c r="M299" s="37">
        <v>121.2166385</v>
      </c>
      <c r="N299" s="37" t="s">
        <v>904</v>
      </c>
      <c r="O299" s="37">
        <v>21127.801097252199</v>
      </c>
      <c r="P299" s="37">
        <v>1991.2720022568899</v>
      </c>
      <c r="Q299" s="23"/>
      <c r="R299" s="23"/>
    </row>
    <row r="300" spans="2:18" ht="20.100000000000001" customHeight="1">
      <c r="B300" s="23" t="s">
        <v>906</v>
      </c>
      <c r="C300" s="23" t="s">
        <v>906</v>
      </c>
      <c r="F300" s="105" t="s">
        <v>1337</v>
      </c>
      <c r="G300" s="37">
        <v>304.56705627640503</v>
      </c>
      <c r="H300" s="37">
        <v>2.2112155608065902</v>
      </c>
      <c r="I300" s="37">
        <v>137.77668026045899</v>
      </c>
      <c r="J300" s="37">
        <v>88.599273714831696</v>
      </c>
      <c r="K300" s="37">
        <v>8017.7650421825201</v>
      </c>
      <c r="L300" s="37">
        <v>45392.909136298003</v>
      </c>
      <c r="M300" s="37">
        <v>128.19358690000001</v>
      </c>
      <c r="N300" s="37" t="s">
        <v>904</v>
      </c>
      <c r="O300" s="37">
        <v>21127.801097252199</v>
      </c>
      <c r="P300" s="37">
        <v>2077.4671726422998</v>
      </c>
      <c r="Q300" s="23"/>
      <c r="R300" s="23"/>
    </row>
    <row r="301" spans="2:18" ht="20.100000000000001" customHeight="1">
      <c r="B301" s="23" t="s">
        <v>906</v>
      </c>
      <c r="C301" s="23" t="s">
        <v>906</v>
      </c>
      <c r="F301" s="105" t="s">
        <v>1338</v>
      </c>
      <c r="G301" s="37">
        <v>318.36320152417801</v>
      </c>
      <c r="H301" s="37">
        <v>2.1846620671209802</v>
      </c>
      <c r="I301" s="37">
        <v>137.81765610242201</v>
      </c>
      <c r="J301" s="37">
        <v>90.631865327546507</v>
      </c>
      <c r="K301" s="37">
        <v>8246.9442982574692</v>
      </c>
      <c r="L301" s="37">
        <v>45581.822656024597</v>
      </c>
      <c r="M301" s="37">
        <v>128.47743639999999</v>
      </c>
      <c r="N301" s="37" t="s">
        <v>904</v>
      </c>
      <c r="O301" s="37">
        <v>14899.1491720538</v>
      </c>
      <c r="P301" s="37">
        <v>2186.7694612580299</v>
      </c>
      <c r="Q301" s="23"/>
      <c r="R301" s="23"/>
    </row>
    <row r="302" spans="2:18" ht="20.100000000000001" customHeight="1">
      <c r="B302" s="23" t="s">
        <v>906</v>
      </c>
      <c r="C302" s="23" t="s">
        <v>906</v>
      </c>
      <c r="F302" s="105" t="s">
        <v>1339</v>
      </c>
      <c r="G302" s="37">
        <v>318.85810300949601</v>
      </c>
      <c r="H302" s="37">
        <v>2.1709403288514002</v>
      </c>
      <c r="I302" s="37">
        <v>131.93159388746901</v>
      </c>
      <c r="J302" s="37">
        <v>89.291982843547004</v>
      </c>
      <c r="K302" s="37">
        <v>7856.1209523466896</v>
      </c>
      <c r="L302" s="37">
        <v>47042.717788987902</v>
      </c>
      <c r="M302" s="37">
        <v>123.0288474</v>
      </c>
      <c r="N302" s="37" t="s">
        <v>904</v>
      </c>
      <c r="O302" s="37">
        <v>14899.1491720538</v>
      </c>
      <c r="P302" s="37">
        <v>2285.14541322576</v>
      </c>
      <c r="Q302" s="23"/>
      <c r="R302" s="23"/>
    </row>
    <row r="303" spans="2:18" ht="20.100000000000001" customHeight="1">
      <c r="B303" s="23" t="s">
        <v>906</v>
      </c>
      <c r="C303" s="23" t="s">
        <v>906</v>
      </c>
      <c r="F303" s="105" t="s">
        <v>1340</v>
      </c>
      <c r="G303" s="37">
        <v>306.25200677523702</v>
      </c>
      <c r="H303" s="37">
        <v>2.1608166031084202</v>
      </c>
      <c r="I303" s="37">
        <v>127.103068654151</v>
      </c>
      <c r="J303" s="37">
        <v>84.495812535515398</v>
      </c>
      <c r="K303" s="37">
        <v>7435.7506166672201</v>
      </c>
      <c r="L303" s="37">
        <v>49296.388469124002</v>
      </c>
      <c r="M303" s="37">
        <v>110.2745329</v>
      </c>
      <c r="N303" s="37" t="s">
        <v>904</v>
      </c>
      <c r="O303" s="37">
        <v>14899.1491720538</v>
      </c>
      <c r="P303" s="37">
        <v>2244.3336006863501</v>
      </c>
      <c r="Q303" s="23"/>
      <c r="R303" s="23"/>
    </row>
    <row r="304" spans="2:18" ht="20.100000000000001" customHeight="1">
      <c r="B304" s="23" t="s">
        <v>906</v>
      </c>
      <c r="C304" s="23" t="s">
        <v>906</v>
      </c>
      <c r="F304" s="105" t="s">
        <v>1341</v>
      </c>
      <c r="G304" s="37">
        <v>299.251414984858</v>
      </c>
      <c r="H304" s="37">
        <v>2.2094336149038298</v>
      </c>
      <c r="I304" s="37">
        <v>116.672365058826</v>
      </c>
      <c r="J304" s="37">
        <v>79.538159928928707</v>
      </c>
      <c r="K304" s="37">
        <v>7246.2422926580302</v>
      </c>
      <c r="L304" s="37">
        <v>47540.711027393198</v>
      </c>
      <c r="M304" s="37">
        <v>105.00249340000001</v>
      </c>
      <c r="N304" s="37" t="s">
        <v>904</v>
      </c>
      <c r="O304" s="37">
        <v>17547.367068232299</v>
      </c>
      <c r="P304" s="37">
        <v>2221.9266720207502</v>
      </c>
      <c r="Q304" s="23"/>
      <c r="R304" s="23"/>
    </row>
    <row r="305" spans="2:18" ht="20.100000000000001" customHeight="1">
      <c r="B305" s="23" t="s">
        <v>906</v>
      </c>
      <c r="C305" s="23" t="s">
        <v>906</v>
      </c>
      <c r="F305" s="105" t="s">
        <v>1342</v>
      </c>
      <c r="G305" s="37">
        <v>315.73291777212302</v>
      </c>
      <c r="H305" s="37">
        <v>2.2604922707751598</v>
      </c>
      <c r="I305" s="37">
        <v>112.000023274076</v>
      </c>
      <c r="J305" s="37">
        <v>80.034815077915098</v>
      </c>
      <c r="K305" s="37">
        <v>7249.2642552895804</v>
      </c>
      <c r="L305" s="37">
        <v>49765.437787841904</v>
      </c>
      <c r="M305" s="37">
        <v>95.905382990000007</v>
      </c>
      <c r="N305" s="37" t="s">
        <v>904</v>
      </c>
      <c r="O305" s="37">
        <v>17547.367068232299</v>
      </c>
      <c r="P305" s="37">
        <v>2242.30706526526</v>
      </c>
      <c r="Q305" s="23"/>
      <c r="R305" s="23"/>
    </row>
    <row r="306" spans="2:18" ht="20.100000000000001" customHeight="1">
      <c r="B306" s="23" t="s">
        <v>906</v>
      </c>
      <c r="C306" s="23" t="s">
        <v>906</v>
      </c>
      <c r="F306" s="105" t="s">
        <v>1343</v>
      </c>
      <c r="G306" s="37">
        <v>301.70160461611403</v>
      </c>
      <c r="H306" s="37">
        <v>2.28929910464915</v>
      </c>
      <c r="I306" s="37">
        <v>109.384193065245</v>
      </c>
      <c r="J306" s="37">
        <v>78.396284526577901</v>
      </c>
      <c r="K306" s="37">
        <v>7406.8393794586</v>
      </c>
      <c r="L306" s="37">
        <v>45922.952011192501</v>
      </c>
      <c r="M306" s="37">
        <v>86.438097529999993</v>
      </c>
      <c r="N306" s="37" t="s">
        <v>904</v>
      </c>
      <c r="O306" s="37">
        <v>17547.367068232299</v>
      </c>
      <c r="P306" s="37">
        <v>2127.8266370889201</v>
      </c>
      <c r="Q306" s="23"/>
      <c r="R306" s="23"/>
    </row>
    <row r="307" spans="2:18" ht="20.100000000000001" customHeight="1">
      <c r="B307" s="23" t="s">
        <v>906</v>
      </c>
      <c r="C307" s="23" t="s">
        <v>906</v>
      </c>
      <c r="F307" s="105" t="s">
        <v>1344</v>
      </c>
      <c r="G307" s="37">
        <v>309.67291027610497</v>
      </c>
      <c r="H307" s="37">
        <v>2.4013051473008402</v>
      </c>
      <c r="I307" s="37">
        <v>107.60038474835901</v>
      </c>
      <c r="J307" s="37">
        <v>76.526698835963799</v>
      </c>
      <c r="K307" s="37">
        <v>7459.1624129048196</v>
      </c>
      <c r="L307" s="37">
        <v>45686.021671724702</v>
      </c>
      <c r="M307" s="37">
        <v>84.879528210000004</v>
      </c>
      <c r="N307" s="37" t="s">
        <v>904</v>
      </c>
      <c r="O307" s="37">
        <v>19773.5114332345</v>
      </c>
      <c r="P307" s="37">
        <v>2404.7264923657899</v>
      </c>
      <c r="Q307" s="23"/>
      <c r="R307" s="23"/>
    </row>
    <row r="308" spans="2:18" ht="20.100000000000001" customHeight="1">
      <c r="B308" s="23" t="s">
        <v>906</v>
      </c>
      <c r="C308" s="23" t="s">
        <v>906</v>
      </c>
      <c r="F308" s="105" t="s">
        <v>1345</v>
      </c>
      <c r="G308" s="37">
        <v>308.14329868895402</v>
      </c>
      <c r="H308" s="37">
        <v>2.5297174415898498</v>
      </c>
      <c r="I308" s="37">
        <v>107.161360355604</v>
      </c>
      <c r="J308" s="37">
        <v>75.330049820226193</v>
      </c>
      <c r="K308" s="37">
        <v>7533.4311071705297</v>
      </c>
      <c r="L308" s="37">
        <v>46273.856533378697</v>
      </c>
      <c r="M308" s="37">
        <v>83.272632990000005</v>
      </c>
      <c r="N308" s="37" t="s">
        <v>904</v>
      </c>
      <c r="O308" s="37">
        <v>19773.5114332345</v>
      </c>
      <c r="P308" s="37">
        <v>2512.45465825258</v>
      </c>
      <c r="Q308" s="23"/>
      <c r="R308" s="23"/>
    </row>
    <row r="309" spans="2:18" ht="20.100000000000001" customHeight="1">
      <c r="B309" s="23" t="s">
        <v>906</v>
      </c>
      <c r="C309" s="23" t="s">
        <v>906</v>
      </c>
      <c r="F309" s="105" t="s">
        <v>1346</v>
      </c>
      <c r="G309" s="37">
        <v>332.56877834766198</v>
      </c>
      <c r="H309" s="37">
        <v>2.63896831933446</v>
      </c>
      <c r="I309" s="37">
        <v>107.174086972533</v>
      </c>
      <c r="J309" s="37">
        <v>77.059708111011403</v>
      </c>
      <c r="K309" s="37">
        <v>7735.0827857120503</v>
      </c>
      <c r="L309" s="37">
        <v>44678.371265478898</v>
      </c>
      <c r="M309" s="37">
        <v>79.480548690000006</v>
      </c>
      <c r="N309" s="37" t="s">
        <v>904</v>
      </c>
      <c r="O309" s="37">
        <v>19773.5114332345</v>
      </c>
      <c r="P309" s="37">
        <v>2608.2010659614798</v>
      </c>
      <c r="Q309" s="23"/>
      <c r="R309" s="23"/>
    </row>
    <row r="310" spans="2:18" ht="20.100000000000001" customHeight="1">
      <c r="B310" s="23" t="s">
        <v>906</v>
      </c>
      <c r="C310" s="23" t="s">
        <v>906</v>
      </c>
      <c r="F310" s="105" t="s">
        <v>1347</v>
      </c>
      <c r="G310" s="37">
        <v>349.09507426790799</v>
      </c>
      <c r="H310" s="37">
        <v>2.6036926015266499</v>
      </c>
      <c r="I310" s="37">
        <v>113.639805505374</v>
      </c>
      <c r="J310" s="37">
        <v>75.496888931458201</v>
      </c>
      <c r="K310" s="37">
        <v>7768.0231606081998</v>
      </c>
      <c r="L310" s="37">
        <v>45719.346842047598</v>
      </c>
      <c r="M310" s="37">
        <v>75.618835140000002</v>
      </c>
      <c r="N310" s="37" t="s">
        <v>904</v>
      </c>
      <c r="O310" s="37">
        <v>22439.867282572599</v>
      </c>
      <c r="P310" s="37">
        <v>2688.2967163583398</v>
      </c>
      <c r="Q310" s="23"/>
      <c r="R310" s="23"/>
    </row>
    <row r="311" spans="2:18" ht="20.100000000000001" customHeight="1">
      <c r="B311" s="23" t="s">
        <v>906</v>
      </c>
      <c r="C311" s="23" t="s">
        <v>906</v>
      </c>
      <c r="F311" s="105" t="s">
        <v>1348</v>
      </c>
      <c r="G311" s="37">
        <v>353.51011914604601</v>
      </c>
      <c r="H311" s="37">
        <v>2.7740929636745002</v>
      </c>
      <c r="I311" s="37">
        <v>115.666327753272</v>
      </c>
      <c r="J311" s="37">
        <v>77.659027468024505</v>
      </c>
      <c r="K311" s="37">
        <v>7657.9610622015798</v>
      </c>
      <c r="L311" s="37">
        <v>44776.824624181303</v>
      </c>
      <c r="M311" s="37">
        <v>72.681385059999997</v>
      </c>
      <c r="N311" s="37" t="s">
        <v>904</v>
      </c>
      <c r="O311" s="37">
        <v>22439.867282572599</v>
      </c>
      <c r="P311" s="37">
        <v>2663.6865462984101</v>
      </c>
      <c r="Q311" s="23"/>
      <c r="R311" s="23"/>
    </row>
    <row r="312" spans="2:18" ht="20.100000000000001" customHeight="1">
      <c r="B312" s="23" t="s">
        <v>906</v>
      </c>
      <c r="C312" s="23" t="s">
        <v>906</v>
      </c>
      <c r="F312" s="105" t="s">
        <v>1349</v>
      </c>
      <c r="G312" s="37">
        <v>393.04543213299701</v>
      </c>
      <c r="H312" s="37">
        <v>2.82457588806703</v>
      </c>
      <c r="I312" s="37">
        <v>119.648738998323</v>
      </c>
      <c r="J312" s="37">
        <v>81.259004810544695</v>
      </c>
      <c r="K312" s="37">
        <v>7649.5713485119804</v>
      </c>
      <c r="L312" s="37">
        <v>47464.553355347198</v>
      </c>
      <c r="M312" s="37">
        <v>74.027621949999997</v>
      </c>
      <c r="N312" s="37" t="s">
        <v>904</v>
      </c>
      <c r="O312" s="37">
        <v>22439.867282572599</v>
      </c>
      <c r="P312" s="37">
        <v>2776.5096771501098</v>
      </c>
      <c r="Q312" s="23"/>
      <c r="R312" s="23"/>
    </row>
    <row r="313" spans="2:18" ht="20.100000000000001" customHeight="1">
      <c r="B313" s="23" t="s">
        <v>906</v>
      </c>
      <c r="C313" s="23" t="s">
        <v>906</v>
      </c>
      <c r="F313" s="105" t="s">
        <v>1350</v>
      </c>
      <c r="G313" s="37">
        <v>390.30794557256098</v>
      </c>
      <c r="H313" s="37">
        <v>2.7206566939350401</v>
      </c>
      <c r="I313" s="37">
        <v>124.703969450698</v>
      </c>
      <c r="J313" s="37">
        <v>78.975780516200402</v>
      </c>
      <c r="K313" s="37">
        <v>7276.9290991554499</v>
      </c>
      <c r="L313" s="37">
        <v>49230.953992675801</v>
      </c>
      <c r="M313" s="37">
        <v>73.356775420000005</v>
      </c>
      <c r="N313" s="37" t="s">
        <v>904</v>
      </c>
      <c r="O313" s="37">
        <v>23437.931306755301</v>
      </c>
      <c r="P313" s="37">
        <v>2744.4179901304701</v>
      </c>
      <c r="Q313" s="23"/>
      <c r="R313" s="23"/>
    </row>
    <row r="314" spans="2:18" ht="20.100000000000001" customHeight="1">
      <c r="B314" s="23" t="s">
        <v>906</v>
      </c>
      <c r="C314" s="23" t="s">
        <v>906</v>
      </c>
      <c r="F314" s="105" t="s">
        <v>1351</v>
      </c>
      <c r="G314" s="37">
        <v>398.84654918165501</v>
      </c>
      <c r="H314" s="37">
        <v>2.79773305713459</v>
      </c>
      <c r="I314" s="37">
        <v>126.671800684321</v>
      </c>
      <c r="J314" s="37">
        <v>83.520773391187504</v>
      </c>
      <c r="K314" s="37">
        <v>7442.5542951630096</v>
      </c>
      <c r="L314" s="37">
        <v>53601.166952542197</v>
      </c>
      <c r="M314" s="37">
        <v>72.52859067</v>
      </c>
      <c r="N314" s="37" t="s">
        <v>904</v>
      </c>
      <c r="O314" s="37">
        <v>23437.931306755301</v>
      </c>
      <c r="P314" s="37">
        <v>2765.53789447902</v>
      </c>
      <c r="Q314" s="23"/>
      <c r="R314" s="23"/>
    </row>
    <row r="315" spans="2:18" ht="20.100000000000001" customHeight="1">
      <c r="B315" s="23" t="s">
        <v>906</v>
      </c>
      <c r="C315" s="23" t="s">
        <v>906</v>
      </c>
      <c r="F315" s="105" t="s">
        <v>1352</v>
      </c>
      <c r="G315" s="37">
        <v>391.28525990245703</v>
      </c>
      <c r="H315" s="37">
        <v>2.75505863443985</v>
      </c>
      <c r="I315" s="37">
        <v>128.49022370101301</v>
      </c>
      <c r="J315" s="37">
        <v>83.985438312304098</v>
      </c>
      <c r="K315" s="37">
        <v>7761.3750753978502</v>
      </c>
      <c r="L315" s="37">
        <v>50532.687073730798</v>
      </c>
      <c r="M315" s="37">
        <v>66.398126770000005</v>
      </c>
      <c r="N315" s="37" t="s">
        <v>904</v>
      </c>
      <c r="O315" s="37">
        <v>23437.931306755301</v>
      </c>
      <c r="P315" s="37">
        <v>2738.3492721641601</v>
      </c>
      <c r="Q315" s="23"/>
      <c r="R315" s="23"/>
    </row>
    <row r="316" spans="2:18" ht="20.100000000000001" customHeight="1">
      <c r="B316" s="23" t="s">
        <v>906</v>
      </c>
      <c r="C316" s="23" t="s">
        <v>906</v>
      </c>
      <c r="F316" s="105" t="s">
        <v>1353</v>
      </c>
      <c r="G316" s="37">
        <v>388.17927618125498</v>
      </c>
      <c r="H316" s="37">
        <v>2.7888223025413001</v>
      </c>
      <c r="I316" s="37">
        <v>121.136575186383</v>
      </c>
      <c r="J316" s="37">
        <v>78.878263916781407</v>
      </c>
      <c r="K316" s="37">
        <v>8003.4158383450604</v>
      </c>
      <c r="L316" s="37">
        <v>52468.319758340302</v>
      </c>
      <c r="M316" s="37">
        <v>59.328952000000001</v>
      </c>
      <c r="N316" s="37" t="s">
        <v>904</v>
      </c>
      <c r="O316" s="37">
        <v>18721.766133454599</v>
      </c>
      <c r="P316" s="37">
        <v>2869.8402399310298</v>
      </c>
      <c r="Q316" s="23"/>
      <c r="R316" s="23"/>
    </row>
    <row r="317" spans="2:18" ht="20.100000000000001" customHeight="1">
      <c r="B317" s="23" t="s">
        <v>906</v>
      </c>
      <c r="C317" s="23" t="s">
        <v>906</v>
      </c>
      <c r="F317" s="105" t="s">
        <v>1354</v>
      </c>
      <c r="G317" s="37">
        <v>386.77325445890301</v>
      </c>
      <c r="H317" s="37">
        <v>2.64891616178602</v>
      </c>
      <c r="I317" s="37">
        <v>111.04578213248099</v>
      </c>
      <c r="J317" s="37">
        <v>76.610968009527397</v>
      </c>
      <c r="K317" s="37">
        <v>7846.3320850608497</v>
      </c>
      <c r="L317" s="37">
        <v>53462.805447344101</v>
      </c>
      <c r="M317" s="37">
        <v>63.66012053</v>
      </c>
      <c r="N317" s="37" t="s">
        <v>904</v>
      </c>
      <c r="O317" s="37">
        <v>18721.766133454599</v>
      </c>
      <c r="P317" s="37">
        <v>2897.8699862159501</v>
      </c>
      <c r="Q317" s="23"/>
      <c r="R317" s="23"/>
    </row>
    <row r="318" spans="2:18" ht="20.100000000000001" customHeight="1">
      <c r="B318" s="23" t="s">
        <v>906</v>
      </c>
      <c r="C318" s="23" t="s">
        <v>906</v>
      </c>
      <c r="F318" s="105" t="s">
        <v>1355</v>
      </c>
      <c r="G318" s="37">
        <v>386.94051021693502</v>
      </c>
      <c r="H318" s="37">
        <v>2.53322073486168</v>
      </c>
      <c r="I318" s="37">
        <v>109.481563531932</v>
      </c>
      <c r="J318" s="37">
        <v>76.920973250404501</v>
      </c>
      <c r="K318" s="37">
        <v>7514.1914966255599</v>
      </c>
      <c r="L318" s="37">
        <v>51827.194852672903</v>
      </c>
      <c r="M318" s="37">
        <v>67.85900651</v>
      </c>
      <c r="N318" s="37" t="s">
        <v>904</v>
      </c>
      <c r="O318" s="37">
        <v>18721.766133454599</v>
      </c>
      <c r="P318" s="37">
        <v>2938.6019976274602</v>
      </c>
      <c r="Q318" s="23"/>
      <c r="R318" s="23"/>
    </row>
    <row r="319" spans="2:18" ht="20.100000000000001" customHeight="1">
      <c r="B319" s="23" t="s">
        <v>906</v>
      </c>
      <c r="C319" s="23" t="s">
        <v>906</v>
      </c>
      <c r="F319" s="105" t="s">
        <v>1356</v>
      </c>
      <c r="G319" s="37">
        <v>393.296061451718</v>
      </c>
      <c r="H319" s="37">
        <v>2.3997274911578002</v>
      </c>
      <c r="I319" s="37">
        <v>111.999143913777</v>
      </c>
      <c r="J319" s="37">
        <v>77.932805350128405</v>
      </c>
      <c r="K319" s="37">
        <v>7320.6088731620002</v>
      </c>
      <c r="L319" s="37">
        <v>50410.534421358701</v>
      </c>
      <c r="M319" s="37">
        <v>62.214011390000003</v>
      </c>
      <c r="N319" s="37">
        <v>9.4912596827294404</v>
      </c>
      <c r="O319" s="37">
        <v>16890.775127547899</v>
      </c>
      <c r="P319" s="37">
        <v>2869.0952727415502</v>
      </c>
      <c r="Q319" s="23"/>
      <c r="R319" s="23"/>
    </row>
    <row r="320" spans="2:18" ht="20.100000000000001" customHeight="1">
      <c r="B320" s="23" t="s">
        <v>906</v>
      </c>
      <c r="C320" s="23" t="s">
        <v>906</v>
      </c>
      <c r="F320" s="105" t="s">
        <v>1357</v>
      </c>
      <c r="G320" s="37">
        <v>386.03673344749501</v>
      </c>
      <c r="H320" s="37">
        <v>2.3480622423005602</v>
      </c>
      <c r="I320" s="37">
        <v>111.43254895679701</v>
      </c>
      <c r="J320" s="37">
        <v>79.685905052688398</v>
      </c>
      <c r="K320" s="37">
        <v>7207.0697565430301</v>
      </c>
      <c r="L320" s="37">
        <v>49988.722000533897</v>
      </c>
      <c r="M320" s="37">
        <v>64.148030890000001</v>
      </c>
      <c r="N320" s="37">
        <v>9.7973806336321907</v>
      </c>
      <c r="O320" s="37">
        <v>16890.775127547899</v>
      </c>
      <c r="P320" s="37">
        <v>2728.0365798736402</v>
      </c>
      <c r="Q320" s="23"/>
      <c r="R320" s="23"/>
    </row>
    <row r="321" spans="2:18" ht="20.100000000000001" customHeight="1">
      <c r="B321" s="23" t="s">
        <v>906</v>
      </c>
      <c r="C321" s="23" t="s">
        <v>906</v>
      </c>
      <c r="F321" s="105" t="s">
        <v>1358</v>
      </c>
      <c r="G321" s="37">
        <v>392.387902411504</v>
      </c>
      <c r="H321" s="37">
        <v>2.3969781133583501</v>
      </c>
      <c r="I321" s="37">
        <v>111.141584872311</v>
      </c>
      <c r="J321" s="37">
        <v>80.966196169873498</v>
      </c>
      <c r="K321" s="37">
        <v>7472.9120668468504</v>
      </c>
      <c r="L321" s="37">
        <v>52511.660112490397</v>
      </c>
      <c r="M321" s="37">
        <v>67.418274139999994</v>
      </c>
      <c r="N321" s="37">
        <v>10.433671146793101</v>
      </c>
      <c r="O321" s="37">
        <v>16890.775127547899</v>
      </c>
      <c r="P321" s="37">
        <v>2625.7941061368801</v>
      </c>
      <c r="Q321" s="23"/>
      <c r="R321" s="23"/>
    </row>
    <row r="322" spans="2:18" ht="20.100000000000001" customHeight="1">
      <c r="B322" s="23" t="s">
        <v>906</v>
      </c>
      <c r="C322" s="23" t="s">
        <v>906</v>
      </c>
      <c r="F322" s="105" t="s">
        <v>1359</v>
      </c>
      <c r="G322" s="37">
        <v>366.30738451300999</v>
      </c>
      <c r="H322" s="37">
        <v>2.2695895686159302</v>
      </c>
      <c r="I322" s="37">
        <v>103.969319435252</v>
      </c>
      <c r="J322" s="37">
        <v>77.583120322583099</v>
      </c>
      <c r="K322" s="37">
        <v>7329.02557500278</v>
      </c>
      <c r="L322" s="37">
        <v>54481.022099810099</v>
      </c>
      <c r="M322" s="37">
        <v>64.280713649999996</v>
      </c>
      <c r="N322" s="37">
        <v>9.9085506935716108</v>
      </c>
      <c r="O322" s="37">
        <v>14467.2483628551</v>
      </c>
      <c r="P322" s="37">
        <v>2594.4498530804499</v>
      </c>
      <c r="Q322" s="23"/>
      <c r="R322" s="23"/>
    </row>
    <row r="323" spans="2:18" ht="20.100000000000001" customHeight="1">
      <c r="B323" s="23" t="s">
        <v>906</v>
      </c>
      <c r="C323" s="23" t="s">
        <v>906</v>
      </c>
      <c r="F323" s="105" t="s">
        <v>1360</v>
      </c>
      <c r="G323" s="37">
        <v>360.52186460904102</v>
      </c>
      <c r="H323" s="37">
        <v>2.2031625085201201</v>
      </c>
      <c r="I323" s="37">
        <v>103.657504523554</v>
      </c>
      <c r="J323" s="37">
        <v>74.892530519463605</v>
      </c>
      <c r="K323" s="37">
        <v>6823.2325495189898</v>
      </c>
      <c r="L323" s="37">
        <v>50550.7767780297</v>
      </c>
      <c r="M323" s="37">
        <v>57.569068899999998</v>
      </c>
      <c r="N323" s="37">
        <v>9.6476263360560299</v>
      </c>
      <c r="O323" s="37">
        <v>14467.2483628551</v>
      </c>
      <c r="P323" s="37">
        <v>2440.3994130066098</v>
      </c>
      <c r="Q323" s="23"/>
      <c r="R323" s="23"/>
    </row>
    <row r="324" spans="2:18" ht="20.100000000000001" customHeight="1">
      <c r="B324" s="23" t="s">
        <v>906</v>
      </c>
      <c r="C324" s="23" t="s">
        <v>906</v>
      </c>
      <c r="F324" s="105" t="s">
        <v>1361</v>
      </c>
      <c r="G324" s="37">
        <v>324.47410986806398</v>
      </c>
      <c r="H324" s="37">
        <v>2.1377885906191598</v>
      </c>
      <c r="I324" s="37">
        <v>99.995021205338006</v>
      </c>
      <c r="J324" s="37">
        <v>72.638997894455599</v>
      </c>
      <c r="K324" s="37">
        <v>6294.0162907138501</v>
      </c>
      <c r="L324" s="37">
        <v>49378.550083816299</v>
      </c>
      <c r="M324" s="37">
        <v>50.147213010000002</v>
      </c>
      <c r="N324" s="37">
        <v>9.0617871698957195</v>
      </c>
      <c r="O324" s="37">
        <v>14467.2483628551</v>
      </c>
      <c r="P324" s="37">
        <v>2259.8815400283702</v>
      </c>
      <c r="Q324" s="23"/>
      <c r="R324" s="23"/>
    </row>
    <row r="325" spans="2:18" ht="20.100000000000001" customHeight="1">
      <c r="B325" s="23" t="s">
        <v>906</v>
      </c>
      <c r="C325" s="23" t="s">
        <v>906</v>
      </c>
      <c r="F325" s="105" t="s">
        <v>1362</v>
      </c>
      <c r="G325" s="37">
        <v>301.30715320209703</v>
      </c>
      <c r="H325" s="37">
        <v>2.2187211619593601</v>
      </c>
      <c r="I325" s="37">
        <v>102.897044160638</v>
      </c>
      <c r="J325" s="37">
        <v>71.885528665007499</v>
      </c>
      <c r="K325" s="37">
        <v>6467.2000691447702</v>
      </c>
      <c r="L325" s="37">
        <v>51955.689548931397</v>
      </c>
      <c r="M325" s="37">
        <v>51.826238250000003</v>
      </c>
      <c r="N325" s="37">
        <v>8.9148424228925904</v>
      </c>
      <c r="O325" s="37">
        <v>14640.240393513999</v>
      </c>
      <c r="P325" s="37">
        <v>2261.90975212593</v>
      </c>
      <c r="Q325" s="23"/>
      <c r="R325" s="23"/>
    </row>
    <row r="326" spans="2:18" ht="20.100000000000001" customHeight="1">
      <c r="B326" s="23" t="s">
        <v>906</v>
      </c>
      <c r="C326" s="23" t="s">
        <v>906</v>
      </c>
      <c r="F326" s="105" t="s">
        <v>1363</v>
      </c>
      <c r="G326" s="37">
        <v>287.80550373178198</v>
      </c>
      <c r="H326" s="37">
        <v>2.2098337249192901</v>
      </c>
      <c r="I326" s="37">
        <v>101.0842269562</v>
      </c>
      <c r="J326" s="37">
        <v>71.597011014045094</v>
      </c>
      <c r="K326" s="37">
        <v>6650.4226104879599</v>
      </c>
      <c r="L326" s="37">
        <v>58525.484663555697</v>
      </c>
      <c r="M326" s="37">
        <v>55.909652489999999</v>
      </c>
      <c r="N326" s="37">
        <v>8.4245724229236796</v>
      </c>
      <c r="O326" s="37">
        <v>14640.240393513999</v>
      </c>
      <c r="P326" s="37">
        <v>2224.5771256950102</v>
      </c>
      <c r="Q326" s="23"/>
      <c r="R326" s="23"/>
    </row>
    <row r="327" spans="2:18" ht="20.100000000000001" customHeight="1">
      <c r="B327" s="23" t="s">
        <v>906</v>
      </c>
      <c r="C327" s="23" t="s">
        <v>906</v>
      </c>
      <c r="F327" s="105" t="s">
        <v>1364</v>
      </c>
      <c r="G327" s="37">
        <v>291.32263691779298</v>
      </c>
      <c r="H327" s="37">
        <v>2.1557882723897599</v>
      </c>
      <c r="I327" s="37">
        <v>96.110023415105303</v>
      </c>
      <c r="J327" s="37">
        <v>66.8045087059796</v>
      </c>
      <c r="K327" s="37">
        <v>6593.79485844378</v>
      </c>
      <c r="L327" s="37">
        <v>56376.093775886402</v>
      </c>
      <c r="M327" s="37">
        <v>62.628941859999998</v>
      </c>
      <c r="N327" s="37">
        <v>7.70319152232305</v>
      </c>
      <c r="O327" s="37">
        <v>14640.240393513999</v>
      </c>
      <c r="P327" s="37">
        <v>2347.6934180406802</v>
      </c>
      <c r="Q327" s="23"/>
      <c r="R327" s="23"/>
    </row>
    <row r="328" spans="2:18" ht="20.100000000000001" customHeight="1">
      <c r="B328" s="23" t="s">
        <v>906</v>
      </c>
      <c r="C328" s="23" t="s">
        <v>906</v>
      </c>
      <c r="F328" s="105" t="s">
        <v>1365</v>
      </c>
      <c r="G328" s="37">
        <v>307.03092054407801</v>
      </c>
      <c r="H328" s="37">
        <v>2.1431482807812898</v>
      </c>
      <c r="I328" s="37">
        <v>99.386425609301298</v>
      </c>
      <c r="J328" s="37">
        <v>65.404795600535394</v>
      </c>
      <c r="K328" s="37">
        <v>6320.8223412854504</v>
      </c>
      <c r="L328" s="37">
        <v>53482.005305155202</v>
      </c>
      <c r="M328" s="37">
        <v>65.078999289999999</v>
      </c>
      <c r="N328" s="37">
        <v>6.7300921197362404</v>
      </c>
      <c r="O328" s="37">
        <v>11262.096508200601</v>
      </c>
      <c r="P328" s="37">
        <v>2421.5796460247302</v>
      </c>
      <c r="Q328" s="23"/>
      <c r="R328" s="23"/>
    </row>
    <row r="329" spans="2:18" ht="20.100000000000001" customHeight="1">
      <c r="B329" s="23" t="s">
        <v>906</v>
      </c>
      <c r="C329" s="23" t="s">
        <v>906</v>
      </c>
      <c r="F329" s="105" t="s">
        <v>1366</v>
      </c>
      <c r="G329" s="37">
        <v>326.83236778953199</v>
      </c>
      <c r="H329" s="37">
        <v>2.22107712188541</v>
      </c>
      <c r="I329" s="37">
        <v>107.342654820831</v>
      </c>
      <c r="J329" s="37">
        <v>70.144365278245104</v>
      </c>
      <c r="K329" s="37">
        <v>6440.5512923064498</v>
      </c>
      <c r="L329" s="37">
        <v>60458.503870303</v>
      </c>
      <c r="M329" s="37">
        <v>66.126420620000005</v>
      </c>
      <c r="N329" s="37">
        <v>6.6093035951683703</v>
      </c>
      <c r="O329" s="37">
        <v>11262.096508200601</v>
      </c>
      <c r="P329" s="37">
        <v>2599.9233030549499</v>
      </c>
      <c r="Q329" s="23"/>
      <c r="R329" s="23"/>
    </row>
    <row r="330" spans="2:18" ht="20.100000000000001" customHeight="1">
      <c r="B330" s="23" t="s">
        <v>906</v>
      </c>
      <c r="C330" s="23" t="s">
        <v>906</v>
      </c>
      <c r="F330" s="105" t="s">
        <v>1367</v>
      </c>
      <c r="G330" s="37">
        <v>336.25495262728498</v>
      </c>
      <c r="H330" s="37">
        <v>2.2429232714782601</v>
      </c>
      <c r="I330" s="37">
        <v>109.24148239849799</v>
      </c>
      <c r="J330" s="37">
        <v>68.641351890542595</v>
      </c>
      <c r="K330" s="37">
        <v>6472.3477941353904</v>
      </c>
      <c r="L330" s="37">
        <v>62887.059731257701</v>
      </c>
      <c r="M330" s="37">
        <v>60.349770190000001</v>
      </c>
      <c r="N330" s="37">
        <v>6.6276310978142901</v>
      </c>
      <c r="O330" s="37">
        <v>11262.096508200601</v>
      </c>
      <c r="P330" s="37">
        <v>2661.5809799205199</v>
      </c>
      <c r="Q330" s="23"/>
      <c r="R330" s="23"/>
    </row>
    <row r="331" spans="2:18" ht="20.100000000000001" customHeight="1">
      <c r="B331" s="23" t="s">
        <v>906</v>
      </c>
      <c r="C331" s="23" t="s">
        <v>906</v>
      </c>
      <c r="F331" s="105" t="s">
        <v>1368</v>
      </c>
      <c r="G331" s="37">
        <v>315.42056645141298</v>
      </c>
      <c r="H331" s="37">
        <v>2.2235791585151801</v>
      </c>
      <c r="I331" s="37">
        <v>109.76489727273101</v>
      </c>
      <c r="J331" s="37">
        <v>69.082223832489703</v>
      </c>
      <c r="K331" s="37">
        <v>6254.5754866154703</v>
      </c>
      <c r="L331" s="37">
        <v>59730.914969604601</v>
      </c>
      <c r="M331" s="37">
        <v>63.888664290000001</v>
      </c>
      <c r="N331" s="37">
        <v>6.8234134007899696</v>
      </c>
      <c r="O331" s="37">
        <v>11284.716854103501</v>
      </c>
      <c r="P331" s="37">
        <v>2788.2754098251198</v>
      </c>
      <c r="Q331" s="23"/>
      <c r="R331" s="23"/>
    </row>
    <row r="332" spans="2:18" ht="20.100000000000001" customHeight="1">
      <c r="B332" s="23" t="s">
        <v>906</v>
      </c>
      <c r="C332" s="23" t="s">
        <v>906</v>
      </c>
      <c r="F332" s="105" t="s">
        <v>1369</v>
      </c>
      <c r="G332" s="37">
        <v>309.36382280580898</v>
      </c>
      <c r="H332" s="37">
        <v>2.2169612153475402</v>
      </c>
      <c r="I332" s="37">
        <v>113.848148044995</v>
      </c>
      <c r="J332" s="37">
        <v>72.846567912731601</v>
      </c>
      <c r="K332" s="37">
        <v>6324.60643897516</v>
      </c>
      <c r="L332" s="37">
        <v>59980.029080908498</v>
      </c>
      <c r="M332" s="37">
        <v>67.172764569999998</v>
      </c>
      <c r="N332" s="37">
        <v>7.1979527868512596</v>
      </c>
      <c r="O332" s="37">
        <v>11284.716854103501</v>
      </c>
      <c r="P332" s="37">
        <v>2952.9565918328799</v>
      </c>
      <c r="Q332" s="23"/>
      <c r="R332" s="23"/>
    </row>
    <row r="333" spans="2:18" ht="20.100000000000001" customHeight="1">
      <c r="B333" s="23" t="s">
        <v>906</v>
      </c>
      <c r="C333" s="23" t="s">
        <v>906</v>
      </c>
      <c r="F333" s="105" t="s">
        <v>1370</v>
      </c>
      <c r="G333" s="37">
        <v>305.42708117751903</v>
      </c>
      <c r="H333" s="37">
        <v>2.2006007845923601</v>
      </c>
      <c r="I333" s="37">
        <v>130.41732332639501</v>
      </c>
      <c r="J333" s="37">
        <v>79.049175150844704</v>
      </c>
      <c r="K333" s="37">
        <v>6269.9585723564296</v>
      </c>
      <c r="L333" s="37">
        <v>58664.307134453098</v>
      </c>
      <c r="M333" s="37">
        <v>66.233876190000004</v>
      </c>
      <c r="N333" s="37">
        <v>7.4585391669674896</v>
      </c>
      <c r="O333" s="37">
        <v>11284.716854103501</v>
      </c>
      <c r="P333" s="37">
        <v>3066.7372631664798</v>
      </c>
      <c r="Q333" s="23"/>
      <c r="R333" s="23"/>
    </row>
    <row r="334" spans="2:18" ht="20.100000000000001" customHeight="1">
      <c r="B334" s="23" t="s">
        <v>906</v>
      </c>
      <c r="C334" s="23" t="s">
        <v>906</v>
      </c>
      <c r="F334" s="105" t="s">
        <v>1371</v>
      </c>
      <c r="G334" s="37">
        <v>299.47496176326399</v>
      </c>
      <c r="H334" s="37">
        <v>2.2069792588916401</v>
      </c>
      <c r="I334" s="37">
        <v>175.363611249445</v>
      </c>
      <c r="J334" s="37">
        <v>87.852559314068898</v>
      </c>
      <c r="K334" s="37">
        <v>6575.3065753313804</v>
      </c>
      <c r="L334" s="37">
        <v>55354.333615558397</v>
      </c>
      <c r="M334" s="37">
        <v>66.032706500000003</v>
      </c>
      <c r="N334" s="37">
        <v>7.6450598923167004</v>
      </c>
      <c r="O334" s="37">
        <v>12219.7450127958</v>
      </c>
      <c r="P334" s="37">
        <v>2897.1722038016601</v>
      </c>
      <c r="Q334" s="23"/>
      <c r="R334" s="23"/>
    </row>
    <row r="335" spans="2:18" ht="20.100000000000001" customHeight="1">
      <c r="B335" s="23" t="s">
        <v>906</v>
      </c>
      <c r="C335" s="23" t="s">
        <v>906</v>
      </c>
      <c r="F335" s="105" t="s">
        <v>1372</v>
      </c>
      <c r="G335" s="37">
        <v>338.47223270250697</v>
      </c>
      <c r="H335" s="37">
        <v>2.3125412384918</v>
      </c>
      <c r="I335" s="37">
        <v>239.47046308057099</v>
      </c>
      <c r="J335" s="37">
        <v>103.67184055383299</v>
      </c>
      <c r="K335" s="37">
        <v>7303.1561326487599</v>
      </c>
      <c r="L335" s="37">
        <v>57067.334178708399</v>
      </c>
      <c r="M335" s="37">
        <v>77.798159519999999</v>
      </c>
      <c r="N335" s="37">
        <v>8.0115142953625593</v>
      </c>
      <c r="O335" s="37">
        <v>12219.7450127958</v>
      </c>
      <c r="P335" s="37">
        <v>3271.2732317946202</v>
      </c>
      <c r="Q335" s="23"/>
      <c r="R335" s="23"/>
    </row>
    <row r="336" spans="2:18" ht="20.100000000000001" customHeight="1">
      <c r="B336" s="23" t="s">
        <v>906</v>
      </c>
      <c r="C336" s="23" t="s">
        <v>906</v>
      </c>
      <c r="F336" s="105" t="s">
        <v>1373</v>
      </c>
      <c r="G336" s="37">
        <v>387.452502838366</v>
      </c>
      <c r="H336" s="37">
        <v>2.4073653941766699</v>
      </c>
      <c r="I336" s="37">
        <v>257.59707286768599</v>
      </c>
      <c r="J336" s="37">
        <v>108.88969284199</v>
      </c>
      <c r="K336" s="37">
        <v>7754.8335625914196</v>
      </c>
      <c r="L336" s="37">
        <v>53576.044936187704</v>
      </c>
      <c r="M336" s="37">
        <v>88.404360990000001</v>
      </c>
      <c r="N336" s="37">
        <v>8.21266687416826</v>
      </c>
      <c r="O336" s="37">
        <v>12219.7450127958</v>
      </c>
      <c r="P336" s="37">
        <v>3428.87111832758</v>
      </c>
      <c r="Q336" s="23"/>
      <c r="R336" s="23"/>
    </row>
    <row r="337" spans="2:18" ht="20.100000000000001" customHeight="1">
      <c r="B337" s="23" t="s">
        <v>906</v>
      </c>
      <c r="C337" s="23" t="s">
        <v>906</v>
      </c>
      <c r="F337" s="105" t="s">
        <v>1374</v>
      </c>
      <c r="G337" s="37">
        <v>426.50759253681298</v>
      </c>
      <c r="H337" s="37">
        <v>2.46017127077765</v>
      </c>
      <c r="I337" s="37">
        <v>249.531252288476</v>
      </c>
      <c r="J337" s="37">
        <v>103.060401983906</v>
      </c>
      <c r="K337" s="37">
        <v>7765.3689899499404</v>
      </c>
      <c r="L337" s="37">
        <v>57253.781164313601</v>
      </c>
      <c r="M337" s="37">
        <v>88.818806789999996</v>
      </c>
      <c r="N337" s="37">
        <v>8.6202505775792702</v>
      </c>
      <c r="O337" s="37">
        <v>12882.1863224314</v>
      </c>
      <c r="P337" s="37">
        <v>3598.8405469709301</v>
      </c>
      <c r="Q337" s="23"/>
      <c r="R337" s="23"/>
    </row>
    <row r="338" spans="2:18" ht="20.100000000000001" customHeight="1">
      <c r="B338" s="23" t="s">
        <v>906</v>
      </c>
      <c r="C338" s="23" t="s">
        <v>906</v>
      </c>
      <c r="F338" s="105" t="s">
        <v>1375</v>
      </c>
      <c r="G338" s="37">
        <v>400.46454776292802</v>
      </c>
      <c r="H338" s="37">
        <v>2.4537463022499102</v>
      </c>
      <c r="I338" s="37">
        <v>230.134066931684</v>
      </c>
      <c r="J338" s="37">
        <v>98.6395347597919</v>
      </c>
      <c r="K338" s="37">
        <v>7679.0799485795296</v>
      </c>
      <c r="L338" s="37">
        <v>53628.5130995699</v>
      </c>
      <c r="M338" s="37">
        <v>91.976494520000003</v>
      </c>
      <c r="N338" s="37">
        <v>8.4222162076197407</v>
      </c>
      <c r="O338" s="37">
        <v>12882.1863224314</v>
      </c>
      <c r="P338" s="37">
        <v>3501.2225650512801</v>
      </c>
      <c r="Q338" s="23"/>
      <c r="R338" s="23"/>
    </row>
    <row r="339" spans="2:18" ht="20.100000000000001" customHeight="1">
      <c r="B339" s="23" t="s">
        <v>906</v>
      </c>
      <c r="C339" s="23" t="s">
        <v>906</v>
      </c>
      <c r="F339" s="105" t="s">
        <v>1376</v>
      </c>
      <c r="G339" s="37">
        <v>425.71599608484701</v>
      </c>
      <c r="H339" s="37">
        <v>2.5195601105203802</v>
      </c>
      <c r="I339" s="37">
        <v>217.651917226009</v>
      </c>
      <c r="J339" s="37">
        <v>100.100019811523</v>
      </c>
      <c r="K339" s="37">
        <v>7619.8359464626201</v>
      </c>
      <c r="L339" s="37">
        <v>54913.684188952502</v>
      </c>
      <c r="M339" s="37">
        <v>93.321632460000004</v>
      </c>
      <c r="N339" s="37">
        <v>8.2333197395444504</v>
      </c>
      <c r="O339" s="37">
        <v>12882.1863224314</v>
      </c>
      <c r="P339" s="37">
        <v>3774.7108446611001</v>
      </c>
      <c r="Q339" s="23"/>
      <c r="R339" s="23"/>
    </row>
    <row r="340" spans="2:18" ht="20.100000000000001" customHeight="1">
      <c r="B340" s="23" t="s">
        <v>906</v>
      </c>
      <c r="C340" s="23" t="s">
        <v>906</v>
      </c>
      <c r="F340" s="105" t="s">
        <v>1377</v>
      </c>
      <c r="G340" s="37">
        <v>409.212184059614</v>
      </c>
      <c r="H340" s="37">
        <v>2.6039629140429401</v>
      </c>
      <c r="I340" s="37">
        <v>212.77686493830601</v>
      </c>
      <c r="J340" s="37">
        <v>100.09863140564499</v>
      </c>
      <c r="K340" s="37">
        <v>7636.2230842639201</v>
      </c>
      <c r="L340" s="37">
        <v>56017.276133904597</v>
      </c>
      <c r="M340" s="37">
        <v>80.921200389999996</v>
      </c>
      <c r="N340" s="37">
        <v>8.7906034170493701</v>
      </c>
      <c r="O340" s="37">
        <v>12641.607405172001</v>
      </c>
      <c r="P340" s="37">
        <v>3717.02823973144</v>
      </c>
      <c r="Q340" s="23"/>
      <c r="R340" s="23"/>
    </row>
    <row r="341" spans="2:18" ht="20.100000000000001" customHeight="1">
      <c r="B341" s="23" t="s">
        <v>906</v>
      </c>
      <c r="C341" s="23" t="s">
        <v>906</v>
      </c>
      <c r="F341" s="105" t="s">
        <v>1378</v>
      </c>
      <c r="G341" s="37">
        <v>402.31921600457099</v>
      </c>
      <c r="H341" s="37">
        <v>2.5607730655577798</v>
      </c>
      <c r="I341" s="37">
        <v>232.90899725029399</v>
      </c>
      <c r="J341" s="37">
        <v>103.186410769712</v>
      </c>
      <c r="K341" s="37">
        <v>7917.5520094694602</v>
      </c>
      <c r="L341" s="37">
        <v>57474.7079557088</v>
      </c>
      <c r="M341" s="37">
        <v>69.849007490000005</v>
      </c>
      <c r="N341" s="37">
        <v>8.55013483819919</v>
      </c>
      <c r="O341" s="37">
        <v>12641.607405172001</v>
      </c>
      <c r="P341" s="37">
        <v>3686.2352041866202</v>
      </c>
      <c r="Q341" s="23"/>
      <c r="R341" s="23"/>
    </row>
    <row r="342" spans="2:18" ht="20.100000000000001" customHeight="1">
      <c r="B342" s="23" t="s">
        <v>906</v>
      </c>
      <c r="C342" s="23" t="s">
        <v>906</v>
      </c>
      <c r="F342" s="105" t="s">
        <v>1379</v>
      </c>
      <c r="G342" s="37">
        <v>361.73873627408898</v>
      </c>
      <c r="H342" s="37">
        <v>2.5040552177294901</v>
      </c>
      <c r="I342" s="37">
        <v>213.22867978480801</v>
      </c>
      <c r="J342" s="37">
        <v>99.169481630241606</v>
      </c>
      <c r="K342" s="37">
        <v>7714.6138154261998</v>
      </c>
      <c r="L342" s="37">
        <v>57491.075481001797</v>
      </c>
      <c r="M342" s="37">
        <v>64.578634449999996</v>
      </c>
      <c r="N342" s="37">
        <v>8.9495084519823305</v>
      </c>
      <c r="O342" s="37">
        <v>12641.607405172001</v>
      </c>
      <c r="P342" s="37">
        <v>3512.89901732112</v>
      </c>
      <c r="Q342" s="23"/>
      <c r="R342" s="23"/>
    </row>
    <row r="343" spans="2:18" ht="20.100000000000001" customHeight="1">
      <c r="B343" s="23" t="s">
        <v>906</v>
      </c>
      <c r="C343" s="23" t="s">
        <v>906</v>
      </c>
      <c r="F343" s="105" t="s">
        <v>1380</v>
      </c>
      <c r="G343" s="37">
        <v>377.03875341968399</v>
      </c>
      <c r="H343" s="37">
        <v>2.56262466640516</v>
      </c>
      <c r="I343" s="37">
        <v>182.28377939164201</v>
      </c>
      <c r="J343" s="37">
        <v>97.997179694175401</v>
      </c>
      <c r="K343" s="37">
        <v>7849.28133874583</v>
      </c>
      <c r="L343" s="37">
        <v>52960.058798383798</v>
      </c>
      <c r="M343" s="37">
        <v>72.087199659999996</v>
      </c>
      <c r="N343" s="37">
        <v>8.4043822894358904</v>
      </c>
      <c r="O343" s="37">
        <v>12112.5916966192</v>
      </c>
      <c r="P343" s="37">
        <v>3371.7772466625602</v>
      </c>
      <c r="Q343" s="23"/>
      <c r="R343" s="23"/>
    </row>
    <row r="344" spans="2:18" ht="20.100000000000001" customHeight="1">
      <c r="B344" s="23" t="s">
        <v>906</v>
      </c>
      <c r="C344" s="23" t="s">
        <v>906</v>
      </c>
      <c r="F344" s="105" t="s">
        <v>1381</v>
      </c>
      <c r="G344" s="37">
        <v>364.98223493036699</v>
      </c>
      <c r="H344" s="37">
        <v>2.5363093375196102</v>
      </c>
      <c r="I344" s="37">
        <v>176.67444793778299</v>
      </c>
      <c r="J344" s="37">
        <v>102.756589810064</v>
      </c>
      <c r="K344" s="37">
        <v>7835.7242904947898</v>
      </c>
      <c r="L344" s="37">
        <v>55322.326217291302</v>
      </c>
      <c r="M344" s="37">
        <v>77.627506819999994</v>
      </c>
      <c r="N344" s="37">
        <v>8.3818924138504194</v>
      </c>
      <c r="O344" s="37">
        <v>12112.5916966192</v>
      </c>
      <c r="P344" s="37">
        <v>3567.5078884639101</v>
      </c>
      <c r="Q344" s="23"/>
      <c r="R344" s="23"/>
    </row>
    <row r="345" spans="2:18" ht="20.100000000000001" customHeight="1">
      <c r="B345" s="23" t="s">
        <v>906</v>
      </c>
      <c r="C345" s="23" t="s">
        <v>906</v>
      </c>
      <c r="F345" s="105" t="s">
        <v>1382</v>
      </c>
      <c r="G345" s="37">
        <v>383.72981932082502</v>
      </c>
      <c r="H345" s="37">
        <v>2.37221481061234</v>
      </c>
      <c r="I345" s="37">
        <v>199.18206323181801</v>
      </c>
      <c r="J345" s="37">
        <v>104.929192614562</v>
      </c>
      <c r="K345" s="37">
        <v>8249.4613790743006</v>
      </c>
      <c r="L345" s="37">
        <v>53908.643665121803</v>
      </c>
      <c r="M345" s="37">
        <v>75.052244239999993</v>
      </c>
      <c r="N345" s="37">
        <v>8.2457325866506306</v>
      </c>
      <c r="O345" s="37">
        <v>12112.5916966192</v>
      </c>
      <c r="P345" s="37">
        <v>3676.0726974506601</v>
      </c>
      <c r="Q345" s="23"/>
      <c r="R345" s="23"/>
    </row>
    <row r="346" spans="2:18" ht="20.100000000000001" customHeight="1">
      <c r="B346" s="23" t="s">
        <v>906</v>
      </c>
      <c r="C346" s="23" t="s">
        <v>906</v>
      </c>
      <c r="F346" s="105" t="s">
        <v>1383</v>
      </c>
      <c r="G346" s="37">
        <v>433.36433067579799</v>
      </c>
      <c r="H346" s="37">
        <v>2.74574942496259</v>
      </c>
      <c r="I346" s="37">
        <v>202.45222303866501</v>
      </c>
      <c r="J346" s="37">
        <v>109.43848517023</v>
      </c>
      <c r="K346" s="37">
        <v>8626.5330304748695</v>
      </c>
      <c r="L346" s="37">
        <v>55016.923696675003</v>
      </c>
      <c r="M346" s="37">
        <v>65.965211710000005</v>
      </c>
      <c r="N346" s="37">
        <v>8.1721277146522802</v>
      </c>
      <c r="O346" s="37">
        <v>12040.2138258132</v>
      </c>
      <c r="P346" s="37">
        <v>4032.6271740758302</v>
      </c>
      <c r="Q346" s="23"/>
      <c r="R346" s="23"/>
    </row>
    <row r="347" spans="2:18" ht="20.100000000000001" customHeight="1">
      <c r="B347" s="23" t="s">
        <v>906</v>
      </c>
      <c r="C347" s="23" t="s">
        <v>906</v>
      </c>
      <c r="F347" s="105" t="s">
        <v>1384</v>
      </c>
      <c r="G347" s="37">
        <v>547.71978481003896</v>
      </c>
      <c r="H347" s="37">
        <v>2.8068710098124399</v>
      </c>
      <c r="I347" s="37">
        <v>200.889600083342</v>
      </c>
      <c r="J347" s="37">
        <v>114.812384998939</v>
      </c>
      <c r="K347" s="37">
        <v>8901.8236291409794</v>
      </c>
      <c r="L347" s="37">
        <v>56049.560760992797</v>
      </c>
      <c r="M347" s="37">
        <v>67.030654299999995</v>
      </c>
      <c r="N347" s="37">
        <v>8.5530632681042604</v>
      </c>
      <c r="O347" s="37">
        <v>12040.2138258132</v>
      </c>
      <c r="P347" s="37">
        <v>4224.8384328511502</v>
      </c>
      <c r="Q347" s="23"/>
      <c r="R347" s="23"/>
    </row>
    <row r="348" spans="2:18" ht="20.100000000000001" customHeight="1">
      <c r="B348" s="23" t="s">
        <v>906</v>
      </c>
      <c r="C348" s="23" t="s">
        <v>906</v>
      </c>
      <c r="F348" s="105" t="s">
        <v>1385</v>
      </c>
      <c r="G348" s="37">
        <v>533.679548050157</v>
      </c>
      <c r="H348" s="37">
        <v>2.8064773237378602</v>
      </c>
      <c r="I348" s="37">
        <v>203.76342370289899</v>
      </c>
      <c r="J348" s="37">
        <v>113.358253245253</v>
      </c>
      <c r="K348" s="37">
        <v>8941.8088394506303</v>
      </c>
      <c r="L348" s="37">
        <v>54477.679227131703</v>
      </c>
      <c r="M348" s="37">
        <v>70.798867759999993</v>
      </c>
      <c r="N348" s="37">
        <v>8.9269971313961296</v>
      </c>
      <c r="O348" s="37">
        <v>12040.2138258132</v>
      </c>
      <c r="P348" s="37">
        <v>4247.6780886590996</v>
      </c>
      <c r="Q348" s="23"/>
      <c r="R348" s="23"/>
    </row>
    <row r="349" spans="2:18" ht="20.100000000000001" customHeight="1">
      <c r="B349" s="23" t="s">
        <v>906</v>
      </c>
      <c r="C349" s="23" t="s">
        <v>906</v>
      </c>
      <c r="F349" s="105" t="s">
        <v>1386</v>
      </c>
      <c r="G349" s="37">
        <v>485.64757303034099</v>
      </c>
      <c r="H349" s="37">
        <v>2.7227229811757798</v>
      </c>
      <c r="I349" s="37">
        <v>220.24883630354199</v>
      </c>
      <c r="J349" s="37">
        <v>112.368804470353</v>
      </c>
      <c r="K349" s="37">
        <v>8897.3006373446606</v>
      </c>
      <c r="L349" s="37">
        <v>55077.358344306202</v>
      </c>
      <c r="M349" s="37">
        <v>74.552593049999999</v>
      </c>
      <c r="N349" s="37">
        <v>9.4154770965645191</v>
      </c>
      <c r="O349" s="37">
        <v>14416.227693332199</v>
      </c>
      <c r="P349" s="37">
        <v>4138.9851798033897</v>
      </c>
      <c r="Q349" s="23"/>
      <c r="R349" s="23"/>
    </row>
    <row r="350" spans="2:18" ht="20.100000000000001" customHeight="1">
      <c r="B350" s="23" t="s">
        <v>906</v>
      </c>
      <c r="C350" s="23" t="s">
        <v>906</v>
      </c>
      <c r="F350" s="105" t="s">
        <v>1387</v>
      </c>
      <c r="G350" s="37">
        <v>481.30440090822299</v>
      </c>
      <c r="H350" s="37">
        <v>2.9091551815594601</v>
      </c>
      <c r="I350" s="37">
        <v>230.12887310475699</v>
      </c>
      <c r="J350" s="37">
        <v>116.709441417543</v>
      </c>
      <c r="K350" s="37">
        <v>8764.1525141726997</v>
      </c>
      <c r="L350" s="37">
        <v>55806.362057540799</v>
      </c>
      <c r="M350" s="37">
        <v>78.311384070000003</v>
      </c>
      <c r="N350" s="37">
        <v>10.1885972920801</v>
      </c>
      <c r="O350" s="37">
        <v>14416.227693332199</v>
      </c>
      <c r="P350" s="37">
        <v>4363.3278753928098</v>
      </c>
      <c r="Q350" s="23"/>
      <c r="R350" s="23"/>
    </row>
    <row r="351" spans="2:18" ht="20.100000000000001" customHeight="1">
      <c r="B351" s="23" t="s">
        <v>906</v>
      </c>
      <c r="C351" s="23" t="s">
        <v>906</v>
      </c>
      <c r="F351" s="105" t="s">
        <v>1388</v>
      </c>
      <c r="G351" s="37">
        <v>465.19971292783902</v>
      </c>
      <c r="H351" s="37">
        <v>2.8682648956722199</v>
      </c>
      <c r="I351" s="37">
        <v>235.991836904801</v>
      </c>
      <c r="J351" s="37">
        <v>118.275898860867</v>
      </c>
      <c r="K351" s="37">
        <v>8901.5457225757691</v>
      </c>
      <c r="L351" s="37">
        <v>56508.283274490001</v>
      </c>
      <c r="M351" s="37">
        <v>74.955853930000004</v>
      </c>
      <c r="N351" s="37">
        <v>10.2621766451675</v>
      </c>
      <c r="O351" s="37">
        <v>14416.227693332199</v>
      </c>
      <c r="P351" s="37">
        <v>4477.3235165976503</v>
      </c>
      <c r="Q351" s="23"/>
      <c r="R351" s="23"/>
    </row>
    <row r="352" spans="2:18" ht="20.100000000000001" customHeight="1">
      <c r="B352" s="23" t="s">
        <v>906</v>
      </c>
      <c r="C352" s="23" t="s">
        <v>906</v>
      </c>
      <c r="F352" s="105" t="s">
        <v>1389</v>
      </c>
      <c r="G352" s="37">
        <v>476.13185357036002</v>
      </c>
      <c r="H352" s="37">
        <v>2.9348139027245601</v>
      </c>
      <c r="I352" s="37">
        <v>227.95029225951899</v>
      </c>
      <c r="J352" s="37">
        <v>112.929485790269</v>
      </c>
      <c r="K352" s="37">
        <v>8968.7955509600197</v>
      </c>
      <c r="L352" s="37">
        <v>55266.030747851299</v>
      </c>
      <c r="M352" s="37">
        <v>70.654486259999999</v>
      </c>
      <c r="N352" s="37">
        <v>10.6312722244339</v>
      </c>
      <c r="O352" s="37">
        <v>16570.562074470901</v>
      </c>
      <c r="P352" s="37">
        <v>4474.3658827197096</v>
      </c>
      <c r="Q352" s="23"/>
      <c r="R352" s="23"/>
    </row>
    <row r="353" spans="2:18" ht="20.100000000000001" customHeight="1">
      <c r="B353" s="23" t="s">
        <v>906</v>
      </c>
      <c r="C353" s="23" t="s">
        <v>906</v>
      </c>
      <c r="F353" s="105" t="s">
        <v>1390</v>
      </c>
      <c r="G353" s="37">
        <v>591.44058360220299</v>
      </c>
      <c r="H353" s="37">
        <v>3.0958669874263198</v>
      </c>
      <c r="I353" s="37">
        <v>225.96355419457501</v>
      </c>
      <c r="J353" s="37">
        <v>116.20778205768799</v>
      </c>
      <c r="K353" s="37">
        <v>9150.7272138116605</v>
      </c>
      <c r="L353" s="37">
        <v>58239.960859231098</v>
      </c>
      <c r="M353" s="37">
        <v>70.675126390000003</v>
      </c>
      <c r="N353" s="37">
        <v>11.1089860852976</v>
      </c>
      <c r="O353" s="37">
        <v>16570.562074470901</v>
      </c>
      <c r="P353" s="37">
        <v>4338.6785326132003</v>
      </c>
      <c r="Q353" s="23"/>
      <c r="R353" s="23"/>
    </row>
    <row r="354" spans="2:18" ht="20.100000000000001" customHeight="1">
      <c r="B354" s="23" t="s">
        <v>906</v>
      </c>
      <c r="C354" s="23" t="s">
        <v>906</v>
      </c>
      <c r="F354" s="105" t="s">
        <v>1391</v>
      </c>
      <c r="G354" s="37">
        <v>625.96559029320395</v>
      </c>
      <c r="H354" s="37">
        <v>3.153530549529</v>
      </c>
      <c r="I354" s="37">
        <v>222.452418930748</v>
      </c>
      <c r="J354" s="37">
        <v>119.261489843921</v>
      </c>
      <c r="K354" s="37">
        <v>9095.1690517532697</v>
      </c>
      <c r="L354" s="37">
        <v>55739.157080207602</v>
      </c>
      <c r="M354" s="37">
        <v>69.901772949999994</v>
      </c>
      <c r="N354" s="37">
        <v>11.2871385215619</v>
      </c>
      <c r="O354" s="37">
        <v>16570.562074470901</v>
      </c>
      <c r="P354" s="37">
        <v>4201.7393378604002</v>
      </c>
      <c r="Q354" s="23"/>
      <c r="R354" s="23"/>
    </row>
    <row r="355" spans="2:18" ht="20.100000000000001" customHeight="1">
      <c r="B355" s="23" t="s">
        <v>906</v>
      </c>
      <c r="C355" s="23" t="s">
        <v>906</v>
      </c>
      <c r="F355" s="105" t="s">
        <v>1392</v>
      </c>
      <c r="G355" s="37">
        <v>608.20573284640204</v>
      </c>
      <c r="H355" s="37">
        <v>3.0790196841889301</v>
      </c>
      <c r="I355" s="37">
        <v>227.76894729334501</v>
      </c>
      <c r="J355" s="37">
        <v>127.805673356295</v>
      </c>
      <c r="K355" s="37">
        <v>8601.6301266128394</v>
      </c>
      <c r="L355" s="37">
        <v>55486.473370740998</v>
      </c>
      <c r="M355" s="37">
        <v>72.680890779999999</v>
      </c>
      <c r="N355" s="37">
        <v>11.641107061403901</v>
      </c>
      <c r="O355" s="37">
        <v>17997.151136278098</v>
      </c>
      <c r="P355" s="37">
        <v>4169.1637162262496</v>
      </c>
      <c r="Q355" s="23"/>
      <c r="R355" s="23"/>
    </row>
    <row r="356" spans="2:18" ht="20.100000000000001" customHeight="1">
      <c r="B356" s="23" t="s">
        <v>906</v>
      </c>
      <c r="C356" s="23" t="s">
        <v>906</v>
      </c>
      <c r="F356" s="105" t="s">
        <v>1393</v>
      </c>
      <c r="G356" s="37">
        <v>589.05281978803703</v>
      </c>
      <c r="H356" s="37">
        <v>3.0049180375957998</v>
      </c>
      <c r="I356" s="37">
        <v>221.694543373187</v>
      </c>
      <c r="J356" s="37">
        <v>134.51946648748</v>
      </c>
      <c r="K356" s="37">
        <v>8790.0498524433406</v>
      </c>
      <c r="L356" s="37">
        <v>56699.736791350697</v>
      </c>
      <c r="M356" s="37">
        <v>74.048107490000007</v>
      </c>
      <c r="N356" s="37">
        <v>12.393650977713399</v>
      </c>
      <c r="O356" s="37">
        <v>17997.151136278098</v>
      </c>
      <c r="P356" s="37">
        <v>3873.40600912327</v>
      </c>
      <c r="Q356" s="23"/>
      <c r="R356" s="23"/>
    </row>
    <row r="357" spans="2:18" ht="20.100000000000001" customHeight="1">
      <c r="B357" s="23" t="s">
        <v>906</v>
      </c>
      <c r="C357" s="23" t="s">
        <v>906</v>
      </c>
      <c r="F357" s="105" t="s">
        <v>1394</v>
      </c>
      <c r="G357" s="37">
        <v>680.84832666432703</v>
      </c>
      <c r="H357" s="37">
        <v>3.0087267024026998</v>
      </c>
      <c r="I357" s="37">
        <v>223.521232330971</v>
      </c>
      <c r="J357" s="37">
        <v>131.86657095517899</v>
      </c>
      <c r="K357" s="37">
        <v>8513.9613000017598</v>
      </c>
      <c r="L357" s="37">
        <v>56434.164951780098</v>
      </c>
      <c r="M357" s="37">
        <v>78.092578259999996</v>
      </c>
      <c r="N357" s="37">
        <v>13.2368720968025</v>
      </c>
      <c r="O357" s="37">
        <v>17997.151136278098</v>
      </c>
      <c r="P357" s="37">
        <v>3474.4434307718502</v>
      </c>
      <c r="Q357" s="23"/>
      <c r="R357" s="23"/>
    </row>
    <row r="358" spans="2:18" ht="20.100000000000001" customHeight="1">
      <c r="B358" s="23" t="s">
        <v>906</v>
      </c>
      <c r="C358" s="23" t="s">
        <v>906</v>
      </c>
      <c r="F358" s="105" t="s">
        <v>1395</v>
      </c>
      <c r="G358" s="37">
        <v>720.45168041421596</v>
      </c>
      <c r="H358" s="37">
        <v>3.0318904478549502</v>
      </c>
      <c r="I358" s="37">
        <v>238.24758784747101</v>
      </c>
      <c r="J358" s="37">
        <v>134.19489862395901</v>
      </c>
      <c r="K358" s="37">
        <v>8898.9221366292604</v>
      </c>
      <c r="L358" s="37">
        <v>57897.846938107999</v>
      </c>
      <c r="M358" s="37">
        <v>82.429706969999998</v>
      </c>
      <c r="N358" s="37">
        <v>13.3798306013576</v>
      </c>
      <c r="O358" s="37">
        <v>17854.384483363901</v>
      </c>
      <c r="P358" s="37">
        <v>3592.35962819528</v>
      </c>
      <c r="Q358" s="23"/>
      <c r="R358" s="23"/>
    </row>
    <row r="359" spans="2:18" ht="20.100000000000001" customHeight="1">
      <c r="B359" s="23" t="s">
        <v>906</v>
      </c>
      <c r="C359" s="23" t="s">
        <v>906</v>
      </c>
      <c r="F359" s="105" t="s">
        <v>1396</v>
      </c>
      <c r="G359" s="37">
        <v>654.10738299938396</v>
      </c>
      <c r="H359" s="37">
        <v>2.9222482561554899</v>
      </c>
      <c r="I359" s="37">
        <v>241.06312294605399</v>
      </c>
      <c r="J359" s="37">
        <v>127.2779490657</v>
      </c>
      <c r="K359" s="37">
        <v>8752.5012606291493</v>
      </c>
      <c r="L359" s="37">
        <v>54958.427535989002</v>
      </c>
      <c r="M359" s="37">
        <v>82.486644769999998</v>
      </c>
      <c r="N359" s="37">
        <v>13.323565283396899</v>
      </c>
      <c r="O359" s="37">
        <v>17854.384483363901</v>
      </c>
      <c r="P359" s="37">
        <v>3634.2393627573701</v>
      </c>
      <c r="Q359" s="23"/>
      <c r="R359" s="23"/>
    </row>
    <row r="360" spans="2:18" ht="20.100000000000001" customHeight="1">
      <c r="B360" s="23" t="s">
        <v>906</v>
      </c>
      <c r="C360" s="23" t="s">
        <v>906</v>
      </c>
      <c r="F360" s="105" t="s">
        <v>1397</v>
      </c>
      <c r="G360" s="37">
        <v>586.97180479880899</v>
      </c>
      <c r="H360" s="37">
        <v>2.8616119064637799</v>
      </c>
      <c r="I360" s="37">
        <v>241.12185721514001</v>
      </c>
      <c r="J360" s="37">
        <v>124.803936574932</v>
      </c>
      <c r="K360" s="37">
        <v>9453.3398410444806</v>
      </c>
      <c r="L360" s="37">
        <v>56787.330051032201</v>
      </c>
      <c r="M360" s="37">
        <v>80.811940719999996</v>
      </c>
      <c r="N360" s="37">
        <v>13.413193202900001</v>
      </c>
      <c r="O360" s="37">
        <v>17854.384483363901</v>
      </c>
      <c r="P360" s="37">
        <v>3651.88032638711</v>
      </c>
      <c r="Q360" s="23"/>
      <c r="R360" s="23"/>
    </row>
    <row r="361" spans="2:18" ht="20.100000000000001" customHeight="1">
      <c r="B361" s="23" t="s">
        <v>906</v>
      </c>
      <c r="C361" s="23" t="s">
        <v>906</v>
      </c>
      <c r="F361" s="105" t="s">
        <v>1398</v>
      </c>
      <c r="G361" s="37">
        <v>552.92051634406801</v>
      </c>
      <c r="H361" s="37">
        <v>2.7219143005395798</v>
      </c>
      <c r="I361" s="37">
        <v>242.74051276048601</v>
      </c>
      <c r="J361" s="37">
        <v>128.28810188212299</v>
      </c>
      <c r="K361" s="37">
        <v>10985.9338089504</v>
      </c>
      <c r="L361" s="37">
        <v>57627.136625666302</v>
      </c>
      <c r="M361" s="37">
        <v>88.566401400000004</v>
      </c>
      <c r="N361" s="37">
        <v>13.928040004365499</v>
      </c>
      <c r="O361" s="37">
        <v>15930.347240487001</v>
      </c>
      <c r="P361" s="37">
        <v>3721.36555588075</v>
      </c>
      <c r="Q361" s="23"/>
      <c r="R361" s="23"/>
    </row>
    <row r="362" spans="2:18" ht="20.100000000000001" customHeight="1">
      <c r="B362" s="23" t="s">
        <v>906</v>
      </c>
      <c r="C362" s="23" t="s">
        <v>906</v>
      </c>
      <c r="F362" s="105" t="s">
        <v>1399</v>
      </c>
      <c r="G362" s="37">
        <v>526.49548712946</v>
      </c>
      <c r="H362" s="37">
        <v>2.7374514514916402</v>
      </c>
      <c r="I362" s="37">
        <v>233.83427178477399</v>
      </c>
      <c r="J362" s="37">
        <v>123.29308830305899</v>
      </c>
      <c r="K362" s="37">
        <v>11338.1099723511</v>
      </c>
      <c r="L362" s="37">
        <v>60053.735433926697</v>
      </c>
      <c r="M362" s="37">
        <v>100.8089373</v>
      </c>
      <c r="N362" s="37">
        <v>13.7717886602072</v>
      </c>
      <c r="O362" s="37">
        <v>15930.347240487001</v>
      </c>
      <c r="P362" s="37">
        <v>3679.1451423702702</v>
      </c>
      <c r="Q362" s="23"/>
      <c r="R362" s="23"/>
    </row>
    <row r="363" spans="2:18" ht="20.100000000000001" customHeight="1">
      <c r="B363" s="23" t="s">
        <v>906</v>
      </c>
      <c r="C363" s="23" t="s">
        <v>906</v>
      </c>
      <c r="F363" s="105" t="s">
        <v>1400</v>
      </c>
      <c r="G363" s="37">
        <v>528.88982908168805</v>
      </c>
      <c r="H363" s="37">
        <v>2.7482976078240702</v>
      </c>
      <c r="I363" s="37">
        <v>242.94131893818201</v>
      </c>
      <c r="J363" s="37">
        <v>120.77321882563599</v>
      </c>
      <c r="K363" s="37">
        <v>11913.790526876001</v>
      </c>
      <c r="L363" s="37">
        <v>59688.980630740698</v>
      </c>
      <c r="M363" s="37">
        <v>107.485144343317</v>
      </c>
      <c r="N363" s="37">
        <v>13.212174057162001</v>
      </c>
      <c r="O363" s="37">
        <v>15930.347240487001</v>
      </c>
      <c r="P363" s="37">
        <v>3938.2963899576398</v>
      </c>
      <c r="Q363" s="23"/>
      <c r="R363" s="23"/>
    </row>
    <row r="364" spans="2:18" ht="20.100000000000001" customHeight="1">
      <c r="B364" s="23" t="s">
        <v>906</v>
      </c>
      <c r="C364" s="23" t="s">
        <v>906</v>
      </c>
      <c r="F364" s="105" t="s">
        <v>1401</v>
      </c>
      <c r="G364" s="37">
        <v>514.38205620715803</v>
      </c>
      <c r="H364" s="37">
        <v>2.7321153225799999</v>
      </c>
      <c r="I364" s="37">
        <v>238.32728115395099</v>
      </c>
      <c r="J364" s="37">
        <v>111.09100272646801</v>
      </c>
      <c r="K364" s="37">
        <v>9121.2610925922909</v>
      </c>
      <c r="L364" s="37">
        <v>58460.509416569599</v>
      </c>
      <c r="M364" s="37">
        <v>113.37532199412099</v>
      </c>
      <c r="N364" s="37">
        <v>11.0703761687229</v>
      </c>
      <c r="O364" s="37">
        <v>17126.9838756229</v>
      </c>
      <c r="P364" s="37">
        <v>3904.4594366690399</v>
      </c>
      <c r="Q364" s="23"/>
      <c r="R364" s="23"/>
    </row>
    <row r="365" spans="2:18" ht="20.100000000000001" customHeight="1">
      <c r="B365" s="23" t="s">
        <v>906</v>
      </c>
      <c r="C365" s="23" t="s">
        <v>906</v>
      </c>
      <c r="F365" s="105" t="s">
        <v>1402</v>
      </c>
      <c r="G365" s="37">
        <v>517.12585226979104</v>
      </c>
      <c r="H365" s="37">
        <v>2.87381802818711</v>
      </c>
      <c r="I365" s="37">
        <v>246.108321982863</v>
      </c>
      <c r="J365" s="37">
        <v>112.14508753493</v>
      </c>
      <c r="K365" s="37">
        <v>9602.8303387140204</v>
      </c>
      <c r="L365" s="37">
        <v>59352.087229281402</v>
      </c>
      <c r="M365" s="37">
        <v>121.41115322157501</v>
      </c>
      <c r="N365" s="37">
        <v>11.2316090169408</v>
      </c>
      <c r="O365" s="37">
        <v>17126.9838756229</v>
      </c>
      <c r="P365" s="37">
        <v>4241.1581426746397</v>
      </c>
      <c r="Q365" s="23"/>
      <c r="R365" s="23"/>
    </row>
    <row r="366" spans="2:18" ht="20.100000000000001" customHeight="1">
      <c r="B366" s="23" t="s">
        <v>906</v>
      </c>
      <c r="C366" s="23" t="s">
        <v>906</v>
      </c>
      <c r="F366" s="105" t="s">
        <v>1403</v>
      </c>
      <c r="G366" s="37">
        <v>499.17311053218901</v>
      </c>
      <c r="H366" s="37">
        <v>2.7059409445851998</v>
      </c>
      <c r="I366" s="37">
        <v>243.990839104532</v>
      </c>
      <c r="J366" s="37">
        <v>107.474021857965</v>
      </c>
      <c r="K366" s="37">
        <v>9351.4350333346902</v>
      </c>
      <c r="L366" s="37">
        <v>62416.337926230997</v>
      </c>
      <c r="M366" s="37">
        <v>130.69381125894401</v>
      </c>
      <c r="N366" s="37">
        <v>10.614523422471899</v>
      </c>
      <c r="O366" s="37">
        <v>17126.9838756229</v>
      </c>
      <c r="P366" s="37">
        <v>4101.9668312082204</v>
      </c>
      <c r="Q366" s="23"/>
      <c r="R366" s="23"/>
    </row>
    <row r="367" spans="2:18" ht="20.100000000000001" customHeight="1">
      <c r="B367" s="23" t="s">
        <v>906</v>
      </c>
      <c r="C367" s="23" t="s">
        <v>906</v>
      </c>
      <c r="F367" s="105" t="s">
        <v>1404</v>
      </c>
      <c r="G367" s="37">
        <v>475.802820427835</v>
      </c>
      <c r="H367" s="37">
        <v>2.66936979955012</v>
      </c>
      <c r="I367" s="37">
        <v>233.93255843092899</v>
      </c>
      <c r="J367" s="37">
        <v>98.239009634132898</v>
      </c>
      <c r="K367" s="37">
        <v>8464.5295450358208</v>
      </c>
      <c r="L367" s="37">
        <v>64007.526737562999</v>
      </c>
      <c r="M367" s="37">
        <v>138.98917128614201</v>
      </c>
      <c r="N367" s="37">
        <v>11.196648704087</v>
      </c>
      <c r="O367" s="37">
        <v>15515.322049784099</v>
      </c>
      <c r="P367" s="37">
        <v>3722.0487374108998</v>
      </c>
      <c r="Q367" s="23"/>
      <c r="R367" s="23"/>
    </row>
    <row r="368" spans="2:18" ht="20.100000000000001" customHeight="1">
      <c r="B368" s="23" t="s">
        <v>906</v>
      </c>
      <c r="C368" s="23" t="s">
        <v>906</v>
      </c>
      <c r="F368" s="105" t="s">
        <v>1405</v>
      </c>
      <c r="G368" s="37">
        <v>448.35469295375401</v>
      </c>
      <c r="H368" s="37">
        <v>2.7642894879264901</v>
      </c>
      <c r="I368" s="37">
        <v>231.61549044439701</v>
      </c>
      <c r="J368" s="37">
        <v>104.77799553716901</v>
      </c>
      <c r="K368" s="37">
        <v>8386.9472827978498</v>
      </c>
      <c r="L368" s="37">
        <v>69347.028417555703</v>
      </c>
      <c r="M368" s="37">
        <v>125.72757586757299</v>
      </c>
      <c r="N368" s="37">
        <v>12.0179857263069</v>
      </c>
      <c r="O368" s="37">
        <v>15515.322049784099</v>
      </c>
      <c r="P368" s="37">
        <v>3656.0604341673802</v>
      </c>
      <c r="Q368" s="23"/>
      <c r="R368" s="23"/>
    </row>
    <row r="369" spans="2:18" ht="20.100000000000001" customHeight="1">
      <c r="B369" s="23" t="s">
        <v>906</v>
      </c>
      <c r="C369" s="23" t="s">
        <v>906</v>
      </c>
      <c r="F369" s="105" t="s">
        <v>1406</v>
      </c>
      <c r="G369" s="37">
        <v>447.43015659191298</v>
      </c>
      <c r="H369" s="37">
        <v>2.62678787974406</v>
      </c>
      <c r="I369" s="37">
        <v>207.79276870789801</v>
      </c>
      <c r="J369" s="37">
        <v>98.279555030540706</v>
      </c>
      <c r="K369" s="37">
        <v>8741.1908607001806</v>
      </c>
      <c r="L369" s="37">
        <v>71821.447807349803</v>
      </c>
      <c r="M369" s="37">
        <v>114.92448759753201</v>
      </c>
      <c r="N369" s="37">
        <v>12.494061258826999</v>
      </c>
      <c r="O369" s="37">
        <v>15515.322049784099</v>
      </c>
      <c r="P369" s="37">
        <v>3449.1857697893602</v>
      </c>
      <c r="Q369" s="23"/>
      <c r="R369" s="23"/>
    </row>
    <row r="370" spans="2:18" ht="20.100000000000001" customHeight="1">
      <c r="B370" s="23" t="s">
        <v>906</v>
      </c>
      <c r="C370" s="23" t="s">
        <v>906</v>
      </c>
      <c r="F370" s="105" t="s">
        <v>1407</v>
      </c>
      <c r="G370" s="37">
        <v>421.92691336168298</v>
      </c>
      <c r="H370" s="37">
        <v>2.6421470569732599</v>
      </c>
      <c r="I370" s="37">
        <v>195.79077303772601</v>
      </c>
      <c r="J370" s="37">
        <v>93.479300996601097</v>
      </c>
      <c r="K370" s="37">
        <v>8632.4864403696392</v>
      </c>
      <c r="L370" s="37">
        <v>72278.877881432098</v>
      </c>
      <c r="M370" s="37">
        <v>111.163664569185</v>
      </c>
      <c r="N370" s="37">
        <v>11.5826156393794</v>
      </c>
      <c r="O370" s="37">
        <v>21814.1169868055</v>
      </c>
      <c r="P370" s="37">
        <v>3492.3874056415898</v>
      </c>
      <c r="Q370" s="23"/>
      <c r="R370" s="23"/>
    </row>
    <row r="371" spans="2:18" ht="20.100000000000001" customHeight="1">
      <c r="B371" s="23" t="s">
        <v>906</v>
      </c>
      <c r="C371" s="23" t="s">
        <v>906</v>
      </c>
      <c r="F371" s="105" t="s">
        <v>1408</v>
      </c>
      <c r="G371" s="37">
        <v>408.69535236431301</v>
      </c>
      <c r="H371" s="37">
        <v>2.5776518782229401</v>
      </c>
      <c r="I371" s="37">
        <v>189.99099131165201</v>
      </c>
      <c r="J371" s="37">
        <v>96.492790750467194</v>
      </c>
      <c r="K371" s="37">
        <v>8716.1259280465001</v>
      </c>
      <c r="L371" s="37">
        <v>71482.223785366601</v>
      </c>
      <c r="M371" s="37">
        <v>109.325149248404</v>
      </c>
      <c r="N371" s="37">
        <v>11.6176846037187</v>
      </c>
      <c r="O371" s="37">
        <v>21814.1169868055</v>
      </c>
      <c r="P371" s="37">
        <v>3621.1303965296902</v>
      </c>
      <c r="Q371" s="23"/>
      <c r="R371" s="23"/>
    </row>
    <row r="372" spans="2:18" ht="20.100000000000001" customHeight="1">
      <c r="B372" s="23" t="s">
        <v>906</v>
      </c>
      <c r="C372" s="23" t="s">
        <v>906</v>
      </c>
      <c r="F372" s="105" t="s">
        <v>1409</v>
      </c>
      <c r="G372" s="37">
        <v>398.47899103810897</v>
      </c>
      <c r="H372" s="37">
        <v>2.61610559139418</v>
      </c>
      <c r="I372" s="37">
        <v>175.55309897418201</v>
      </c>
      <c r="J372" s="37">
        <v>93.380078640397201</v>
      </c>
      <c r="K372" s="37">
        <v>8673.8395591134704</v>
      </c>
      <c r="L372" s="37">
        <v>69923.198105105999</v>
      </c>
      <c r="M372" s="37">
        <v>111.184228682685</v>
      </c>
      <c r="N372" s="37">
        <v>11.238259279795599</v>
      </c>
      <c r="O372" s="37">
        <v>21814.1169868055</v>
      </c>
      <c r="P372" s="37">
        <v>3587.7592029624302</v>
      </c>
      <c r="Q372" s="23"/>
      <c r="R372" s="23"/>
    </row>
    <row r="373" spans="2:18" ht="18" customHeight="1">
      <c r="B373" s="23" t="s">
        <v>906</v>
      </c>
      <c r="C373" s="23" t="s">
        <v>906</v>
      </c>
      <c r="F373" s="105" t="s">
        <v>1410</v>
      </c>
      <c r="G373" s="37">
        <v>396.736028580295</v>
      </c>
      <c r="H373" s="37">
        <v>2.6396766628688302</v>
      </c>
      <c r="I373" s="37">
        <v>174.57763949514299</v>
      </c>
      <c r="J373" s="37">
        <v>92.961508749422407</v>
      </c>
      <c r="K373" s="37">
        <v>8477.0358983300302</v>
      </c>
      <c r="L373" s="37">
        <v>72870.268798786201</v>
      </c>
      <c r="M373" s="37">
        <v>114.214016646524</v>
      </c>
      <c r="N373" s="37">
        <v>11.2950252828191</v>
      </c>
      <c r="O373" s="37">
        <v>21855.976960169501</v>
      </c>
      <c r="P373" s="37">
        <v>3363.3702201183601</v>
      </c>
    </row>
    <row r="374" spans="2:18" ht="20.100000000000001" customHeight="1">
      <c r="B374" s="23" t="s">
        <v>906</v>
      </c>
      <c r="C374" s="23" t="s">
        <v>906</v>
      </c>
      <c r="F374" s="105" t="s">
        <v>1411</v>
      </c>
      <c r="G374" s="37">
        <v>415.50628767435501</v>
      </c>
      <c r="H374" s="37">
        <v>2.6602897446767599</v>
      </c>
      <c r="I374" s="37">
        <v>184.00675880041501</v>
      </c>
      <c r="J374" s="37">
        <v>97.369960544167895</v>
      </c>
      <c r="K374" s="37">
        <v>8965.5010400954798</v>
      </c>
      <c r="L374" s="37">
        <v>81732.2921039184</v>
      </c>
      <c r="M374" s="37">
        <v>112.538555667739</v>
      </c>
      <c r="N374" s="37">
        <v>11.906802479025099</v>
      </c>
      <c r="O374" s="37">
        <v>21855.976960169501</v>
      </c>
      <c r="P374" s="37">
        <v>3421.1159157031002</v>
      </c>
      <c r="Q374" s="23"/>
      <c r="R374" s="23"/>
    </row>
    <row r="375" spans="2:18" ht="20.100000000000001" customHeight="1">
      <c r="B375" s="23" t="s">
        <v>906</v>
      </c>
      <c r="C375" s="23" t="s">
        <v>906</v>
      </c>
      <c r="F375" s="105" t="s">
        <v>1412</v>
      </c>
      <c r="G375" s="37">
        <v>434.954965693573</v>
      </c>
      <c r="H375" s="37">
        <v>2.7855852082013399</v>
      </c>
      <c r="I375" s="37">
        <v>206.068480539234</v>
      </c>
      <c r="J375" s="37">
        <v>105.743091372726</v>
      </c>
      <c r="K375" s="37">
        <v>9037.8057132942395</v>
      </c>
      <c r="L375" s="37">
        <v>84972.303994072005</v>
      </c>
      <c r="M375" s="37">
        <v>123.74012803767999</v>
      </c>
      <c r="N375" s="37">
        <v>12.3787866131361</v>
      </c>
      <c r="O375" s="37">
        <v>21855.976960169501</v>
      </c>
      <c r="P375" s="37">
        <v>3194.1230113920601</v>
      </c>
      <c r="Q375" s="23"/>
      <c r="R375" s="23"/>
    </row>
    <row r="376" spans="2:18" ht="20.100000000000001" customHeight="1">
      <c r="B376" s="23" t="s">
        <v>906</v>
      </c>
      <c r="C376" s="23" t="s">
        <v>906</v>
      </c>
      <c r="F376" s="105" t="s">
        <v>1413</v>
      </c>
      <c r="G376" s="37">
        <v>443.14793180051402</v>
      </c>
      <c r="H376" s="37">
        <v>2.5168094138990198</v>
      </c>
      <c r="I376" s="37">
        <v>205.171214241797</v>
      </c>
      <c r="J376" s="37">
        <v>99.162653151124999</v>
      </c>
      <c r="K376" s="37">
        <v>8409.0445042214305</v>
      </c>
      <c r="L376" s="37">
        <v>84253.223687273494</v>
      </c>
      <c r="M376" s="37">
        <v>119.59642105819999</v>
      </c>
      <c r="N376" s="37">
        <v>11.253476624126</v>
      </c>
      <c r="O376" s="37">
        <v>18489.029761096001</v>
      </c>
      <c r="P376" s="37">
        <v>2974.69419262374</v>
      </c>
      <c r="Q376" s="23"/>
      <c r="R376" s="23"/>
    </row>
    <row r="377" spans="2:18" ht="18" customHeight="1">
      <c r="B377" s="23" t="s">
        <v>906</v>
      </c>
      <c r="C377" s="23" t="s">
        <v>906</v>
      </c>
      <c r="F377" s="105" t="s">
        <v>1414</v>
      </c>
      <c r="G377" s="37">
        <v>350.94001920962302</v>
      </c>
      <c r="H377" s="37">
        <v>2.34261489408977</v>
      </c>
      <c r="I377" s="37">
        <v>171.40929665465401</v>
      </c>
      <c r="J377" s="37">
        <v>89.099258819539997</v>
      </c>
      <c r="K377" s="37">
        <v>8264.8927773590895</v>
      </c>
      <c r="L377" s="37">
        <v>83209.100544948305</v>
      </c>
      <c r="M377" s="37">
        <v>126.422941531799</v>
      </c>
      <c r="N377" s="37">
        <v>10.3196231702189</v>
      </c>
      <c r="O377" s="37">
        <v>18489.029761096001</v>
      </c>
      <c r="P377" s="37">
        <v>3046.98148485605</v>
      </c>
    </row>
    <row r="378" spans="2:18" ht="18" customHeight="1">
      <c r="B378" s="23" t="s">
        <v>906</v>
      </c>
      <c r="C378" s="23" t="s">
        <v>906</v>
      </c>
      <c r="F378" s="105" t="s">
        <v>1415</v>
      </c>
      <c r="G378" s="37">
        <v>347.68903158596203</v>
      </c>
      <c r="H378" s="37">
        <v>2.28138689743386</v>
      </c>
      <c r="I378" s="37">
        <v>142.13763522348199</v>
      </c>
      <c r="J378" s="37">
        <v>80.717418085412504</v>
      </c>
      <c r="K378" s="37">
        <v>8045.93822909755</v>
      </c>
      <c r="L378" s="37">
        <v>44259.014102224799</v>
      </c>
      <c r="M378" s="37">
        <v>126.172445392904</v>
      </c>
      <c r="N378" s="37">
        <v>8.6849105611488593</v>
      </c>
      <c r="O378" s="37">
        <v>18489.029761096001</v>
      </c>
      <c r="P378" s="37">
        <v>2357.1769239355599</v>
      </c>
    </row>
    <row r="379" spans="2:18" ht="18" customHeight="1">
      <c r="B379" s="23" t="s">
        <v>906</v>
      </c>
      <c r="C379" s="23" t="s">
        <v>906</v>
      </c>
      <c r="F379" s="105" t="s">
        <v>1416</v>
      </c>
      <c r="G379" s="37">
        <v>355.427675025403</v>
      </c>
      <c r="H379" s="37">
        <v>2.36334865954128</v>
      </c>
      <c r="I379" s="37">
        <v>134.796389313074</v>
      </c>
      <c r="J379" s="37">
        <v>75.811585658485996</v>
      </c>
      <c r="K379" s="37">
        <v>8192.9383032270598</v>
      </c>
      <c r="L379" s="37">
        <v>91729.937497966006</v>
      </c>
      <c r="M379" s="37">
        <v>128.74922013230201</v>
      </c>
      <c r="N379" s="37">
        <v>7.6343452574984498</v>
      </c>
      <c r="O379" s="37">
        <v>17897.7150615112</v>
      </c>
      <c r="P379" s="37">
        <v>2963.6969740075801</v>
      </c>
    </row>
    <row r="380" spans="2:18" ht="18" customHeight="1">
      <c r="B380" s="23" t="s">
        <v>906</v>
      </c>
      <c r="C380" s="23" t="s">
        <v>906</v>
      </c>
      <c r="F380" s="105" t="s">
        <v>1417</v>
      </c>
      <c r="G380" s="37">
        <v>367.84443856207503</v>
      </c>
      <c r="H380" s="37">
        <v>2.4262010245418302</v>
      </c>
      <c r="I380" s="37">
        <v>132.20087071168101</v>
      </c>
      <c r="J380" s="37">
        <v>70.713960494709397</v>
      </c>
      <c r="K380" s="37">
        <v>8330.1704455571908</v>
      </c>
      <c r="L380" s="37">
        <v>104646.822437636</v>
      </c>
      <c r="M380" s="37">
        <v>139.39989652691301</v>
      </c>
      <c r="N380" s="37">
        <v>5.6883364122594404</v>
      </c>
      <c r="O380" s="37">
        <v>17897.7150615112</v>
      </c>
      <c r="P380" s="37">
        <v>2880.54013674207</v>
      </c>
    </row>
    <row r="381" spans="2:18" ht="18" customHeight="1">
      <c r="B381" s="23" t="s">
        <v>906</v>
      </c>
      <c r="C381" s="23" t="s">
        <v>906</v>
      </c>
      <c r="F381" s="105" t="s">
        <v>1418</v>
      </c>
      <c r="G381" s="37">
        <v>371.448756785998</v>
      </c>
      <c r="H381" s="37">
        <v>2.51390016185039</v>
      </c>
      <c r="I381" s="37">
        <v>128.18375852617001</v>
      </c>
      <c r="J381" s="37">
        <v>71.207688798480504</v>
      </c>
      <c r="K381" s="37">
        <v>8838.7950427596206</v>
      </c>
      <c r="L381" s="37">
        <v>105986.27727820299</v>
      </c>
      <c r="M381" s="37">
        <v>145.197872444457</v>
      </c>
      <c r="N381" s="37">
        <v>5.4613572620615898</v>
      </c>
      <c r="O381" s="37">
        <v>17897.7150615112</v>
      </c>
      <c r="P381" s="37">
        <v>3225.81039699443</v>
      </c>
    </row>
    <row r="382" spans="2:18" ht="18" customHeight="1">
      <c r="B382" s="23" t="s">
        <v>906</v>
      </c>
      <c r="C382" s="23" t="s">
        <v>906</v>
      </c>
      <c r="F382" s="105" t="s">
        <v>1419</v>
      </c>
      <c r="G382" s="37">
        <v>375.58298968429102</v>
      </c>
      <c r="H382" s="37">
        <v>2.5990860408313399</v>
      </c>
      <c r="I382" s="37">
        <v>136.83441810530701</v>
      </c>
      <c r="J382" s="37">
        <v>69.552725315053806</v>
      </c>
      <c r="K382" s="37">
        <v>8919.8690522591005</v>
      </c>
      <c r="L382" s="37">
        <v>94217.110055647499</v>
      </c>
      <c r="M382" s="37">
        <v>146.92405035979601</v>
      </c>
      <c r="N382" s="37">
        <v>5.9882592294018302</v>
      </c>
      <c r="O382" s="37">
        <v>18766.510293586602</v>
      </c>
      <c r="P382" s="37">
        <v>2500.6457792463002</v>
      </c>
    </row>
    <row r="383" spans="2:18" ht="18" customHeight="1">
      <c r="B383" s="23" t="s">
        <v>906</v>
      </c>
      <c r="C383" s="23" t="s">
        <v>906</v>
      </c>
      <c r="F383" s="105" t="s">
        <v>1420</v>
      </c>
      <c r="G383" s="37">
        <v>371.66867684372102</v>
      </c>
      <c r="H383" s="37">
        <v>2.7182501600300299</v>
      </c>
      <c r="I383" s="37">
        <v>135.60756593943199</v>
      </c>
      <c r="J383" s="37">
        <v>71.851781961438206</v>
      </c>
      <c r="K383" s="37">
        <v>9071.4302329762795</v>
      </c>
      <c r="L383" s="37">
        <v>107332.023874184</v>
      </c>
      <c r="M383" s="37">
        <v>150.13991544344199</v>
      </c>
      <c r="N383" s="37">
        <v>6.9863663780944103</v>
      </c>
      <c r="O383" s="37">
        <v>18766.510293586602</v>
      </c>
      <c r="P383" s="37">
        <v>2442.3852954201502</v>
      </c>
    </row>
    <row r="384" spans="2:18" ht="18" customHeight="1">
      <c r="B384" s="23" t="s">
        <v>906</v>
      </c>
      <c r="C384" s="23" t="s">
        <v>906</v>
      </c>
      <c r="F384" s="105" t="s">
        <v>1421</v>
      </c>
      <c r="G384" s="37">
        <v>364.34343998121102</v>
      </c>
      <c r="H384" s="37">
        <v>2.71636896749607</v>
      </c>
      <c r="I384" s="37">
        <v>123.699107656813</v>
      </c>
      <c r="J384" s="37">
        <v>73.125743086432195</v>
      </c>
      <c r="K384" s="37">
        <v>9188.0637151394894</v>
      </c>
      <c r="L384" s="37">
        <v>89858.960043160696</v>
      </c>
      <c r="M384" s="37">
        <v>174.92164768639299</v>
      </c>
      <c r="N384" s="37">
        <v>7.4986971027161697</v>
      </c>
      <c r="O384" s="37">
        <v>18766.510293586602</v>
      </c>
      <c r="P384" s="37">
        <v>3624.9110225859099</v>
      </c>
    </row>
    <row r="385" spans="2:16" ht="18" customHeight="1">
      <c r="B385" s="23" t="s">
        <v>906</v>
      </c>
      <c r="C385" s="23" t="s">
        <v>906</v>
      </c>
      <c r="F385" s="105" t="s">
        <v>1422</v>
      </c>
      <c r="G385" s="37">
        <v>374.83422874635801</v>
      </c>
      <c r="H385" s="37">
        <v>2.7147961081832999</v>
      </c>
      <c r="I385" s="37">
        <v>124.917206745936</v>
      </c>
      <c r="J385" s="37">
        <v>82.464898710324803</v>
      </c>
      <c r="K385" s="37">
        <v>10223.701951351501</v>
      </c>
      <c r="L385" s="37">
        <v>82962.215105040406</v>
      </c>
      <c r="M385" s="37">
        <v>185.88399673120901</v>
      </c>
      <c r="N385" s="37">
        <v>8.0592970588473491</v>
      </c>
      <c r="O385" s="37">
        <v>20669.650957664599</v>
      </c>
      <c r="P385" s="37">
        <v>3557.1260625527302</v>
      </c>
    </row>
    <row r="386" spans="2:16" ht="18" customHeight="1">
      <c r="B386" s="23" t="s">
        <v>906</v>
      </c>
      <c r="C386" s="23" t="s">
        <v>906</v>
      </c>
      <c r="F386" s="105" t="s">
        <v>1423</v>
      </c>
      <c r="G386" s="37">
        <v>380.94165099062201</v>
      </c>
      <c r="H386" s="37">
        <v>2.7699503540079502</v>
      </c>
      <c r="I386" s="37">
        <v>134.81605750203801</v>
      </c>
      <c r="J386" s="37">
        <v>88.886194657453402</v>
      </c>
      <c r="K386" s="37">
        <v>10237.782274049299</v>
      </c>
      <c r="L386" s="37">
        <v>84891.306266585903</v>
      </c>
      <c r="M386" s="37">
        <v>186.50647210944101</v>
      </c>
      <c r="N386" s="37">
        <v>7.9991015944685504</v>
      </c>
      <c r="O386" s="37">
        <v>20669.650957664599</v>
      </c>
      <c r="P386" s="37">
        <v>2453.00479682797</v>
      </c>
    </row>
    <row r="387" spans="2:16" ht="18" customHeight="1">
      <c r="B387" s="23" t="s">
        <v>906</v>
      </c>
      <c r="C387" s="23" t="s">
        <v>906</v>
      </c>
      <c r="F387" s="105" t="s">
        <v>1424</v>
      </c>
      <c r="G387" s="37">
        <v>392.91394683050601</v>
      </c>
      <c r="H387" s="37">
        <v>2.9056955830623998</v>
      </c>
      <c r="I387" s="37">
        <v>149.074442266332</v>
      </c>
      <c r="J387" s="37">
        <v>94.261993023556798</v>
      </c>
      <c r="K387" s="37">
        <v>10706.488573963999</v>
      </c>
      <c r="L387" s="37">
        <v>83480.623261101995</v>
      </c>
      <c r="M387" s="37">
        <v>191.47449615359901</v>
      </c>
      <c r="N387" s="37">
        <v>7.6840920850267604</v>
      </c>
      <c r="O387" s="37">
        <v>20669.650957664599</v>
      </c>
      <c r="P387" s="37">
        <v>3483.00074824897</v>
      </c>
    </row>
    <row r="388" spans="2:16" ht="18" customHeight="1">
      <c r="B388" s="23" t="s">
        <v>906</v>
      </c>
      <c r="C388" s="23" t="s">
        <v>906</v>
      </c>
      <c r="F388" s="105" t="s">
        <v>1425</v>
      </c>
      <c r="G388" s="37">
        <v>378.33257539465899</v>
      </c>
      <c r="H388" s="37">
        <v>3.0267059617414098</v>
      </c>
      <c r="I388" s="37">
        <v>139.71615434120599</v>
      </c>
      <c r="J388" s="37">
        <v>97.015504676348698</v>
      </c>
      <c r="K388" s="37">
        <v>10660.806090706499</v>
      </c>
      <c r="L388" s="37">
        <v>93938.623705083504</v>
      </c>
      <c r="M388" s="37">
        <v>203.06031427194799</v>
      </c>
      <c r="N388" s="37">
        <v>8.2263510594681097</v>
      </c>
      <c r="O388" s="37">
        <v>22581.025101364801</v>
      </c>
      <c r="P388" s="37">
        <v>3550.35807512063</v>
      </c>
    </row>
    <row r="389" spans="2:16" ht="18" customHeight="1">
      <c r="B389" s="23" t="s">
        <v>906</v>
      </c>
      <c r="C389" s="23" t="s">
        <v>906</v>
      </c>
      <c r="F389" s="105" t="s">
        <v>1426</v>
      </c>
      <c r="G389" s="37">
        <v>366.17356461902699</v>
      </c>
      <c r="H389" s="37">
        <v>3.1718710029635599</v>
      </c>
      <c r="I389" s="37">
        <v>137.30336683168599</v>
      </c>
      <c r="J389" s="37">
        <v>96.570516536461099</v>
      </c>
      <c r="K389" s="37">
        <v>11647.872346047399</v>
      </c>
      <c r="L389" s="37">
        <v>84378.097463171507</v>
      </c>
      <c r="M389" s="37">
        <v>223.042121146401</v>
      </c>
      <c r="N389" s="37">
        <v>8.6028679844082401</v>
      </c>
      <c r="O389" s="37">
        <v>22581.025101364801</v>
      </c>
      <c r="P389" s="37">
        <v>3695.0418663894002</v>
      </c>
    </row>
    <row r="390" spans="2:16" ht="18" customHeight="1">
      <c r="B390" s="23" t="s">
        <v>906</v>
      </c>
      <c r="C390" s="23" t="s">
        <v>906</v>
      </c>
      <c r="F390" s="105" t="s">
        <v>1427</v>
      </c>
      <c r="G390" s="37">
        <v>385.35685006474699</v>
      </c>
      <c r="H390" s="37">
        <v>3.2757142311314098</v>
      </c>
      <c r="I390" s="37">
        <v>148.58345417658899</v>
      </c>
      <c r="J390" s="37">
        <v>111.40073233647</v>
      </c>
      <c r="K390" s="37">
        <v>10982.2439730348</v>
      </c>
      <c r="L390" s="37">
        <v>93879.954405136101</v>
      </c>
      <c r="M390" s="37">
        <v>238.05352144659901</v>
      </c>
      <c r="N390" s="37">
        <v>10.0175115300827</v>
      </c>
      <c r="O390" s="37">
        <v>22581.025101364801</v>
      </c>
      <c r="P390" s="37">
        <v>3884.7220533003401</v>
      </c>
    </row>
    <row r="391" spans="2:16" ht="18" customHeight="1">
      <c r="B391" s="23" t="s">
        <v>906</v>
      </c>
      <c r="C391" s="23" t="s">
        <v>906</v>
      </c>
      <c r="F391" s="105" t="s">
        <v>1428</v>
      </c>
      <c r="G391" s="37">
        <v>379.234362664841</v>
      </c>
      <c r="H391" s="37">
        <v>3.48216545567101</v>
      </c>
      <c r="I391" s="37">
        <v>194.60035527510499</v>
      </c>
      <c r="J391" s="37">
        <v>128.06322155847499</v>
      </c>
      <c r="K391" s="37">
        <v>12034.3535290443</v>
      </c>
      <c r="L391" s="37">
        <v>105871.624684504</v>
      </c>
      <c r="M391" s="37">
        <v>239.592436858518</v>
      </c>
      <c r="N391" s="37">
        <v>11.634178675385501</v>
      </c>
      <c r="O391" s="37">
        <v>24800.823288711799</v>
      </c>
      <c r="P391" s="37">
        <v>4010.7617106654998</v>
      </c>
    </row>
    <row r="392" spans="2:16" ht="18" customHeight="1">
      <c r="B392" s="23" t="s">
        <v>906</v>
      </c>
      <c r="C392" s="23" t="s">
        <v>906</v>
      </c>
      <c r="F392" s="105" t="s">
        <v>1429</v>
      </c>
      <c r="G392" s="37">
        <v>390.34308691840602</v>
      </c>
      <c r="H392" s="37">
        <v>3.5986405188751398</v>
      </c>
      <c r="I392" s="37">
        <v>228.759467676751</v>
      </c>
      <c r="J392" s="37">
        <v>147.37609318304001</v>
      </c>
      <c r="K392" s="37">
        <v>12258.5173790351</v>
      </c>
      <c r="L392" s="37">
        <v>83128.710382839898</v>
      </c>
      <c r="M392" s="37">
        <v>188.742339742616</v>
      </c>
      <c r="N392" s="37">
        <v>12.522619535191399</v>
      </c>
      <c r="O392" s="37">
        <v>24800.823288711799</v>
      </c>
      <c r="P392" s="37">
        <v>4080.7902001068601</v>
      </c>
    </row>
    <row r="393" spans="2:16" ht="18" customHeight="1">
      <c r="B393" s="23" t="s">
        <v>906</v>
      </c>
      <c r="C393" s="23" t="s">
        <v>906</v>
      </c>
      <c r="F393" s="105" t="s">
        <v>1430</v>
      </c>
      <c r="G393" s="37">
        <v>411.62969132155399</v>
      </c>
      <c r="H393" s="37">
        <v>3.84678347717505</v>
      </c>
      <c r="I393" s="37">
        <v>265.46643805166099</v>
      </c>
      <c r="J393" s="37">
        <v>159.45974638383899</v>
      </c>
      <c r="K393" s="37">
        <v>13148.8493348665</v>
      </c>
      <c r="L393" s="37">
        <v>107004.718738037</v>
      </c>
      <c r="M393" s="37">
        <v>138.277332351952</v>
      </c>
      <c r="N393" s="37">
        <v>13.7125143318697</v>
      </c>
      <c r="O393" s="37">
        <v>24800.823288711799</v>
      </c>
      <c r="P393" s="37">
        <v>4072.00617961853</v>
      </c>
    </row>
    <row r="394" spans="2:16" ht="18" customHeight="1">
      <c r="B394" s="23" t="s">
        <v>906</v>
      </c>
      <c r="C394" s="23" t="s">
        <v>906</v>
      </c>
      <c r="F394" s="105" t="s">
        <v>1431</v>
      </c>
      <c r="G394" s="37">
        <v>490.30617911711602</v>
      </c>
      <c r="H394" s="37">
        <v>4.0634231986275502</v>
      </c>
      <c r="I394" s="37">
        <v>346.65909438202499</v>
      </c>
      <c r="J394" s="37">
        <v>189.17243687708</v>
      </c>
      <c r="K394" s="37">
        <v>12877.2605811597</v>
      </c>
      <c r="L394" s="37">
        <v>93932.651985424294</v>
      </c>
      <c r="M394" s="37">
        <v>115.136167933214</v>
      </c>
      <c r="N394" s="37">
        <v>15.1034456995972</v>
      </c>
      <c r="O394" s="37">
        <v>24210.6857235811</v>
      </c>
      <c r="P394" s="37">
        <v>4155.9227564729799</v>
      </c>
    </row>
    <row r="395" spans="2:16" ht="18" customHeight="1">
      <c r="B395" s="23" t="s">
        <v>906</v>
      </c>
      <c r="C395" s="23" t="s">
        <v>906</v>
      </c>
      <c r="F395" s="105" t="s">
        <v>1432</v>
      </c>
      <c r="G395" s="37">
        <v>592.91797172333804</v>
      </c>
      <c r="H395" s="37">
        <v>4.0881276369580899</v>
      </c>
      <c r="I395" s="37">
        <v>399.66722589411</v>
      </c>
      <c r="J395" s="37">
        <v>212.50043969627799</v>
      </c>
      <c r="K395" s="37">
        <v>13479.6613139159</v>
      </c>
      <c r="L395" s="37">
        <v>103238.281907214</v>
      </c>
      <c r="M395" s="37">
        <v>104.408991089137</v>
      </c>
      <c r="N395" s="37">
        <v>17.162940608281399</v>
      </c>
      <c r="O395" s="37">
        <v>24210.6857235811</v>
      </c>
      <c r="P395" s="37">
        <v>4493.8725400823096</v>
      </c>
    </row>
    <row r="396" spans="2:16" ht="18" customHeight="1">
      <c r="B396" s="23" t="s">
        <v>906</v>
      </c>
      <c r="C396" s="23" t="s">
        <v>906</v>
      </c>
      <c r="F396" s="105" t="s">
        <v>1433</v>
      </c>
      <c r="G396" s="37">
        <v>534.93515041888895</v>
      </c>
      <c r="H396" s="37">
        <v>4.0874471906115399</v>
      </c>
      <c r="I396" s="37">
        <v>399.84261726046901</v>
      </c>
      <c r="J396" s="37">
        <v>191.55913153875599</v>
      </c>
      <c r="K396" s="37">
        <v>12982.905212932201</v>
      </c>
      <c r="L396" s="37">
        <v>89095.736979251</v>
      </c>
      <c r="M396" s="37">
        <v>120.247106694371</v>
      </c>
      <c r="N396" s="37">
        <v>17.0093744648075</v>
      </c>
      <c r="O396" s="37">
        <v>24210.6857235811</v>
      </c>
      <c r="P396" s="37">
        <v>4625.8568130899403</v>
      </c>
    </row>
    <row r="397" spans="2:16" ht="18" customHeight="1">
      <c r="B397" s="23" t="s">
        <v>906</v>
      </c>
      <c r="C397" s="23" t="s">
        <v>906</v>
      </c>
      <c r="F397" s="105" t="s">
        <v>1434</v>
      </c>
      <c r="G397" s="37">
        <v>517.58668973346801</v>
      </c>
      <c r="H397" s="37">
        <v>4.2828141082798696</v>
      </c>
      <c r="I397" s="37">
        <v>420.06850670572999</v>
      </c>
      <c r="J397" s="37">
        <v>218.18178245924901</v>
      </c>
      <c r="K397" s="37">
        <v>14431.5172864452</v>
      </c>
      <c r="L397" s="37">
        <v>95445.053409212007</v>
      </c>
      <c r="M397" s="37">
        <v>139.70579605116399</v>
      </c>
      <c r="N397" s="37">
        <v>17.464826584957901</v>
      </c>
      <c r="O397" s="37">
        <v>25881.429848685799</v>
      </c>
      <c r="P397" s="37">
        <v>4857.7952296180101</v>
      </c>
    </row>
    <row r="398" spans="2:16" ht="18" customHeight="1">
      <c r="B398" s="23" t="s">
        <v>906</v>
      </c>
      <c r="C398" s="23" t="s">
        <v>906</v>
      </c>
      <c r="F398" s="105" t="s">
        <v>1435</v>
      </c>
      <c r="G398" s="37">
        <v>517.68961950009304</v>
      </c>
      <c r="H398" s="37">
        <v>4.4078546008039901</v>
      </c>
      <c r="I398" s="37">
        <v>456.39202560986701</v>
      </c>
      <c r="J398" s="37">
        <v>240.58043950362801</v>
      </c>
      <c r="K398" s="37">
        <v>13199.3750170495</v>
      </c>
      <c r="L398" s="37">
        <v>99715.646899723404</v>
      </c>
      <c r="M398" s="37">
        <v>155.69935425854999</v>
      </c>
      <c r="N398" s="37">
        <v>16.8780190203552</v>
      </c>
      <c r="O398" s="37">
        <v>25881.429848685799</v>
      </c>
      <c r="P398" s="37">
        <v>4588.48879631002</v>
      </c>
    </row>
    <row r="399" spans="2:16" ht="18" customHeight="1">
      <c r="B399" s="23" t="s">
        <v>906</v>
      </c>
      <c r="C399" s="23" t="s">
        <v>906</v>
      </c>
      <c r="F399" s="105" t="s">
        <v>1436</v>
      </c>
      <c r="G399" s="37">
        <v>539.98617366634301</v>
      </c>
      <c r="H399" s="37">
        <v>4.6491026330938796</v>
      </c>
      <c r="I399" s="37">
        <v>518.37412784886499</v>
      </c>
      <c r="J399" s="37">
        <v>267.840549591767</v>
      </c>
      <c r="K399" s="37">
        <v>13185.482296685699</v>
      </c>
      <c r="L399" s="37">
        <v>54653.834308899401</v>
      </c>
      <c r="M399" s="37">
        <v>156.80801339134501</v>
      </c>
      <c r="N399" s="37">
        <v>17.126363769973501</v>
      </c>
      <c r="O399" s="37">
        <v>25881.429848685799</v>
      </c>
      <c r="P399" s="37">
        <v>5077.7446673921604</v>
      </c>
    </row>
    <row r="400" spans="2:16" ht="18" customHeight="1">
      <c r="B400" s="23" t="s">
        <v>906</v>
      </c>
      <c r="C400" s="23" t="s">
        <v>906</v>
      </c>
      <c r="F400" s="105" t="s">
        <v>1437</v>
      </c>
      <c r="G400" s="37">
        <v>612.85387824243298</v>
      </c>
      <c r="H400" s="37">
        <v>4.9166074976843497</v>
      </c>
      <c r="I400" s="37">
        <v>608.77456719268798</v>
      </c>
      <c r="J400" s="37">
        <v>332.42534217621801</v>
      </c>
      <c r="K400" s="37">
        <v>13566.434864555</v>
      </c>
      <c r="L400" s="37">
        <v>137702.63757589899</v>
      </c>
      <c r="M400" s="37">
        <v>160.55834709740401</v>
      </c>
      <c r="N400" s="37">
        <v>18.274427823729201</v>
      </c>
      <c r="O400" s="37">
        <v>33559.121996879003</v>
      </c>
      <c r="P400" s="37">
        <v>6118.52643360414</v>
      </c>
    </row>
    <row r="401" spans="2:18" ht="18" customHeight="1">
      <c r="B401" s="23" t="s">
        <v>906</v>
      </c>
      <c r="C401" s="23" t="s">
        <v>906</v>
      </c>
      <c r="F401" s="105" t="s">
        <v>1438</v>
      </c>
      <c r="G401" s="37">
        <v>559.13766593658704</v>
      </c>
      <c r="H401" s="37">
        <v>4.6646572085605502</v>
      </c>
      <c r="I401" s="37">
        <v>582.73271494917503</v>
      </c>
      <c r="J401" s="37">
        <v>379.34352111792498</v>
      </c>
      <c r="K401" s="37">
        <v>14885.5345147931</v>
      </c>
      <c r="L401" s="37">
        <v>113181.177962659</v>
      </c>
      <c r="M401" s="37">
        <v>153.06803023338</v>
      </c>
      <c r="N401" s="37">
        <v>17.847743119773298</v>
      </c>
      <c r="O401" s="37">
        <v>33559.121996879003</v>
      </c>
      <c r="P401" s="37">
        <v>6417.9512519453701</v>
      </c>
    </row>
    <row r="402" spans="2:18" ht="18" customHeight="1">
      <c r="B402" s="23" t="s">
        <v>906</v>
      </c>
      <c r="C402" s="23" t="s">
        <v>906</v>
      </c>
      <c r="F402" s="105" t="s">
        <v>1439</v>
      </c>
      <c r="G402" s="37">
        <v>535.30116928504697</v>
      </c>
      <c r="H402" s="37">
        <v>4.2541460719422899</v>
      </c>
      <c r="I402" s="37">
        <v>580.793776174291</v>
      </c>
      <c r="J402" s="37">
        <v>408.84722762709202</v>
      </c>
      <c r="K402" s="37">
        <v>13087.192781260001</v>
      </c>
      <c r="L402" s="37">
        <v>97625.834132937205</v>
      </c>
      <c r="M402" s="37">
        <v>150.400919900178</v>
      </c>
      <c r="N402" s="37">
        <v>18.360592107923299</v>
      </c>
      <c r="O402" s="37">
        <v>33559.121996879003</v>
      </c>
      <c r="P402" s="37">
        <v>5528.3377582455596</v>
      </c>
    </row>
    <row r="403" spans="2:18" ht="18" customHeight="1">
      <c r="B403" s="23" t="s">
        <v>906</v>
      </c>
      <c r="C403" s="23" t="s">
        <v>906</v>
      </c>
      <c r="F403" s="105" t="s">
        <v>1440</v>
      </c>
      <c r="G403" s="37">
        <v>503.32959041289001</v>
      </c>
      <c r="H403" s="37">
        <v>3.8952551079644899</v>
      </c>
      <c r="I403" s="37">
        <v>484.00078665985501</v>
      </c>
      <c r="J403" s="37">
        <v>467.31067010763502</v>
      </c>
      <c r="K403" s="37">
        <v>12552.6452098964</v>
      </c>
      <c r="L403" s="37">
        <v>110495.579023133</v>
      </c>
      <c r="M403" s="37">
        <v>133.37784974085301</v>
      </c>
      <c r="N403" s="37">
        <v>21.7891284531098</v>
      </c>
      <c r="O403" s="37">
        <v>36767.271392906703</v>
      </c>
      <c r="P403" s="37">
        <v>5099.8082397179796</v>
      </c>
    </row>
    <row r="404" spans="2:18" ht="18" customHeight="1">
      <c r="B404" s="23" t="s">
        <v>906</v>
      </c>
      <c r="C404" s="23" t="s">
        <v>906</v>
      </c>
      <c r="F404" s="105" t="s">
        <v>1441</v>
      </c>
      <c r="G404" s="37">
        <v>489.61810666297703</v>
      </c>
      <c r="H404" s="37">
        <v>3.69401452015402</v>
      </c>
      <c r="I404" s="37">
        <v>364.93516093543599</v>
      </c>
      <c r="J404" s="37">
        <v>438.383115440116</v>
      </c>
      <c r="K404" s="37">
        <v>11003.184144450999</v>
      </c>
      <c r="L404" s="37">
        <v>99175.991501435899</v>
      </c>
      <c r="M404" s="37">
        <v>129.842260753511</v>
      </c>
      <c r="N404" s="37">
        <v>23.5218654454786</v>
      </c>
      <c r="O404" s="37">
        <v>36767.271392906703</v>
      </c>
      <c r="P404" s="37">
        <v>5288.6841068077001</v>
      </c>
    </row>
    <row r="405" spans="2:18" ht="18" customHeight="1">
      <c r="B405" s="23" t="s">
        <v>906</v>
      </c>
      <c r="C405" s="23" t="s">
        <v>906</v>
      </c>
      <c r="F405" s="105" t="s">
        <v>1442</v>
      </c>
      <c r="G405" s="37">
        <v>486.40097625010202</v>
      </c>
      <c r="H405" s="37">
        <v>3.7312047975638398</v>
      </c>
      <c r="I405" s="37">
        <v>381.10841307772699</v>
      </c>
      <c r="J405" s="37">
        <v>476.67112226871399</v>
      </c>
      <c r="K405" s="37">
        <v>11397.000098456299</v>
      </c>
      <c r="L405" s="37">
        <v>105303.93612164199</v>
      </c>
      <c r="M405" s="37">
        <v>125.34127093668999</v>
      </c>
      <c r="N405" s="37">
        <v>27.6441467014583</v>
      </c>
      <c r="O405" s="37">
        <v>36767.271392906703</v>
      </c>
      <c r="P405" s="37">
        <v>5748.6423305370799</v>
      </c>
    </row>
    <row r="406" spans="2:18" ht="18" customHeight="1">
      <c r="B406" s="23" t="s">
        <v>906</v>
      </c>
      <c r="C406" s="23" t="s">
        <v>906</v>
      </c>
      <c r="F406" s="105" t="s">
        <v>1443</v>
      </c>
      <c r="G406" s="37">
        <v>524.02343519266697</v>
      </c>
      <c r="H406" s="37">
        <v>3.7678250616273998</v>
      </c>
      <c r="I406" s="37">
        <v>403.07257084684699</v>
      </c>
      <c r="J406" s="37">
        <v>474.15594927093201</v>
      </c>
      <c r="K406" s="37">
        <v>11998.545260303499</v>
      </c>
      <c r="L406" s="37">
        <v>107497.729067854</v>
      </c>
      <c r="M406" s="37">
        <v>125.70634937961999</v>
      </c>
      <c r="N406" s="37">
        <v>26.798973836337201</v>
      </c>
      <c r="O406" s="37">
        <v>30897.568737107598</v>
      </c>
      <c r="P406" s="37">
        <v>5221.3418414384696</v>
      </c>
    </row>
    <row r="407" spans="2:18" ht="18" customHeight="1">
      <c r="B407" t="s">
        <v>906</v>
      </c>
      <c r="C407" t="s">
        <v>906</v>
      </c>
      <c r="F407" s="104" t="s">
        <v>1444</v>
      </c>
      <c r="G407" s="99">
        <v>479.02260948802899</v>
      </c>
      <c r="H407" s="99">
        <v>3.6839866291204202</v>
      </c>
      <c r="I407" s="99">
        <v>391.89465068089203</v>
      </c>
      <c r="J407" s="99">
        <v>460.34313574328701</v>
      </c>
      <c r="K407" s="99">
        <v>11414.1592310797</v>
      </c>
      <c r="L407" s="99">
        <v>142021.42560817499</v>
      </c>
      <c r="M407" s="99">
        <v>121.235129089133</v>
      </c>
      <c r="N407" s="99">
        <v>22.861291183018601</v>
      </c>
      <c r="O407" s="99">
        <v>30897.568737107598</v>
      </c>
      <c r="P407" s="99">
        <v>5109.3554350848799</v>
      </c>
      <c r="Q407" s="98"/>
      <c r="R407" s="23"/>
    </row>
    <row r="408" spans="2:18" ht="18" customHeight="1">
      <c r="B408" t="s">
        <v>906</v>
      </c>
      <c r="C408" t="s">
        <v>906</v>
      </c>
      <c r="F408" s="106" t="s">
        <v>1445</v>
      </c>
      <c r="G408" s="99">
        <v>466.90096547662898</v>
      </c>
      <c r="H408" s="99">
        <v>3.67086858856341</v>
      </c>
      <c r="I408" s="99">
        <v>380.13000561152802</v>
      </c>
      <c r="J408" s="99">
        <v>413.224969371866</v>
      </c>
      <c r="K408" s="99">
        <v>11727.662959625901</v>
      </c>
      <c r="L408" s="99">
        <v>98269.065548387603</v>
      </c>
      <c r="M408" s="99">
        <v>137.260776866567</v>
      </c>
      <c r="N408" s="99">
        <v>23.0725459719615</v>
      </c>
      <c r="O408" s="99">
        <v>30897.568737107598</v>
      </c>
      <c r="P408" s="99">
        <v>4829.4292886549702</v>
      </c>
      <c r="Q408" s="98" t="s">
        <v>906</v>
      </c>
      <c r="R408" s="23"/>
    </row>
    <row r="409" spans="2:18" ht="18" customHeight="1">
      <c r="B409" t="s">
        <v>906</v>
      </c>
      <c r="C409" t="s">
        <v>906</v>
      </c>
      <c r="E409" s="42" t="s">
        <v>906</v>
      </c>
      <c r="F409" s="104" t="s">
        <v>1446</v>
      </c>
      <c r="G409" s="99">
        <v>459.005810651253</v>
      </c>
      <c r="H409" s="99">
        <v>3.5996241875600199</v>
      </c>
      <c r="I409" s="99">
        <v>367.318777496351</v>
      </c>
      <c r="J409" s="99">
        <v>373.21885777150499</v>
      </c>
      <c r="K409" s="99">
        <v>11614.579412920501</v>
      </c>
      <c r="L409" s="99">
        <v>95481.0452946726</v>
      </c>
      <c r="M409" s="99">
        <v>147.50741787569299</v>
      </c>
      <c r="N409" s="99">
        <v>22.925564739034201</v>
      </c>
      <c r="O409" s="99">
        <v>32054.9015837158</v>
      </c>
      <c r="P409" s="99">
        <v>5074.1137294003802</v>
      </c>
      <c r="Q409" s="98"/>
      <c r="R409" s="23"/>
    </row>
    <row r="410" spans="2:18" ht="18" customHeight="1">
      <c r="B410" t="s">
        <v>906</v>
      </c>
      <c r="C410" t="s">
        <v>906</v>
      </c>
      <c r="E410" s="42" t="s">
        <v>906</v>
      </c>
      <c r="F410" s="104" t="s">
        <v>1447</v>
      </c>
      <c r="G410" s="99">
        <v>495.57347997905299</v>
      </c>
      <c r="H410" s="99">
        <v>3.6623795433426301</v>
      </c>
      <c r="I410" s="99">
        <v>420.977445006229</v>
      </c>
      <c r="J410" s="99">
        <v>345.81866458132799</v>
      </c>
      <c r="K410" s="99">
        <v>12628.6930356062</v>
      </c>
      <c r="L410" s="99">
        <v>113520.172626424</v>
      </c>
      <c r="M410" s="99">
        <v>152.508865244893</v>
      </c>
      <c r="N410" s="99">
        <v>20.2415272012828</v>
      </c>
      <c r="O410" s="99">
        <v>32054.9015837158</v>
      </c>
      <c r="P410" s="99">
        <v>5274.1988345335903</v>
      </c>
      <c r="Q410" s="98"/>
      <c r="R410" s="23"/>
    </row>
    <row r="411" spans="2:18" ht="18" customHeight="1">
      <c r="E411" s="42" t="s">
        <v>906</v>
      </c>
      <c r="F411" s="104" t="s">
        <v>1448</v>
      </c>
      <c r="G411" s="99">
        <v>542.61656875766505</v>
      </c>
      <c r="H411" s="99">
        <v>3.76031860517327</v>
      </c>
      <c r="I411" s="99">
        <v>456.407683744689</v>
      </c>
      <c r="J411" s="99">
        <v>275.63516728175898</v>
      </c>
      <c r="K411" s="99">
        <v>13005.667077047399</v>
      </c>
      <c r="L411" s="99">
        <v>98104.2339433038</v>
      </c>
      <c r="M411" s="99">
        <v>158.273730769042</v>
      </c>
      <c r="N411" s="99">
        <v>18.820044999705701</v>
      </c>
      <c r="O411" s="99">
        <v>32054.9015837158</v>
      </c>
      <c r="P411" s="99">
        <v>4620.5655067757198</v>
      </c>
      <c r="Q411" s="98" t="s">
        <v>906</v>
      </c>
      <c r="R411" s="23"/>
    </row>
    <row r="412" spans="2:18" ht="18" customHeight="1">
      <c r="E412" s="42"/>
      <c r="F412" s="104" t="s">
        <v>1449</v>
      </c>
      <c r="G412" s="37">
        <v>534.37896576126798</v>
      </c>
      <c r="H412" s="37">
        <v>3.63869584563396</v>
      </c>
      <c r="I412" s="37">
        <v>429.69721015485601</v>
      </c>
      <c r="J412" s="37">
        <v>248.14725107977901</v>
      </c>
      <c r="K412" s="37">
        <v>13026.120683388101</v>
      </c>
      <c r="L412" s="37">
        <v>109528.460239811</v>
      </c>
      <c r="M412" s="37">
        <v>153.17014436084</v>
      </c>
      <c r="N412" s="37">
        <v>16.945546393007</v>
      </c>
      <c r="O412" s="37">
        <v>33507.633586955199</v>
      </c>
      <c r="P412" s="37">
        <v>4621.6225588049501</v>
      </c>
      <c r="Q412" s="23"/>
      <c r="R412" s="23"/>
    </row>
    <row r="413" spans="2:18" ht="18" customHeight="1">
      <c r="E413" s="42"/>
      <c r="F413" s="104" t="s">
        <v>1450</v>
      </c>
      <c r="G413" s="37">
        <v>541.88054360270996</v>
      </c>
      <c r="H413" s="37">
        <v>3.5298369600761199</v>
      </c>
      <c r="I413" s="37">
        <v>370.014800503164</v>
      </c>
      <c r="J413" s="37">
        <v>232.29228700528</v>
      </c>
      <c r="K413" s="37">
        <v>12630.0398196969</v>
      </c>
      <c r="L413" s="37">
        <v>114736.277281384</v>
      </c>
      <c r="M413" s="37">
        <v>142.460462749177</v>
      </c>
      <c r="N413" s="37">
        <v>16.438077766843101</v>
      </c>
      <c r="O413" s="37">
        <v>33507.633586955199</v>
      </c>
      <c r="P413" s="37">
        <v>4270.9836239064098</v>
      </c>
      <c r="Q413" s="23"/>
      <c r="R413" s="23"/>
    </row>
    <row r="414" spans="2:18" ht="18" customHeight="1">
      <c r="E414" s="42"/>
      <c r="F414" s="106" t="s">
        <v>1451</v>
      </c>
      <c r="G414" s="37">
        <v>504.56166224020399</v>
      </c>
      <c r="H414" s="37">
        <v>3.4292004499696498</v>
      </c>
      <c r="I414" s="37">
        <v>330.30666980429697</v>
      </c>
      <c r="J414" s="37">
        <v>204.79669034895301</v>
      </c>
      <c r="K414" s="37">
        <v>12213.7284205912</v>
      </c>
      <c r="L414" s="37">
        <v>110213.46755226101</v>
      </c>
      <c r="M414" s="37">
        <v>139.81075256078799</v>
      </c>
      <c r="N414" s="37">
        <v>15.3018133202008</v>
      </c>
      <c r="O414" s="37">
        <v>33507.633586955199</v>
      </c>
      <c r="P414" s="37">
        <v>4203.7536468179997</v>
      </c>
      <c r="Q414" s="23"/>
      <c r="R414" s="23"/>
    </row>
    <row r="415" spans="2:18" ht="18" customHeight="1">
      <c r="E415" s="42"/>
      <c r="F415" s="103" t="s">
        <v>1452</v>
      </c>
      <c r="G415" s="37">
        <v>495.64360696777402</v>
      </c>
      <c r="H415" s="37">
        <v>3.4132909204331998</v>
      </c>
      <c r="I415" s="37">
        <v>323.130652423708</v>
      </c>
      <c r="J415" s="37">
        <v>188.36413687224899</v>
      </c>
      <c r="K415" s="37">
        <v>12213.618691818099</v>
      </c>
      <c r="L415" s="37">
        <v>129409.942082521</v>
      </c>
      <c r="M415" s="37">
        <v>142.815813733449</v>
      </c>
      <c r="N415" s="37">
        <v>15.5466648272304</v>
      </c>
      <c r="O415" s="37">
        <v>30128.222686552701</v>
      </c>
      <c r="P415" s="37">
        <v>4111.2831868544799</v>
      </c>
      <c r="Q415" s="23"/>
      <c r="R415" s="23"/>
    </row>
    <row r="416" spans="2:18" ht="18" customHeight="1">
      <c r="E416" s="42"/>
      <c r="F416" s="106" t="s">
        <v>1453</v>
      </c>
      <c r="G416" s="37">
        <v>506.86275836073401</v>
      </c>
      <c r="H416" s="37">
        <v>3.4817544713221098</v>
      </c>
      <c r="I416" s="37">
        <v>329.05700034811298</v>
      </c>
      <c r="J416" s="37">
        <v>190.58642115628899</v>
      </c>
      <c r="K416" s="37">
        <v>12598.233324676199</v>
      </c>
      <c r="L416" s="37">
        <v>110860.078233304</v>
      </c>
      <c r="M416" s="37">
        <v>145.22839760142099</v>
      </c>
      <c r="N416" s="37">
        <v>16.290582157889698</v>
      </c>
      <c r="O416" s="37">
        <v>30128.222686552701</v>
      </c>
      <c r="P416" s="37">
        <v>4238.9453539229598</v>
      </c>
      <c r="Q416" s="23"/>
      <c r="R416" s="23"/>
    </row>
    <row r="417" spans="1:18" ht="18" customHeight="1">
      <c r="E417" s="42"/>
      <c r="F417" s="106" t="s">
        <v>1454</v>
      </c>
      <c r="G417" s="37">
        <v>523.41866577670896</v>
      </c>
      <c r="H417" s="37">
        <v>3.53893198320631</v>
      </c>
      <c r="I417" s="37">
        <v>348.63458919600703</v>
      </c>
      <c r="J417" s="37">
        <v>191.920414825309</v>
      </c>
      <c r="K417" s="37">
        <v>12533.2756004615</v>
      </c>
      <c r="L417" s="37">
        <v>127953.849518288</v>
      </c>
      <c r="M417" s="37">
        <v>153.949574976024</v>
      </c>
      <c r="N417" s="37">
        <v>16.482501523510699</v>
      </c>
      <c r="O417" s="37">
        <v>30128.222686552701</v>
      </c>
      <c r="P417" s="37">
        <v>4195.3625399146704</v>
      </c>
      <c r="Q417" s="23"/>
      <c r="R417" s="23"/>
    </row>
    <row r="418" spans="1:18" ht="18" customHeight="1">
      <c r="E418" s="42"/>
      <c r="F418" s="106" t="s">
        <v>1455</v>
      </c>
      <c r="G418" s="37">
        <v>531.98406363735501</v>
      </c>
      <c r="H418" s="37">
        <v>3.5558709995017801</v>
      </c>
      <c r="I418" s="37">
        <v>374.87483390569997</v>
      </c>
      <c r="J418" s="37">
        <v>182.713675544696</v>
      </c>
      <c r="K418" s="37">
        <v>12601.9794436108</v>
      </c>
      <c r="L418" s="37">
        <v>110993.74037929199</v>
      </c>
      <c r="M418" s="37">
        <v>160.65217291404699</v>
      </c>
      <c r="N418" s="37">
        <v>16.5274440695819</v>
      </c>
      <c r="O418" s="37">
        <v>27467.101999720198</v>
      </c>
      <c r="P418" s="37">
        <v>4179.9644509228501</v>
      </c>
      <c r="Q418" s="23"/>
      <c r="R418" s="23"/>
    </row>
    <row r="419" spans="1:18" ht="18" customHeight="1">
      <c r="E419" s="42"/>
      <c r="F419" s="106" t="s">
        <v>1456</v>
      </c>
      <c r="G419" s="37">
        <v>514.46743152859005</v>
      </c>
      <c r="H419" s="37">
        <v>3.4438791623416001</v>
      </c>
      <c r="I419" s="37">
        <v>399.01956813680903</v>
      </c>
      <c r="J419" s="37">
        <v>187.05521217434099</v>
      </c>
      <c r="K419" s="37">
        <v>12341.509039983701</v>
      </c>
      <c r="L419" s="37">
        <v>134931.69523990201</v>
      </c>
      <c r="M419" s="37">
        <v>168.693558468877</v>
      </c>
      <c r="N419" s="37">
        <v>16.917131980099398</v>
      </c>
      <c r="O419" s="37">
        <v>27467.101999720198</v>
      </c>
      <c r="P419" s="37">
        <v>3994.4713244701002</v>
      </c>
      <c r="Q419" s="23"/>
      <c r="R419" s="23"/>
    </row>
    <row r="420" spans="1:18" ht="18" customHeight="1">
      <c r="E420" s="42"/>
      <c r="F420" s="106" t="s">
        <v>1457</v>
      </c>
      <c r="G420" s="37">
        <v>491.30039883558499</v>
      </c>
      <c r="H420" s="37">
        <v>3.3472617876264299</v>
      </c>
      <c r="I420" s="37">
        <v>376.52898305545898</v>
      </c>
      <c r="J420" s="37">
        <v>185.71302917874399</v>
      </c>
      <c r="K420" s="37">
        <v>12216.8156939563</v>
      </c>
      <c r="L420" s="37">
        <v>124721.12899402701</v>
      </c>
      <c r="M420" s="37">
        <v>166.76180320159099</v>
      </c>
      <c r="N420" s="37">
        <v>16.6446775900319</v>
      </c>
      <c r="O420" s="37">
        <v>27467.101999720198</v>
      </c>
      <c r="P420" s="37">
        <v>3942.7736243373101</v>
      </c>
      <c r="Q420" s="23"/>
      <c r="R420" s="23"/>
    </row>
    <row r="421" spans="1:18" ht="18" customHeight="1">
      <c r="E421" s="42"/>
      <c r="F421" s="106" t="s">
        <v>1458</v>
      </c>
      <c r="G421" s="37">
        <v>496.86857042221499</v>
      </c>
      <c r="H421" s="37">
        <v>3.4043882431550299</v>
      </c>
      <c r="I421" s="37">
        <v>387.28146657697499</v>
      </c>
      <c r="J421" s="37">
        <v>184.68449200144201</v>
      </c>
      <c r="K421" s="37">
        <v>12449.8906593596</v>
      </c>
      <c r="L421" s="37">
        <v>132551.885832887</v>
      </c>
      <c r="M421" s="37">
        <v>175.492533405449</v>
      </c>
      <c r="N421" s="37">
        <v>16.691234059049901</v>
      </c>
      <c r="O421" s="37">
        <v>22735.578196097998</v>
      </c>
      <c r="P421" s="37">
        <v>4212.7682923681796</v>
      </c>
      <c r="Q421" s="23"/>
      <c r="R421" s="23"/>
    </row>
    <row r="422" spans="1:18" ht="18" customHeight="1">
      <c r="E422" s="42"/>
      <c r="F422" s="106" t="s">
        <v>1459</v>
      </c>
      <c r="G422" s="37">
        <v>553.25724480221197</v>
      </c>
      <c r="H422" s="37">
        <v>3.4358903094732902</v>
      </c>
      <c r="I422" s="37">
        <v>407.76384323611398</v>
      </c>
      <c r="J422" s="37">
        <v>175.631128188936</v>
      </c>
      <c r="K422" s="37">
        <v>12685.7175985064</v>
      </c>
      <c r="L422" s="37">
        <v>119929.974746129</v>
      </c>
      <c r="M422" s="37">
        <v>167.410137833091</v>
      </c>
      <c r="N422" s="37">
        <v>16.648687177996599</v>
      </c>
      <c r="O422" s="37">
        <v>22735.578196097998</v>
      </c>
      <c r="P422" s="37">
        <v>4359.3509966751199</v>
      </c>
    </row>
    <row r="423" spans="1:18" ht="18" customHeight="1">
      <c r="E423" s="42"/>
      <c r="F423" s="106" t="s">
        <v>1460</v>
      </c>
      <c r="G423" s="37">
        <v>551.79291388810202</v>
      </c>
      <c r="H423" s="37">
        <v>3.4830701402159399</v>
      </c>
      <c r="I423" s="37">
        <v>377.59720266881698</v>
      </c>
      <c r="J423" s="37">
        <v>175.39631512804399</v>
      </c>
      <c r="K423" s="37">
        <v>13055.862790315099</v>
      </c>
      <c r="L423" s="37">
        <v>132304.38683549</v>
      </c>
      <c r="M423" s="37">
        <v>146.81761321650501</v>
      </c>
      <c r="N423" s="37">
        <v>15.815492738721501</v>
      </c>
      <c r="O423" s="37">
        <v>22735.578196097998</v>
      </c>
      <c r="P423" s="37">
        <v>3961.4920567057002</v>
      </c>
    </row>
    <row r="424" spans="1:18" ht="18" customHeight="1">
      <c r="E424" s="42"/>
      <c r="F424" s="106" t="s">
        <v>1461</v>
      </c>
      <c r="G424" s="37">
        <v>558.61095297294503</v>
      </c>
      <c r="H424" s="37">
        <v>3.79231221334866</v>
      </c>
      <c r="I424" s="37">
        <v>354.49861242039498</v>
      </c>
      <c r="J424" s="37">
        <v>170.93996284803401</v>
      </c>
      <c r="K424" s="37">
        <v>13156.6989812466</v>
      </c>
      <c r="L424" s="37">
        <v>141307.08734035899</v>
      </c>
      <c r="M424" s="37">
        <v>136.59468343024099</v>
      </c>
      <c r="N424" s="37">
        <v>15.507370905533101</v>
      </c>
      <c r="O424" s="37">
        <v>24712.8214628514</v>
      </c>
      <c r="P424" s="37">
        <v>4162.98870145604</v>
      </c>
    </row>
    <row r="425" spans="1:18" ht="18" customHeight="1">
      <c r="E425" s="42"/>
      <c r="F425" s="106" t="s">
        <v>1462</v>
      </c>
      <c r="G425" s="37">
        <v>566.38157315731098</v>
      </c>
      <c r="H425" s="37">
        <v>3.9107166144509802</v>
      </c>
      <c r="I425" s="37">
        <v>313.91040402222802</v>
      </c>
      <c r="J425" s="37">
        <v>166.188331202386</v>
      </c>
      <c r="K425" s="37">
        <v>13897.5616024786</v>
      </c>
      <c r="L425" s="37">
        <v>152981.83471476601</v>
      </c>
      <c r="M425" s="37">
        <v>143.20741170313201</v>
      </c>
      <c r="N425" s="37">
        <v>15.236720346865599</v>
      </c>
      <c r="O425" s="37">
        <v>24712.8214628514</v>
      </c>
      <c r="P425" s="37">
        <v>4376.24474451682</v>
      </c>
    </row>
    <row r="426" spans="1:18" ht="18" customHeight="1">
      <c r="E426" s="42"/>
      <c r="F426" s="106" t="s">
        <v>1463</v>
      </c>
      <c r="G426" s="37">
        <v>642.07977616276401</v>
      </c>
      <c r="H426" s="37">
        <v>3.849741250903</v>
      </c>
      <c r="I426" s="37">
        <v>316.43549292730501</v>
      </c>
      <c r="J426" s="37">
        <v>176.683745739747</v>
      </c>
      <c r="K426" s="37">
        <v>14538.5534345012</v>
      </c>
      <c r="L426" s="37">
        <v>128526.725553923</v>
      </c>
      <c r="M426" s="37">
        <v>135.723500083597</v>
      </c>
      <c r="N426" s="37">
        <v>14.554010351607999</v>
      </c>
      <c r="O426" s="37">
        <v>24712.8214628514</v>
      </c>
      <c r="P426" s="37">
        <v>4467.4320177823101</v>
      </c>
    </row>
    <row r="427" spans="1:18" ht="18" customHeight="1">
      <c r="E427" s="42"/>
      <c r="G427" s="37"/>
      <c r="H427" s="37"/>
      <c r="I427" s="37"/>
      <c r="J427" s="37"/>
      <c r="K427" s="37"/>
      <c r="L427" s="37"/>
      <c r="M427" s="37"/>
      <c r="N427" s="37"/>
      <c r="O427" s="37"/>
      <c r="P427" s="37"/>
    </row>
    <row r="428" spans="1:18" ht="18" customHeight="1">
      <c r="E428" s="42"/>
      <c r="F428" s="101"/>
      <c r="G428" s="100"/>
      <c r="H428" s="100"/>
      <c r="I428" s="100"/>
      <c r="J428" s="100"/>
      <c r="K428" s="100"/>
      <c r="L428" s="100"/>
      <c r="M428" s="100"/>
      <c r="N428" s="100"/>
      <c r="O428" s="100"/>
      <c r="P428" s="100"/>
      <c r="Q428" s="101"/>
    </row>
    <row r="429" spans="1:18" ht="18" customHeight="1">
      <c r="A429" t="s">
        <v>906</v>
      </c>
      <c r="B429" t="s">
        <v>906</v>
      </c>
      <c r="C429" t="s">
        <v>906</v>
      </c>
      <c r="D429" t="s">
        <v>906</v>
      </c>
      <c r="E429" s="42" t="s">
        <v>906</v>
      </c>
      <c r="F429" t="s">
        <v>906</v>
      </c>
      <c r="G429" s="37"/>
      <c r="H429" s="37"/>
      <c r="I429" s="37"/>
      <c r="J429" s="37"/>
      <c r="K429" s="37"/>
      <c r="L429" s="37"/>
      <c r="M429" s="37"/>
      <c r="N429" s="37"/>
      <c r="O429" s="37"/>
      <c r="P429" s="37"/>
    </row>
    <row r="430" spans="1:18" ht="18" customHeight="1">
      <c r="A430" t="s">
        <v>906</v>
      </c>
      <c r="B430" t="s">
        <v>906</v>
      </c>
      <c r="C430" t="s">
        <v>906</v>
      </c>
      <c r="D430" t="s">
        <v>906</v>
      </c>
      <c r="E430" s="42" t="s">
        <v>1045</v>
      </c>
      <c r="F430" t="s">
        <v>1046</v>
      </c>
      <c r="G430" s="37"/>
      <c r="H430" s="37"/>
      <c r="I430" s="37"/>
      <c r="J430" s="37"/>
      <c r="K430" s="37"/>
      <c r="L430" s="37"/>
      <c r="M430" s="37"/>
      <c r="N430" s="37"/>
      <c r="O430" s="37"/>
      <c r="P430" s="37"/>
    </row>
    <row r="431" spans="1:18" ht="18" customHeight="1">
      <c r="A431" t="s">
        <v>906</v>
      </c>
      <c r="B431" t="s">
        <v>906</v>
      </c>
      <c r="C431" t="s">
        <v>906</v>
      </c>
      <c r="D431" t="s">
        <v>906</v>
      </c>
      <c r="E431" s="42" t="s">
        <v>1047</v>
      </c>
      <c r="F431" t="s">
        <v>1048</v>
      </c>
      <c r="G431" s="37"/>
      <c r="H431" s="37"/>
      <c r="I431" s="37"/>
      <c r="J431" s="37"/>
      <c r="K431" s="37"/>
      <c r="L431" s="37"/>
      <c r="M431" s="37"/>
      <c r="N431" s="37"/>
      <c r="O431" s="37"/>
      <c r="P431" s="37"/>
    </row>
    <row r="432" spans="1:18" ht="18" customHeight="1">
      <c r="A432" t="s">
        <v>906</v>
      </c>
      <c r="B432" t="s">
        <v>906</v>
      </c>
      <c r="C432" t="s">
        <v>906</v>
      </c>
      <c r="D432" t="s">
        <v>906</v>
      </c>
      <c r="E432" s="42" t="s">
        <v>906</v>
      </c>
      <c r="F432" t="s">
        <v>1049</v>
      </c>
      <c r="G432" s="37"/>
      <c r="H432" s="37"/>
      <c r="I432" s="37"/>
      <c r="J432" s="37"/>
      <c r="K432" s="37"/>
      <c r="L432" s="37"/>
      <c r="M432" s="37"/>
      <c r="N432" s="37"/>
      <c r="O432" s="37"/>
      <c r="P432" s="37"/>
    </row>
    <row r="433" spans="5:16" ht="18" customHeight="1">
      <c r="E433" s="42"/>
      <c r="F433" s="102"/>
      <c r="G433" s="37"/>
      <c r="H433" s="37"/>
      <c r="I433" s="37"/>
      <c r="J433" s="37"/>
      <c r="K433" s="37"/>
      <c r="L433" s="37"/>
      <c r="M433" s="37"/>
      <c r="N433" s="37"/>
      <c r="O433" s="37"/>
      <c r="P433" s="37"/>
    </row>
    <row r="434" spans="5:16" ht="18" customHeight="1">
      <c r="E434" s="42"/>
      <c r="G434" s="37"/>
      <c r="H434" s="37"/>
      <c r="I434" s="37"/>
      <c r="J434" s="37"/>
      <c r="K434" s="37"/>
      <c r="L434" s="37"/>
      <c r="M434" s="37"/>
      <c r="N434" s="37"/>
      <c r="O434" s="37"/>
      <c r="P434" s="37"/>
    </row>
    <row r="435" spans="5:16" ht="18" customHeight="1">
      <c r="E435" s="42"/>
      <c r="G435" s="37"/>
      <c r="H435" s="37"/>
      <c r="I435" s="37"/>
      <c r="J435" s="37"/>
      <c r="K435" s="37"/>
      <c r="L435" s="37"/>
      <c r="M435" s="37"/>
      <c r="N435" s="37"/>
      <c r="O435" s="37"/>
      <c r="P435" s="37"/>
    </row>
    <row r="436" spans="5:16" ht="18" customHeight="1">
      <c r="E436" s="42"/>
      <c r="G436" s="37"/>
      <c r="H436" s="37"/>
      <c r="I436" s="37"/>
      <c r="J436" s="37"/>
      <c r="K436" s="37"/>
      <c r="L436" s="37"/>
      <c r="M436" s="37"/>
      <c r="N436" s="37"/>
      <c r="O436" s="37"/>
      <c r="P436" s="37"/>
    </row>
    <row r="437" spans="5:16" ht="18" customHeight="1">
      <c r="E437" s="42"/>
      <c r="G437" s="37"/>
      <c r="H437" s="37"/>
      <c r="I437" s="37"/>
      <c r="J437" s="37"/>
      <c r="K437" s="37"/>
      <c r="L437" s="37"/>
      <c r="M437" s="37"/>
      <c r="N437" s="37"/>
      <c r="O437" s="37"/>
      <c r="P437" s="37"/>
    </row>
    <row r="438" spans="5:16" ht="18" customHeight="1">
      <c r="E438" s="42"/>
      <c r="G438" s="37"/>
      <c r="H438" s="37"/>
      <c r="I438" s="37"/>
      <c r="J438" s="37"/>
      <c r="K438" s="37"/>
      <c r="L438" s="37"/>
      <c r="M438" s="37"/>
      <c r="N438" s="37"/>
      <c r="O438" s="37"/>
      <c r="P438" s="37"/>
    </row>
    <row r="439" spans="5:16" ht="18" customHeight="1">
      <c r="E439" s="42"/>
      <c r="G439" s="37"/>
      <c r="H439" s="37"/>
      <c r="I439" s="37"/>
      <c r="J439" s="37"/>
      <c r="K439" s="37"/>
      <c r="L439" s="37"/>
      <c r="M439" s="37"/>
      <c r="N439" s="37"/>
      <c r="O439" s="37"/>
      <c r="P439" s="37"/>
    </row>
    <row r="440" spans="5:16" ht="18" customHeight="1">
      <c r="E440" s="42"/>
      <c r="G440" s="37"/>
      <c r="H440" s="37"/>
      <c r="I440" s="37"/>
      <c r="J440" s="37"/>
      <c r="K440" s="37"/>
      <c r="L440" s="37"/>
      <c r="M440" s="37"/>
      <c r="N440" s="37"/>
      <c r="O440" s="37"/>
      <c r="P440" s="37"/>
    </row>
    <row r="441" spans="5:16" ht="18" customHeight="1">
      <c r="E441" s="42"/>
      <c r="G441" s="37"/>
      <c r="H441" s="37"/>
      <c r="I441" s="37"/>
      <c r="J441" s="37"/>
      <c r="K441" s="37"/>
      <c r="L441" s="37"/>
      <c r="M441" s="37"/>
      <c r="N441" s="37"/>
      <c r="O441" s="37"/>
      <c r="P441" s="37"/>
    </row>
    <row r="442" spans="5:16" ht="18" customHeight="1">
      <c r="E442" s="42"/>
      <c r="G442" s="37"/>
      <c r="H442" s="37"/>
      <c r="I442" s="37"/>
      <c r="J442" s="37"/>
      <c r="K442" s="37"/>
      <c r="L442" s="37"/>
      <c r="M442" s="37"/>
      <c r="N442" s="37"/>
      <c r="O442" s="37"/>
      <c r="P442" s="37"/>
    </row>
    <row r="443" spans="5:16" ht="18" customHeight="1">
      <c r="E443" s="42"/>
      <c r="G443" s="37"/>
      <c r="H443" s="37"/>
      <c r="I443" s="37"/>
      <c r="J443" s="37"/>
      <c r="K443" s="37"/>
      <c r="L443" s="37"/>
      <c r="M443" s="37"/>
      <c r="N443" s="37"/>
      <c r="O443" s="37"/>
      <c r="P443" s="37"/>
    </row>
    <row r="444" spans="5:16" ht="18" customHeight="1">
      <c r="E444" s="42"/>
      <c r="G444" s="37"/>
      <c r="H444" s="37"/>
      <c r="I444" s="37"/>
      <c r="J444" s="37"/>
      <c r="K444" s="37"/>
      <c r="L444" s="37"/>
      <c r="M444" s="37"/>
      <c r="N444" s="37"/>
      <c r="O444" s="37"/>
      <c r="P444" s="37"/>
    </row>
    <row r="445" spans="5:16" ht="18" customHeight="1">
      <c r="E445" s="42"/>
      <c r="G445" s="37"/>
      <c r="H445" s="37"/>
      <c r="I445" s="37"/>
      <c r="J445" s="37"/>
      <c r="K445" s="37"/>
      <c r="L445" s="37"/>
      <c r="M445" s="37"/>
      <c r="N445" s="37"/>
      <c r="O445" s="37"/>
      <c r="P445" s="37"/>
    </row>
    <row r="446" spans="5:16" ht="18" customHeight="1">
      <c r="E446" s="42"/>
      <c r="G446" s="37"/>
      <c r="H446" s="37"/>
      <c r="I446" s="37"/>
      <c r="J446" s="37"/>
      <c r="K446" s="37"/>
      <c r="L446" s="37"/>
      <c r="M446" s="37"/>
      <c r="N446" s="37"/>
      <c r="O446" s="37"/>
      <c r="P446" s="37"/>
    </row>
    <row r="447" spans="5:16" ht="18" customHeight="1">
      <c r="E447" s="42"/>
      <c r="G447" s="37"/>
      <c r="H447" s="37"/>
      <c r="I447" s="37"/>
      <c r="J447" s="37"/>
      <c r="K447" s="37"/>
      <c r="L447" s="37"/>
      <c r="M447" s="37"/>
      <c r="N447" s="37"/>
      <c r="O447" s="37"/>
      <c r="P447" s="37"/>
    </row>
    <row r="448" spans="5:16" ht="18" customHeight="1">
      <c r="E448" s="42"/>
      <c r="G448" s="37"/>
      <c r="H448" s="37"/>
      <c r="I448" s="37"/>
      <c r="J448" s="37"/>
      <c r="K448" s="37"/>
      <c r="L448" s="37"/>
      <c r="M448" s="37"/>
      <c r="N448" s="37"/>
      <c r="O448" s="37"/>
      <c r="P448" s="37"/>
    </row>
    <row r="449" spans="5:16" ht="18" customHeight="1">
      <c r="E449" s="42"/>
      <c r="G449" s="37"/>
      <c r="H449" s="37"/>
      <c r="I449" s="37"/>
      <c r="J449" s="37"/>
      <c r="K449" s="37"/>
      <c r="L449" s="37"/>
      <c r="M449" s="37"/>
      <c r="N449" s="37"/>
      <c r="O449" s="37"/>
      <c r="P449" s="37"/>
    </row>
    <row r="450" spans="5:16" ht="18" customHeight="1">
      <c r="E450" s="42"/>
      <c r="G450" s="37"/>
      <c r="H450" s="37"/>
      <c r="I450" s="37"/>
      <c r="J450" s="37"/>
      <c r="K450" s="37"/>
      <c r="L450" s="37"/>
      <c r="M450" s="37"/>
      <c r="N450" s="37"/>
      <c r="O450" s="37"/>
      <c r="P450" s="37"/>
    </row>
    <row r="451" spans="5:16" ht="18" customHeight="1">
      <c r="E451" s="42"/>
      <c r="G451" s="37"/>
      <c r="H451" s="37"/>
      <c r="I451" s="37"/>
      <c r="J451" s="37"/>
      <c r="K451" s="37"/>
      <c r="L451" s="37"/>
      <c r="M451" s="37"/>
      <c r="N451" s="37"/>
      <c r="O451" s="37"/>
      <c r="P451" s="37"/>
    </row>
    <row r="452" spans="5:16" ht="18" customHeight="1">
      <c r="E452" s="42"/>
      <c r="G452" s="37"/>
      <c r="H452" s="37"/>
      <c r="I452" s="37"/>
      <c r="J452" s="37"/>
      <c r="K452" s="37"/>
      <c r="L452" s="37"/>
      <c r="M452" s="37"/>
      <c r="N452" s="37"/>
      <c r="O452" s="37"/>
      <c r="P452" s="37"/>
    </row>
    <row r="453" spans="5:16" ht="18" customHeight="1">
      <c r="E453" s="42"/>
      <c r="G453" s="37"/>
      <c r="H453" s="37"/>
      <c r="I453" s="37"/>
      <c r="J453" s="37"/>
      <c r="K453" s="37"/>
      <c r="L453" s="37"/>
      <c r="M453" s="37"/>
      <c r="N453" s="37"/>
      <c r="O453" s="37"/>
      <c r="P453" s="37"/>
    </row>
    <row r="454" spans="5:16" ht="18" customHeight="1">
      <c r="E454" s="42"/>
      <c r="G454" s="37"/>
      <c r="H454" s="37"/>
      <c r="I454" s="37"/>
      <c r="J454" s="37"/>
      <c r="K454" s="37"/>
      <c r="L454" s="37"/>
      <c r="M454" s="37"/>
      <c r="N454" s="37"/>
      <c r="O454" s="37"/>
      <c r="P454" s="37"/>
    </row>
    <row r="455" spans="5:16" ht="18" customHeight="1">
      <c r="E455" s="42"/>
      <c r="G455" s="37"/>
      <c r="H455" s="37"/>
      <c r="I455" s="37"/>
      <c r="J455" s="37"/>
      <c r="K455" s="37"/>
      <c r="L455" s="37"/>
      <c r="M455" s="37"/>
      <c r="N455" s="37"/>
      <c r="O455" s="37"/>
      <c r="P455" s="37"/>
    </row>
    <row r="456" spans="5:16" ht="18" customHeight="1">
      <c r="E456" s="42"/>
      <c r="G456" s="37"/>
      <c r="H456" s="37"/>
      <c r="I456" s="37"/>
      <c r="J456" s="37"/>
      <c r="K456" s="37"/>
      <c r="L456" s="37"/>
      <c r="M456" s="37"/>
      <c r="N456" s="37"/>
      <c r="O456" s="37"/>
      <c r="P456" s="37"/>
    </row>
    <row r="457" spans="5:16" ht="18" customHeight="1">
      <c r="E457" s="42"/>
      <c r="G457" s="37"/>
      <c r="H457" s="37"/>
      <c r="I457" s="37"/>
      <c r="J457" s="37"/>
      <c r="K457" s="37"/>
      <c r="L457" s="37"/>
      <c r="M457" s="37"/>
      <c r="N457" s="37"/>
      <c r="O457" s="37"/>
      <c r="P457" s="37"/>
    </row>
    <row r="458" spans="5:16" ht="18" customHeight="1">
      <c r="E458" s="42"/>
      <c r="G458" s="37"/>
      <c r="H458" s="37"/>
      <c r="I458" s="37"/>
      <c r="J458" s="37"/>
      <c r="K458" s="37"/>
      <c r="L458" s="37"/>
      <c r="M458" s="37"/>
      <c r="N458" s="37"/>
      <c r="O458" s="37"/>
      <c r="P458" s="37"/>
    </row>
    <row r="459" spans="5:16" ht="18" customHeight="1">
      <c r="E459" s="42"/>
      <c r="G459" s="37"/>
      <c r="H459" s="37"/>
      <c r="I459" s="37"/>
      <c r="J459" s="37"/>
      <c r="K459" s="37"/>
      <c r="L459" s="37"/>
      <c r="M459" s="37"/>
      <c r="N459" s="37"/>
      <c r="O459" s="37"/>
      <c r="P459" s="37"/>
    </row>
    <row r="460" spans="5:16" ht="18" customHeight="1">
      <c r="E460" s="42"/>
      <c r="G460" s="37"/>
      <c r="H460" s="37"/>
      <c r="I460" s="37"/>
      <c r="J460" s="37"/>
      <c r="K460" s="37"/>
      <c r="L460" s="37"/>
      <c r="M460" s="37"/>
      <c r="N460" s="37"/>
      <c r="O460" s="37"/>
      <c r="P460" s="37"/>
    </row>
    <row r="461" spans="5:16" ht="18" customHeight="1">
      <c r="E461" s="42"/>
      <c r="G461" s="37"/>
      <c r="H461" s="37"/>
      <c r="I461" s="37"/>
      <c r="J461" s="37"/>
      <c r="K461" s="37"/>
      <c r="L461" s="37"/>
      <c r="M461" s="37"/>
      <c r="N461" s="37"/>
      <c r="O461" s="37"/>
      <c r="P461" s="37"/>
    </row>
    <row r="462" spans="5:16" ht="18" customHeight="1">
      <c r="E462" s="42"/>
      <c r="G462" s="37"/>
      <c r="H462" s="37"/>
      <c r="I462" s="37"/>
      <c r="J462" s="37"/>
      <c r="K462" s="37"/>
      <c r="L462" s="37"/>
      <c r="M462" s="37"/>
      <c r="N462" s="37"/>
      <c r="O462" s="37"/>
      <c r="P462" s="37"/>
    </row>
    <row r="463" spans="5:16" ht="18" customHeight="1">
      <c r="E463" s="42"/>
      <c r="G463" s="37"/>
      <c r="H463" s="37"/>
      <c r="I463" s="37"/>
      <c r="J463" s="37"/>
      <c r="K463" s="37"/>
      <c r="L463" s="37"/>
      <c r="M463" s="37"/>
      <c r="N463" s="37"/>
      <c r="O463" s="37"/>
      <c r="P463" s="37"/>
    </row>
    <row r="464" spans="5:16" ht="18" customHeight="1">
      <c r="E464" s="42"/>
      <c r="G464" s="37"/>
      <c r="H464" s="37"/>
      <c r="I464" s="37"/>
      <c r="J464" s="37"/>
      <c r="K464" s="37"/>
      <c r="L464" s="37"/>
      <c r="M464" s="37"/>
      <c r="N464" s="37"/>
      <c r="O464" s="37"/>
      <c r="P464" s="37"/>
    </row>
    <row r="465" spans="5:16" ht="18" customHeight="1">
      <c r="E465" s="42"/>
      <c r="G465" s="37"/>
      <c r="H465" s="37"/>
      <c r="I465" s="37"/>
      <c r="J465" s="37"/>
      <c r="K465" s="37"/>
      <c r="L465" s="37"/>
      <c r="M465" s="37"/>
      <c r="N465" s="37"/>
      <c r="O465" s="37"/>
      <c r="P465" s="37"/>
    </row>
    <row r="466" spans="5:16" ht="18" customHeight="1">
      <c r="E466" s="42"/>
      <c r="G466" s="37"/>
      <c r="H466" s="37"/>
      <c r="I466" s="37"/>
      <c r="J466" s="37"/>
      <c r="K466" s="37"/>
      <c r="L466" s="37"/>
      <c r="M466" s="37"/>
      <c r="N466" s="37"/>
      <c r="O466" s="37"/>
      <c r="P466" s="37"/>
    </row>
    <row r="467" spans="5:16" ht="18" customHeight="1">
      <c r="E467" s="42"/>
      <c r="G467" s="37"/>
      <c r="H467" s="37"/>
      <c r="I467" s="37"/>
      <c r="J467" s="37"/>
      <c r="K467" s="37"/>
      <c r="L467" s="37"/>
      <c r="M467" s="37"/>
      <c r="N467" s="37"/>
      <c r="O467" s="37"/>
      <c r="P467" s="37"/>
    </row>
    <row r="468" spans="5:16" ht="18" customHeight="1">
      <c r="E468" s="42"/>
      <c r="G468" s="37"/>
      <c r="H468" s="37"/>
      <c r="I468" s="37"/>
      <c r="J468" s="37"/>
      <c r="K468" s="37"/>
      <c r="L468" s="37"/>
      <c r="M468" s="37"/>
      <c r="N468" s="37"/>
      <c r="O468" s="37"/>
      <c r="P468" s="37"/>
    </row>
    <row r="469" spans="5:16" ht="18" customHeight="1">
      <c r="E469" s="42"/>
      <c r="G469" s="37"/>
      <c r="H469" s="37"/>
      <c r="I469" s="37"/>
      <c r="J469" s="37"/>
      <c r="K469" s="37"/>
      <c r="L469" s="37"/>
      <c r="M469" s="37"/>
      <c r="N469" s="37"/>
      <c r="O469" s="37"/>
      <c r="P469" s="37"/>
    </row>
    <row r="470" spans="5:16" ht="18" customHeight="1">
      <c r="E470" s="42"/>
      <c r="G470" s="37"/>
      <c r="H470" s="37"/>
      <c r="I470" s="37"/>
      <c r="J470" s="37"/>
      <c r="K470" s="37"/>
      <c r="L470" s="37"/>
      <c r="M470" s="37"/>
      <c r="N470" s="37"/>
      <c r="O470" s="37"/>
      <c r="P470" s="37"/>
    </row>
    <row r="471" spans="5:16" ht="18" customHeight="1">
      <c r="E471" s="42"/>
      <c r="G471" s="37"/>
      <c r="H471" s="37"/>
      <c r="I471" s="37"/>
      <c r="J471" s="37"/>
      <c r="K471" s="37"/>
      <c r="L471" s="37"/>
      <c r="M471" s="37"/>
      <c r="N471" s="37"/>
      <c r="O471" s="37"/>
      <c r="P471" s="37"/>
    </row>
    <row r="472" spans="5:16" ht="18" customHeight="1">
      <c r="E472" s="42"/>
      <c r="G472" s="37"/>
      <c r="H472" s="37"/>
      <c r="I472" s="37"/>
      <c r="J472" s="37"/>
      <c r="K472" s="37"/>
      <c r="L472" s="37"/>
      <c r="M472" s="37"/>
      <c r="N472" s="37"/>
      <c r="O472" s="37"/>
      <c r="P472" s="37"/>
    </row>
    <row r="473" spans="5:16" ht="18" customHeight="1">
      <c r="E473" s="42"/>
      <c r="G473" s="37"/>
      <c r="H473" s="37"/>
      <c r="I473" s="37"/>
      <c r="J473" s="37"/>
      <c r="K473" s="37"/>
      <c r="L473" s="37"/>
      <c r="M473" s="37"/>
      <c r="N473" s="37"/>
      <c r="O473" s="37"/>
      <c r="P473" s="37"/>
    </row>
    <row r="474" spans="5:16" ht="18" customHeight="1">
      <c r="E474" s="42"/>
      <c r="G474" s="37"/>
      <c r="H474" s="37"/>
      <c r="I474" s="37"/>
      <c r="J474" s="37"/>
      <c r="K474" s="37"/>
      <c r="L474" s="37"/>
      <c r="M474" s="37"/>
      <c r="N474" s="37"/>
      <c r="O474" s="37"/>
      <c r="P474" s="37"/>
    </row>
    <row r="475" spans="5:16" ht="18" customHeight="1">
      <c r="E475" s="42"/>
      <c r="G475" s="37"/>
      <c r="H475" s="37"/>
      <c r="I475" s="37"/>
      <c r="J475" s="37"/>
      <c r="K475" s="37"/>
      <c r="L475" s="37"/>
      <c r="M475" s="37"/>
      <c r="N475" s="37"/>
      <c r="O475" s="37"/>
      <c r="P475" s="37"/>
    </row>
    <row r="476" spans="5:16" ht="18" customHeight="1">
      <c r="E476" s="42"/>
      <c r="G476" s="37"/>
      <c r="H476" s="37"/>
      <c r="I476" s="37"/>
      <c r="J476" s="37"/>
      <c r="K476" s="37"/>
      <c r="L476" s="37"/>
      <c r="M476" s="37"/>
      <c r="N476" s="37"/>
      <c r="O476" s="37"/>
      <c r="P476" s="37"/>
    </row>
    <row r="477" spans="5:16" ht="18" customHeight="1">
      <c r="E477" s="42"/>
      <c r="G477" s="37"/>
      <c r="H477" s="37"/>
      <c r="I477" s="37"/>
      <c r="J477" s="37"/>
      <c r="K477" s="37"/>
      <c r="L477" s="37"/>
      <c r="M477" s="37"/>
      <c r="N477" s="37"/>
      <c r="O477" s="37"/>
      <c r="P477" s="37"/>
    </row>
    <row r="478" spans="5:16" ht="18" customHeight="1">
      <c r="E478" s="42"/>
      <c r="G478" s="37"/>
      <c r="H478" s="37"/>
      <c r="I478" s="37"/>
      <c r="J478" s="37"/>
      <c r="K478" s="37"/>
      <c r="L478" s="37"/>
      <c r="M478" s="37"/>
      <c r="N478" s="37"/>
      <c r="O478" s="37"/>
      <c r="P478" s="37"/>
    </row>
    <row r="479" spans="5:16" ht="18" customHeight="1">
      <c r="E479" s="42"/>
      <c r="G479" s="37"/>
      <c r="H479" s="37"/>
      <c r="I479" s="37"/>
      <c r="J479" s="37"/>
      <c r="K479" s="37"/>
      <c r="L479" s="37"/>
      <c r="M479" s="37"/>
      <c r="N479" s="37"/>
      <c r="O479" s="37"/>
      <c r="P479" s="37"/>
    </row>
    <row r="480" spans="5:16" ht="18" customHeight="1">
      <c r="E480" s="42"/>
      <c r="G480" s="37"/>
      <c r="H480" s="37"/>
      <c r="I480" s="37"/>
      <c r="J480" s="37"/>
      <c r="K480" s="37"/>
      <c r="L480" s="37"/>
      <c r="M480" s="37"/>
      <c r="N480" s="37"/>
      <c r="O480" s="37"/>
      <c r="P480" s="37"/>
    </row>
    <row r="481" spans="5:16" ht="18" customHeight="1">
      <c r="E481" s="42"/>
      <c r="G481" s="37"/>
      <c r="H481" s="37"/>
      <c r="I481" s="37"/>
      <c r="J481" s="37"/>
      <c r="K481" s="37"/>
      <c r="L481" s="37"/>
      <c r="M481" s="37"/>
      <c r="N481" s="37"/>
      <c r="O481" s="37"/>
      <c r="P481" s="37"/>
    </row>
    <row r="482" spans="5:16" ht="18" customHeight="1">
      <c r="E482" s="42"/>
      <c r="G482" s="37"/>
      <c r="H482" s="37"/>
      <c r="I482" s="37"/>
      <c r="J482" s="37"/>
      <c r="K482" s="37"/>
      <c r="L482" s="37"/>
      <c r="M482" s="37"/>
      <c r="N482" s="37"/>
      <c r="O482" s="37"/>
      <c r="P482" s="37"/>
    </row>
    <row r="483" spans="5:16" ht="18" customHeight="1">
      <c r="E483" s="42"/>
      <c r="G483" s="37"/>
      <c r="H483" s="37"/>
      <c r="I483" s="37"/>
      <c r="J483" s="37"/>
      <c r="K483" s="37"/>
      <c r="L483" s="37"/>
      <c r="M483" s="37"/>
      <c r="N483" s="37"/>
      <c r="O483" s="37"/>
      <c r="P483" s="37"/>
    </row>
    <row r="484" spans="5:16" ht="18" customHeight="1">
      <c r="E484" s="42"/>
      <c r="G484" s="37"/>
      <c r="H484" s="37"/>
      <c r="I484" s="37"/>
      <c r="J484" s="37"/>
      <c r="K484" s="37"/>
      <c r="L484" s="37"/>
      <c r="M484" s="37"/>
      <c r="N484" s="37"/>
      <c r="O484" s="37"/>
      <c r="P484" s="37"/>
    </row>
    <row r="485" spans="5:16" ht="18" customHeight="1">
      <c r="E485" s="42"/>
      <c r="G485" s="37"/>
      <c r="H485" s="37"/>
      <c r="I485" s="37"/>
      <c r="J485" s="37"/>
      <c r="K485" s="37"/>
      <c r="L485" s="37"/>
      <c r="M485" s="37"/>
      <c r="N485" s="37"/>
      <c r="O485" s="37"/>
      <c r="P485" s="37"/>
    </row>
    <row r="486" spans="5:16" ht="18" customHeight="1">
      <c r="E486" s="42"/>
      <c r="G486" s="37"/>
      <c r="H486" s="37"/>
      <c r="I486" s="37"/>
      <c r="J486" s="37"/>
      <c r="K486" s="37"/>
      <c r="L486" s="37"/>
      <c r="M486" s="37"/>
      <c r="N486" s="37"/>
      <c r="O486" s="37"/>
      <c r="P486" s="37"/>
    </row>
    <row r="487" spans="5:16" ht="18" customHeight="1">
      <c r="E487" s="42"/>
      <c r="G487" s="37"/>
      <c r="H487" s="37"/>
      <c r="I487" s="37"/>
      <c r="J487" s="37"/>
      <c r="K487" s="37"/>
      <c r="L487" s="37"/>
      <c r="M487" s="37"/>
      <c r="N487" s="37"/>
      <c r="O487" s="37"/>
      <c r="P487" s="37"/>
    </row>
    <row r="488" spans="5:16" ht="18" customHeight="1">
      <c r="E488" s="42"/>
      <c r="G488" s="37"/>
      <c r="H488" s="37"/>
      <c r="I488" s="37"/>
      <c r="J488" s="37"/>
      <c r="K488" s="37"/>
      <c r="L488" s="37"/>
      <c r="M488" s="37"/>
      <c r="N488" s="37"/>
      <c r="O488" s="37"/>
      <c r="P488" s="37"/>
    </row>
    <row r="489" spans="5:16" ht="18" customHeight="1">
      <c r="E489" s="42"/>
      <c r="G489" s="37"/>
      <c r="H489" s="37"/>
      <c r="I489" s="37"/>
      <c r="J489" s="37"/>
      <c r="K489" s="37"/>
      <c r="L489" s="37"/>
      <c r="M489" s="37"/>
      <c r="N489" s="37"/>
      <c r="O489" s="37"/>
      <c r="P489" s="37"/>
    </row>
    <row r="490" spans="5:16" ht="18" customHeight="1">
      <c r="E490" s="42"/>
      <c r="G490" s="37"/>
      <c r="H490" s="37"/>
      <c r="I490" s="37"/>
      <c r="J490" s="37"/>
      <c r="K490" s="37"/>
      <c r="L490" s="37"/>
      <c r="M490" s="37"/>
      <c r="N490" s="37"/>
      <c r="O490" s="37"/>
      <c r="P490" s="37"/>
    </row>
    <row r="491" spans="5:16" ht="18" customHeight="1">
      <c r="E491" s="42"/>
      <c r="G491" s="37"/>
      <c r="H491" s="37"/>
      <c r="I491" s="37"/>
      <c r="J491" s="37"/>
      <c r="K491" s="37"/>
      <c r="L491" s="37"/>
      <c r="M491" s="37"/>
      <c r="N491" s="37"/>
      <c r="O491" s="37"/>
      <c r="P491" s="37"/>
    </row>
    <row r="492" spans="5:16" ht="18" customHeight="1">
      <c r="E492" s="42"/>
      <c r="G492" s="37"/>
      <c r="H492" s="37"/>
      <c r="I492" s="37"/>
      <c r="J492" s="37"/>
      <c r="K492" s="37"/>
      <c r="L492" s="37"/>
      <c r="M492" s="37"/>
      <c r="N492" s="37"/>
      <c r="O492" s="37"/>
      <c r="P492" s="37"/>
    </row>
    <row r="493" spans="5:16" ht="18" customHeight="1">
      <c r="E493" s="42"/>
      <c r="G493" s="37"/>
      <c r="H493" s="37"/>
      <c r="I493" s="37"/>
      <c r="J493" s="37"/>
      <c r="K493" s="37"/>
      <c r="L493" s="37"/>
      <c r="M493" s="37"/>
      <c r="N493" s="37"/>
      <c r="O493" s="37"/>
      <c r="P493" s="37"/>
    </row>
    <row r="494" spans="5:16" ht="18" customHeight="1">
      <c r="E494" s="42"/>
      <c r="G494" s="37"/>
      <c r="H494" s="37"/>
      <c r="I494" s="37"/>
      <c r="J494" s="37"/>
      <c r="K494" s="37"/>
      <c r="L494" s="37"/>
      <c r="M494" s="37"/>
      <c r="N494" s="37"/>
      <c r="O494" s="37"/>
      <c r="P494" s="37"/>
    </row>
    <row r="495" spans="5:16" ht="18" customHeight="1">
      <c r="E495" s="42"/>
      <c r="G495" s="37"/>
      <c r="H495" s="37"/>
      <c r="I495" s="37"/>
      <c r="J495" s="37"/>
      <c r="K495" s="37"/>
      <c r="L495" s="37"/>
      <c r="M495" s="37"/>
      <c r="N495" s="37"/>
      <c r="O495" s="37"/>
      <c r="P495" s="37"/>
    </row>
    <row r="496" spans="5:16" ht="18" customHeight="1">
      <c r="E496" s="42"/>
      <c r="G496" s="37"/>
      <c r="H496" s="37"/>
      <c r="I496" s="37"/>
      <c r="J496" s="37"/>
      <c r="K496" s="37"/>
      <c r="L496" s="37"/>
      <c r="M496" s="37"/>
      <c r="N496" s="37"/>
      <c r="O496" s="37"/>
      <c r="P496" s="37"/>
    </row>
    <row r="497" spans="5:16" ht="18" customHeight="1">
      <c r="E497" s="42"/>
      <c r="G497" s="37"/>
      <c r="H497" s="37"/>
      <c r="I497" s="37"/>
      <c r="J497" s="37"/>
      <c r="K497" s="37"/>
      <c r="L497" s="37"/>
      <c r="M497" s="37"/>
      <c r="N497" s="37"/>
      <c r="O497" s="37"/>
      <c r="P497" s="37"/>
    </row>
    <row r="498" spans="5:16" ht="18" customHeight="1">
      <c r="E498" s="42"/>
      <c r="G498" s="37"/>
      <c r="H498" s="37"/>
      <c r="I498" s="37"/>
      <c r="J498" s="37"/>
      <c r="K498" s="37"/>
      <c r="L498" s="37"/>
      <c r="M498" s="37"/>
      <c r="N498" s="37"/>
      <c r="O498" s="37"/>
      <c r="P498" s="37"/>
    </row>
    <row r="499" spans="5:16" ht="18" customHeight="1">
      <c r="E499" s="42"/>
      <c r="G499" s="37"/>
      <c r="H499" s="37"/>
      <c r="I499" s="37"/>
      <c r="J499" s="37"/>
      <c r="K499" s="37"/>
      <c r="L499" s="37"/>
      <c r="M499" s="37"/>
      <c r="N499" s="37"/>
      <c r="O499" s="37"/>
      <c r="P499" s="37"/>
    </row>
    <row r="500" spans="5:16" ht="18" customHeight="1">
      <c r="E500" s="42"/>
      <c r="G500" s="37"/>
      <c r="H500" s="37"/>
      <c r="I500" s="37"/>
      <c r="J500" s="37"/>
      <c r="K500" s="37"/>
      <c r="L500" s="37"/>
      <c r="M500" s="37"/>
      <c r="N500" s="37"/>
      <c r="O500" s="37"/>
      <c r="P500" s="37"/>
    </row>
    <row r="501" spans="5:16" ht="18" customHeight="1">
      <c r="E501" s="42"/>
      <c r="G501" s="37"/>
      <c r="H501" s="37"/>
      <c r="I501" s="37"/>
      <c r="J501" s="37"/>
      <c r="K501" s="37"/>
      <c r="L501" s="37"/>
      <c r="M501" s="37"/>
      <c r="N501" s="37"/>
      <c r="O501" s="37"/>
      <c r="P501" s="37"/>
    </row>
    <row r="502" spans="5:16" ht="18" customHeight="1">
      <c r="E502" s="42"/>
      <c r="G502" s="37"/>
      <c r="H502" s="37"/>
      <c r="I502" s="37"/>
      <c r="J502" s="37"/>
      <c r="K502" s="37"/>
      <c r="L502" s="37"/>
      <c r="M502" s="37"/>
      <c r="N502" s="37"/>
      <c r="O502" s="37"/>
      <c r="P502" s="37"/>
    </row>
    <row r="503" spans="5:16" ht="18" customHeight="1">
      <c r="E503" s="42"/>
      <c r="G503" s="37"/>
      <c r="H503" s="37"/>
      <c r="I503" s="37"/>
      <c r="J503" s="37"/>
      <c r="K503" s="37"/>
      <c r="L503" s="37"/>
      <c r="M503" s="37"/>
      <c r="N503" s="37"/>
      <c r="O503" s="37"/>
      <c r="P503" s="37"/>
    </row>
    <row r="504" spans="5:16" ht="18" customHeight="1">
      <c r="E504" s="42"/>
      <c r="G504" s="37"/>
      <c r="H504" s="37"/>
      <c r="I504" s="37"/>
      <c r="J504" s="37"/>
      <c r="K504" s="37"/>
      <c r="L504" s="37"/>
      <c r="M504" s="37"/>
      <c r="N504" s="37"/>
      <c r="O504" s="37"/>
      <c r="P504" s="37"/>
    </row>
    <row r="505" spans="5:16" ht="18" customHeight="1">
      <c r="E505" s="42"/>
      <c r="G505" s="37"/>
      <c r="H505" s="37"/>
      <c r="I505" s="37"/>
      <c r="J505" s="37"/>
      <c r="K505" s="37"/>
      <c r="L505" s="37"/>
      <c r="M505" s="37"/>
      <c r="N505" s="37"/>
      <c r="O505" s="37"/>
      <c r="P505" s="37"/>
    </row>
    <row r="506" spans="5:16" ht="18" customHeight="1">
      <c r="E506" s="42"/>
      <c r="G506" s="37"/>
      <c r="H506" s="37"/>
      <c r="I506" s="37"/>
      <c r="J506" s="37"/>
      <c r="K506" s="37"/>
      <c r="L506" s="37"/>
      <c r="M506" s="37"/>
      <c r="N506" s="37"/>
      <c r="O506" s="37"/>
      <c r="P506" s="37"/>
    </row>
    <row r="507" spans="5:16" ht="18" customHeight="1">
      <c r="E507" s="42"/>
      <c r="G507" s="37"/>
      <c r="H507" s="37"/>
      <c r="I507" s="37"/>
      <c r="J507" s="37"/>
      <c r="K507" s="37"/>
      <c r="L507" s="37"/>
      <c r="M507" s="37"/>
      <c r="N507" s="37"/>
      <c r="O507" s="37"/>
      <c r="P507" s="37"/>
    </row>
    <row r="508" spans="5:16" ht="18" customHeight="1">
      <c r="E508" s="42"/>
      <c r="G508" s="37"/>
      <c r="H508" s="37"/>
      <c r="I508" s="37"/>
      <c r="J508" s="37"/>
      <c r="K508" s="37"/>
      <c r="L508" s="37"/>
      <c r="M508" s="37"/>
      <c r="N508" s="37"/>
      <c r="O508" s="37"/>
      <c r="P508" s="37"/>
    </row>
    <row r="509" spans="5:16" ht="18" customHeight="1">
      <c r="E509" s="42"/>
      <c r="G509" s="37"/>
      <c r="H509" s="37"/>
      <c r="I509" s="37"/>
      <c r="J509" s="37"/>
      <c r="K509" s="37"/>
      <c r="L509" s="37"/>
      <c r="M509" s="37"/>
      <c r="N509" s="37"/>
      <c r="O509" s="37"/>
      <c r="P509" s="37"/>
    </row>
    <row r="510" spans="5:16" ht="18" customHeight="1">
      <c r="E510" s="42"/>
      <c r="G510" s="37"/>
      <c r="H510" s="37"/>
      <c r="I510" s="37"/>
      <c r="J510" s="37"/>
      <c r="K510" s="37"/>
      <c r="L510" s="37"/>
      <c r="M510" s="37"/>
      <c r="N510" s="37"/>
      <c r="O510" s="37"/>
      <c r="P510" s="37"/>
    </row>
    <row r="511" spans="5:16" ht="18" customHeight="1">
      <c r="E511" s="42"/>
      <c r="G511" s="37"/>
      <c r="H511" s="37"/>
      <c r="I511" s="37"/>
      <c r="J511" s="37"/>
      <c r="K511" s="37"/>
      <c r="L511" s="37"/>
      <c r="M511" s="37"/>
      <c r="N511" s="37"/>
      <c r="O511" s="37"/>
      <c r="P511" s="37"/>
    </row>
    <row r="512" spans="5:16" ht="18" customHeight="1">
      <c r="E512" s="42"/>
      <c r="G512" s="37"/>
      <c r="H512" s="37"/>
      <c r="I512" s="37"/>
      <c r="J512" s="37"/>
      <c r="K512" s="37"/>
      <c r="L512" s="37"/>
      <c r="M512" s="37"/>
      <c r="N512" s="37"/>
      <c r="O512" s="37"/>
      <c r="P512" s="37"/>
    </row>
    <row r="513" spans="5:16" ht="18" customHeight="1">
      <c r="E513" s="42"/>
      <c r="G513" s="37"/>
      <c r="H513" s="37"/>
      <c r="I513" s="37"/>
      <c r="J513" s="37"/>
      <c r="K513" s="37"/>
      <c r="L513" s="37"/>
      <c r="M513" s="37"/>
      <c r="N513" s="37"/>
      <c r="O513" s="37"/>
      <c r="P513" s="37"/>
    </row>
    <row r="514" spans="5:16" ht="18" customHeight="1">
      <c r="E514" s="42"/>
      <c r="G514" s="37"/>
      <c r="H514" s="37"/>
      <c r="I514" s="37"/>
      <c r="J514" s="37"/>
      <c r="K514" s="37"/>
      <c r="L514" s="37"/>
      <c r="M514" s="37"/>
      <c r="N514" s="37"/>
      <c r="O514" s="37"/>
      <c r="P514" s="37"/>
    </row>
    <row r="515" spans="5:16" ht="18" customHeight="1">
      <c r="E515" s="42"/>
      <c r="G515" s="37"/>
      <c r="H515" s="37"/>
      <c r="I515" s="37"/>
      <c r="J515" s="37"/>
      <c r="K515" s="37"/>
      <c r="L515" s="37"/>
      <c r="M515" s="37"/>
      <c r="N515" s="37"/>
      <c r="O515" s="37"/>
      <c r="P515" s="37"/>
    </row>
    <row r="516" spans="5:16" ht="18" customHeight="1">
      <c r="E516" s="42"/>
      <c r="G516" s="37"/>
      <c r="H516" s="37"/>
      <c r="I516" s="37"/>
      <c r="J516" s="37"/>
      <c r="K516" s="37"/>
      <c r="L516" s="37"/>
      <c r="M516" s="37"/>
      <c r="N516" s="37"/>
      <c r="O516" s="37"/>
      <c r="P516" s="37"/>
    </row>
    <row r="517" spans="5:16" ht="18" customHeight="1">
      <c r="E517" s="42"/>
      <c r="G517" s="37"/>
      <c r="H517" s="37"/>
      <c r="I517" s="37"/>
      <c r="J517" s="37"/>
      <c r="K517" s="37"/>
      <c r="L517" s="37"/>
      <c r="M517" s="37"/>
      <c r="N517" s="37"/>
      <c r="O517" s="37"/>
      <c r="P517" s="37"/>
    </row>
    <row r="518" spans="5:16" ht="18" customHeight="1">
      <c r="E518" s="42"/>
      <c r="G518" s="37"/>
      <c r="H518" s="37"/>
      <c r="I518" s="37"/>
      <c r="J518" s="37"/>
      <c r="K518" s="37"/>
      <c r="L518" s="37"/>
      <c r="M518" s="37"/>
      <c r="N518" s="37"/>
      <c r="O518" s="37"/>
      <c r="P518" s="37"/>
    </row>
    <row r="519" spans="5:16" ht="18" customHeight="1">
      <c r="E519" s="42"/>
      <c r="G519" s="37"/>
      <c r="H519" s="37"/>
      <c r="I519" s="37"/>
      <c r="J519" s="37"/>
      <c r="K519" s="37"/>
      <c r="L519" s="37"/>
      <c r="M519" s="37"/>
      <c r="N519" s="37"/>
      <c r="O519" s="37"/>
      <c r="P519" s="37"/>
    </row>
    <row r="520" spans="5:16" ht="18" customHeight="1">
      <c r="E520" s="42"/>
      <c r="G520" s="37"/>
      <c r="H520" s="37"/>
      <c r="I520" s="37"/>
      <c r="J520" s="37"/>
      <c r="K520" s="37"/>
      <c r="L520" s="37"/>
      <c r="M520" s="37"/>
      <c r="N520" s="37"/>
      <c r="O520" s="37"/>
      <c r="P520" s="37"/>
    </row>
    <row r="521" spans="5:16" ht="18" customHeight="1">
      <c r="E521" s="42"/>
      <c r="G521" s="37"/>
      <c r="H521" s="37"/>
      <c r="I521" s="37"/>
      <c r="J521" s="37"/>
      <c r="K521" s="37"/>
      <c r="L521" s="37"/>
      <c r="M521" s="37"/>
      <c r="N521" s="37"/>
      <c r="O521" s="37"/>
      <c r="P521" s="37"/>
    </row>
    <row r="522" spans="5:16" ht="18" customHeight="1">
      <c r="E522" s="42"/>
      <c r="G522" s="37"/>
      <c r="H522" s="37"/>
      <c r="I522" s="37"/>
      <c r="J522" s="37"/>
      <c r="K522" s="37"/>
      <c r="L522" s="37"/>
      <c r="M522" s="37"/>
      <c r="N522" s="37"/>
      <c r="O522" s="37"/>
      <c r="P522" s="37"/>
    </row>
    <row r="523" spans="5:16" ht="18" customHeight="1">
      <c r="E523" s="42"/>
      <c r="G523" s="37"/>
      <c r="H523" s="37"/>
      <c r="I523" s="37"/>
      <c r="J523" s="37"/>
      <c r="K523" s="37"/>
      <c r="L523" s="37"/>
      <c r="M523" s="37"/>
      <c r="N523" s="37"/>
      <c r="O523" s="37"/>
      <c r="P523" s="37"/>
    </row>
    <row r="524" spans="5:16" ht="18" customHeight="1">
      <c r="E524" s="42"/>
      <c r="G524" s="37"/>
      <c r="H524" s="37"/>
      <c r="I524" s="37"/>
      <c r="J524" s="37"/>
      <c r="K524" s="37"/>
      <c r="L524" s="37"/>
      <c r="M524" s="37"/>
      <c r="N524" s="37"/>
      <c r="O524" s="37"/>
      <c r="P524" s="37"/>
    </row>
    <row r="525" spans="5:16" ht="18" customHeight="1">
      <c r="E525" s="42"/>
      <c r="G525" s="37"/>
      <c r="H525" s="37"/>
      <c r="I525" s="37"/>
      <c r="J525" s="37"/>
      <c r="K525" s="37"/>
      <c r="L525" s="37"/>
      <c r="M525" s="37"/>
      <c r="N525" s="37"/>
      <c r="O525" s="37"/>
      <c r="P525" s="37"/>
    </row>
    <row r="526" spans="5:16" ht="18" customHeight="1">
      <c r="E526" s="42"/>
      <c r="G526" s="37"/>
      <c r="H526" s="37"/>
      <c r="I526" s="37"/>
      <c r="J526" s="37"/>
      <c r="K526" s="37"/>
      <c r="L526" s="37"/>
      <c r="M526" s="37"/>
      <c r="N526" s="37"/>
      <c r="O526" s="37"/>
      <c r="P526" s="37"/>
    </row>
    <row r="527" spans="5:16" ht="18" customHeight="1">
      <c r="E527" s="42"/>
      <c r="G527" s="37"/>
      <c r="H527" s="37"/>
      <c r="I527" s="37"/>
      <c r="J527" s="37"/>
      <c r="K527" s="37"/>
      <c r="L527" s="37"/>
      <c r="M527" s="37"/>
      <c r="N527" s="37"/>
      <c r="O527" s="37"/>
      <c r="P527" s="37"/>
    </row>
    <row r="528" spans="5:16" ht="18" customHeight="1">
      <c r="E528" s="42"/>
      <c r="G528" s="37"/>
      <c r="H528" s="37"/>
      <c r="I528" s="37"/>
      <c r="J528" s="37"/>
      <c r="K528" s="37"/>
      <c r="L528" s="37"/>
      <c r="M528" s="37"/>
      <c r="N528" s="37"/>
      <c r="O528" s="37"/>
      <c r="P528" s="37"/>
    </row>
    <row r="529" spans="5:16" ht="18" customHeight="1">
      <c r="E529" s="42"/>
      <c r="G529" s="37"/>
      <c r="H529" s="37"/>
      <c r="I529" s="37"/>
      <c r="J529" s="37"/>
      <c r="K529" s="37"/>
      <c r="L529" s="37"/>
      <c r="M529" s="37"/>
      <c r="N529" s="37"/>
      <c r="O529" s="37"/>
      <c r="P529" s="37"/>
    </row>
    <row r="530" spans="5:16" ht="18" customHeight="1">
      <c r="E530" s="42"/>
      <c r="G530" s="37"/>
      <c r="H530" s="37"/>
      <c r="I530" s="37"/>
      <c r="J530" s="37"/>
      <c r="K530" s="37"/>
      <c r="L530" s="37"/>
      <c r="M530" s="37"/>
      <c r="N530" s="37"/>
      <c r="O530" s="37"/>
      <c r="P530" s="37"/>
    </row>
    <row r="531" spans="5:16" ht="18" customHeight="1">
      <c r="E531" s="42"/>
      <c r="G531" s="37"/>
      <c r="H531" s="37"/>
      <c r="I531" s="37"/>
      <c r="J531" s="37"/>
      <c r="K531" s="37"/>
      <c r="L531" s="37"/>
      <c r="M531" s="37"/>
      <c r="N531" s="37"/>
      <c r="O531" s="37"/>
      <c r="P531" s="37"/>
    </row>
    <row r="532" spans="5:16" ht="18" customHeight="1">
      <c r="E532" s="42"/>
      <c r="G532" s="37"/>
      <c r="H532" s="37"/>
      <c r="I532" s="37"/>
      <c r="J532" s="37"/>
      <c r="K532" s="37"/>
      <c r="L532" s="37"/>
      <c r="M532" s="37"/>
      <c r="N532" s="37"/>
      <c r="O532" s="37"/>
      <c r="P532" s="37"/>
    </row>
    <row r="533" spans="5:16" ht="18" customHeight="1">
      <c r="E533" s="42"/>
      <c r="G533" s="37"/>
      <c r="H533" s="37"/>
      <c r="I533" s="37"/>
      <c r="J533" s="37"/>
      <c r="K533" s="37"/>
      <c r="L533" s="37"/>
      <c r="M533" s="37"/>
      <c r="N533" s="37"/>
      <c r="O533" s="37"/>
      <c r="P533" s="37"/>
    </row>
    <row r="534" spans="5:16" ht="18" customHeight="1">
      <c r="E534" s="42"/>
      <c r="G534" s="37"/>
      <c r="H534" s="37"/>
      <c r="I534" s="37"/>
      <c r="J534" s="37"/>
      <c r="K534" s="37"/>
      <c r="L534" s="37"/>
      <c r="M534" s="37"/>
      <c r="N534" s="37"/>
      <c r="O534" s="37"/>
      <c r="P534" s="37"/>
    </row>
    <row r="535" spans="5:16" ht="18" customHeight="1">
      <c r="E535" s="42"/>
      <c r="G535" s="37"/>
      <c r="H535" s="37"/>
      <c r="I535" s="37"/>
      <c r="J535" s="37"/>
      <c r="K535" s="37"/>
      <c r="L535" s="37"/>
      <c r="M535" s="37"/>
      <c r="N535" s="37"/>
      <c r="O535" s="37"/>
      <c r="P535" s="37"/>
    </row>
    <row r="536" spans="5:16" ht="18" customHeight="1">
      <c r="E536" s="42"/>
      <c r="G536" s="37"/>
      <c r="H536" s="37"/>
      <c r="I536" s="37"/>
      <c r="J536" s="37"/>
      <c r="K536" s="37"/>
      <c r="L536" s="37"/>
      <c r="M536" s="37"/>
      <c r="N536" s="37"/>
      <c r="O536" s="37"/>
      <c r="P536" s="37"/>
    </row>
    <row r="537" spans="5:16" ht="18" customHeight="1">
      <c r="E537" s="42"/>
      <c r="G537" s="37"/>
      <c r="H537" s="37"/>
      <c r="I537" s="37"/>
      <c r="J537" s="37"/>
      <c r="K537" s="37"/>
      <c r="L537" s="37"/>
      <c r="M537" s="37"/>
      <c r="N537" s="37"/>
      <c r="O537" s="37"/>
      <c r="P537" s="37"/>
    </row>
    <row r="538" spans="5:16" ht="18" customHeight="1">
      <c r="E538" s="42"/>
      <c r="G538" s="37"/>
      <c r="H538" s="37"/>
      <c r="I538" s="37"/>
      <c r="J538" s="37"/>
      <c r="K538" s="37"/>
      <c r="L538" s="37"/>
      <c r="M538" s="37"/>
      <c r="N538" s="37"/>
      <c r="O538" s="37"/>
      <c r="P538" s="37"/>
    </row>
    <row r="539" spans="5:16" ht="18" customHeight="1">
      <c r="E539" s="42"/>
      <c r="G539" s="37"/>
      <c r="H539" s="37"/>
      <c r="I539" s="37"/>
      <c r="J539" s="37"/>
      <c r="K539" s="37"/>
      <c r="L539" s="37"/>
      <c r="M539" s="37"/>
      <c r="N539" s="37"/>
      <c r="O539" s="37"/>
      <c r="P539" s="37"/>
    </row>
    <row r="540" spans="5:16" ht="18" customHeight="1">
      <c r="E540" s="42"/>
      <c r="G540" s="37"/>
      <c r="H540" s="37"/>
      <c r="I540" s="37"/>
      <c r="J540" s="37"/>
      <c r="K540" s="37"/>
      <c r="L540" s="37"/>
      <c r="M540" s="37"/>
      <c r="N540" s="37"/>
      <c r="O540" s="37"/>
      <c r="P540" s="37"/>
    </row>
    <row r="541" spans="5:16" ht="18" customHeight="1">
      <c r="E541" s="42"/>
      <c r="G541" s="37"/>
      <c r="H541" s="37"/>
      <c r="I541" s="37"/>
      <c r="J541" s="37"/>
      <c r="K541" s="37"/>
      <c r="L541" s="37"/>
      <c r="M541" s="37"/>
      <c r="N541" s="37"/>
      <c r="O541" s="37"/>
      <c r="P541" s="37"/>
    </row>
    <row r="542" spans="5:16" ht="18" customHeight="1">
      <c r="E542" s="42"/>
      <c r="G542" s="37"/>
      <c r="H542" s="37"/>
      <c r="I542" s="37"/>
      <c r="J542" s="37"/>
      <c r="K542" s="37"/>
      <c r="L542" s="37"/>
      <c r="M542" s="37"/>
      <c r="N542" s="37"/>
      <c r="O542" s="37"/>
      <c r="P542" s="37"/>
    </row>
    <row r="543" spans="5:16" ht="18" customHeight="1">
      <c r="E543" s="42"/>
      <c r="G543" s="37"/>
      <c r="H543" s="37"/>
      <c r="I543" s="37"/>
      <c r="J543" s="37"/>
      <c r="K543" s="37"/>
      <c r="L543" s="37"/>
      <c r="M543" s="37"/>
      <c r="N543" s="37"/>
      <c r="O543" s="37"/>
      <c r="P543" s="37"/>
    </row>
    <row r="544" spans="5:16" ht="18" customHeight="1">
      <c r="E544" s="42"/>
      <c r="G544" s="37"/>
      <c r="H544" s="37"/>
      <c r="I544" s="37"/>
      <c r="J544" s="37"/>
      <c r="K544" s="37"/>
      <c r="L544" s="37"/>
      <c r="M544" s="37"/>
      <c r="N544" s="37"/>
      <c r="O544" s="37"/>
      <c r="P544" s="37"/>
    </row>
    <row r="545" spans="5:16" ht="18" customHeight="1">
      <c r="E545" s="42"/>
      <c r="G545" s="37"/>
      <c r="H545" s="37"/>
      <c r="I545" s="37"/>
      <c r="J545" s="37"/>
      <c r="K545" s="37"/>
      <c r="L545" s="37"/>
      <c r="M545" s="37"/>
      <c r="N545" s="37"/>
      <c r="O545" s="37"/>
      <c r="P545" s="37"/>
    </row>
    <row r="546" spans="5:16" ht="18" customHeight="1">
      <c r="E546" s="42"/>
      <c r="G546" s="37"/>
      <c r="H546" s="37"/>
      <c r="I546" s="37"/>
      <c r="J546" s="37"/>
      <c r="K546" s="37"/>
      <c r="L546" s="37"/>
      <c r="M546" s="37"/>
      <c r="N546" s="37"/>
      <c r="O546" s="37"/>
      <c r="P546" s="37"/>
    </row>
    <row r="547" spans="5:16" ht="18" customHeight="1">
      <c r="E547" s="42"/>
      <c r="G547" s="37"/>
      <c r="H547" s="37"/>
      <c r="I547" s="37"/>
      <c r="J547" s="37"/>
      <c r="K547" s="37"/>
      <c r="L547" s="37"/>
      <c r="M547" s="37"/>
      <c r="N547" s="37"/>
      <c r="O547" s="37"/>
      <c r="P547" s="37"/>
    </row>
    <row r="548" spans="5:16" ht="18" customHeight="1">
      <c r="E548" s="42"/>
      <c r="G548" s="37"/>
      <c r="H548" s="37"/>
      <c r="I548" s="37"/>
      <c r="J548" s="37"/>
      <c r="K548" s="37"/>
      <c r="L548" s="37"/>
      <c r="M548" s="37"/>
      <c r="N548" s="37"/>
      <c r="O548" s="37"/>
      <c r="P548" s="37"/>
    </row>
    <row r="549" spans="5:16" ht="18" customHeight="1">
      <c r="E549" s="42"/>
      <c r="G549" s="37"/>
      <c r="H549" s="37"/>
      <c r="I549" s="37"/>
      <c r="J549" s="37"/>
      <c r="K549" s="37"/>
      <c r="L549" s="37"/>
      <c r="M549" s="37"/>
      <c r="N549" s="37"/>
      <c r="O549" s="37"/>
      <c r="P549" s="37"/>
    </row>
    <row r="550" spans="5:16" ht="18" customHeight="1">
      <c r="E550" s="42"/>
      <c r="G550" s="37"/>
      <c r="H550" s="37"/>
      <c r="I550" s="37"/>
      <c r="J550" s="37"/>
      <c r="K550" s="37"/>
      <c r="L550" s="37"/>
      <c r="M550" s="37"/>
      <c r="N550" s="37"/>
      <c r="O550" s="37"/>
      <c r="P550" s="37"/>
    </row>
    <row r="551" spans="5:16" ht="18" customHeight="1">
      <c r="E551" s="42"/>
      <c r="G551" s="37"/>
      <c r="H551" s="37"/>
      <c r="I551" s="37"/>
      <c r="J551" s="37"/>
      <c r="K551" s="37"/>
      <c r="L551" s="37"/>
      <c r="M551" s="37"/>
      <c r="N551" s="37"/>
      <c r="O551" s="37"/>
      <c r="P551" s="37"/>
    </row>
    <row r="552" spans="5:16" ht="18" customHeight="1">
      <c r="E552" s="42"/>
      <c r="H552" s="23"/>
    </row>
    <row r="553" spans="5:16" ht="18" customHeight="1">
      <c r="E553" s="42"/>
      <c r="H553" s="23"/>
    </row>
    <row r="554" spans="5:16" ht="18" customHeight="1">
      <c r="E554" s="42"/>
      <c r="H554" s="23"/>
    </row>
    <row r="555" spans="5:16" ht="18" customHeight="1">
      <c r="E555" s="42"/>
      <c r="H555" s="23"/>
    </row>
    <row r="556" spans="5:16" ht="18" customHeight="1">
      <c r="E556" s="42"/>
      <c r="H556" s="23"/>
    </row>
    <row r="557" spans="5:16" ht="18" customHeight="1">
      <c r="E557" s="42"/>
      <c r="H557" s="23"/>
    </row>
    <row r="558" spans="5:16" ht="18" customHeight="1">
      <c r="E558" s="42"/>
      <c r="H558" s="23"/>
    </row>
    <row r="559" spans="5:16" ht="18" customHeight="1">
      <c r="E559" s="42"/>
      <c r="H559" s="23"/>
    </row>
    <row r="560" spans="5:16" ht="18" customHeight="1">
      <c r="E560" s="42"/>
      <c r="H560" s="23"/>
    </row>
    <row r="561" spans="5:8" ht="18" customHeight="1">
      <c r="E561" s="42"/>
      <c r="H561" s="23"/>
    </row>
    <row r="562" spans="5:8" ht="18" customHeight="1">
      <c r="E562" s="42"/>
      <c r="H562" s="23"/>
    </row>
    <row r="563" spans="5:8" ht="18" customHeight="1">
      <c r="E563" s="42"/>
      <c r="H563" s="23"/>
    </row>
    <row r="564" spans="5:8" ht="18" customHeight="1">
      <c r="E564" s="42"/>
      <c r="H564" s="23"/>
    </row>
    <row r="565" spans="5:8" ht="18" customHeight="1">
      <c r="E565" s="42"/>
      <c r="H565" s="23"/>
    </row>
    <row r="566" spans="5:8" ht="18" customHeight="1">
      <c r="E566" s="42"/>
      <c r="H566" s="23"/>
    </row>
    <row r="567" spans="5:8" ht="18" customHeight="1">
      <c r="E567" s="42"/>
      <c r="H567" s="23"/>
    </row>
    <row r="568" spans="5:8" ht="18" customHeight="1">
      <c r="E568" s="42"/>
      <c r="H568" s="23"/>
    </row>
    <row r="569" spans="5:8" ht="18" customHeight="1">
      <c r="E569" s="42"/>
      <c r="H569" s="23"/>
    </row>
    <row r="570" spans="5:8" ht="18" customHeight="1">
      <c r="E570" s="42"/>
      <c r="H570" s="23"/>
    </row>
    <row r="571" spans="5:8" ht="18" customHeight="1">
      <c r="E571" s="42"/>
      <c r="H571" s="23"/>
    </row>
    <row r="572" spans="5:8" ht="18" customHeight="1">
      <c r="E572" s="42"/>
      <c r="H572" s="23"/>
    </row>
    <row r="573" spans="5:8" ht="18" customHeight="1">
      <c r="E573" s="42"/>
      <c r="H573" s="23"/>
    </row>
    <row r="574" spans="5:8" ht="18" customHeight="1">
      <c r="E574" s="42"/>
      <c r="H574" s="23"/>
    </row>
    <row r="575" spans="5:8" ht="18" customHeight="1">
      <c r="E575" s="42"/>
      <c r="H575" s="23"/>
    </row>
    <row r="576" spans="5:8" ht="18" customHeight="1">
      <c r="E576" s="42"/>
      <c r="H576" s="23"/>
    </row>
    <row r="577" spans="5:8" ht="18" customHeight="1">
      <c r="E577" s="42"/>
      <c r="H577" s="23"/>
    </row>
    <row r="578" spans="5:8" ht="18" customHeight="1">
      <c r="E578" s="42"/>
      <c r="H578" s="23"/>
    </row>
    <row r="579" spans="5:8" ht="18" customHeight="1">
      <c r="E579" s="42"/>
      <c r="H579" s="23"/>
    </row>
    <row r="580" spans="5:8" ht="18" customHeight="1">
      <c r="E580" s="42"/>
      <c r="H580" s="23"/>
    </row>
    <row r="581" spans="5:8" ht="18" customHeight="1">
      <c r="E581" s="42"/>
      <c r="H581" s="23"/>
    </row>
    <row r="582" spans="5:8" ht="18" customHeight="1">
      <c r="E582" s="42"/>
      <c r="H582" s="23"/>
    </row>
    <row r="583" spans="5:8" ht="18" customHeight="1">
      <c r="E583" s="42"/>
      <c r="H583" s="23"/>
    </row>
    <row r="584" spans="5:8" ht="18" customHeight="1">
      <c r="E584" s="42"/>
      <c r="H584" s="23"/>
    </row>
    <row r="585" spans="5:8" ht="18" customHeight="1">
      <c r="E585" s="42"/>
      <c r="H585" s="23"/>
    </row>
    <row r="586" spans="5:8" ht="18" customHeight="1">
      <c r="E586" s="42"/>
      <c r="H586" s="23"/>
    </row>
    <row r="587" spans="5:8" ht="18" customHeight="1">
      <c r="E587" s="42"/>
      <c r="H587" s="23"/>
    </row>
    <row r="588" spans="5:8" ht="18" customHeight="1">
      <c r="E588" s="42"/>
      <c r="H588" s="23"/>
    </row>
    <row r="589" spans="5:8" ht="18" customHeight="1">
      <c r="E589" s="42"/>
      <c r="H589" s="23"/>
    </row>
    <row r="590" spans="5:8" ht="18" customHeight="1">
      <c r="E590" s="42"/>
      <c r="H590" s="23"/>
    </row>
    <row r="591" spans="5:8" ht="18" customHeight="1">
      <c r="E591" s="42"/>
      <c r="H591" s="23"/>
    </row>
    <row r="592" spans="5:8" ht="18" customHeight="1">
      <c r="E592" s="42"/>
      <c r="H592" s="23"/>
    </row>
    <row r="593" spans="5:8" ht="18" customHeight="1">
      <c r="E593" s="42"/>
      <c r="H593" s="23"/>
    </row>
    <row r="594" spans="5:8" ht="18" customHeight="1">
      <c r="E594" s="42"/>
      <c r="H594" s="23"/>
    </row>
    <row r="595" spans="5:8" ht="18" customHeight="1">
      <c r="E595" s="42"/>
      <c r="H595" s="23"/>
    </row>
    <row r="596" spans="5:8" ht="18" customHeight="1">
      <c r="E596" s="42"/>
      <c r="H596" s="23"/>
    </row>
    <row r="597" spans="5:8" ht="18" customHeight="1">
      <c r="E597" s="42"/>
      <c r="H597" s="23"/>
    </row>
    <row r="598" spans="5:8" ht="18" customHeight="1">
      <c r="E598" s="42"/>
      <c r="H598" s="23"/>
    </row>
    <row r="599" spans="5:8" ht="18" customHeight="1">
      <c r="E599" s="42"/>
      <c r="H599" s="23"/>
    </row>
    <row r="600" spans="5:8" ht="18" customHeight="1">
      <c r="E600" s="42"/>
      <c r="H600" s="23"/>
    </row>
    <row r="601" spans="5:8" ht="18" customHeight="1">
      <c r="E601" s="42"/>
      <c r="H601" s="23"/>
    </row>
    <row r="602" spans="5:8" ht="18" customHeight="1">
      <c r="E602" s="42"/>
      <c r="H602" s="23"/>
    </row>
    <row r="603" spans="5:8" ht="18" customHeight="1">
      <c r="E603" s="42"/>
      <c r="H603" s="23"/>
    </row>
    <row r="604" spans="5:8" ht="18" customHeight="1">
      <c r="E604" s="42"/>
      <c r="H604" s="23"/>
    </row>
    <row r="605" spans="5:8" ht="18" customHeight="1">
      <c r="E605" s="42"/>
      <c r="H605" s="23"/>
    </row>
    <row r="606" spans="5:8" ht="18" customHeight="1">
      <c r="E606" s="42"/>
      <c r="H606" s="23"/>
    </row>
    <row r="607" spans="5:8" ht="18" customHeight="1">
      <c r="E607" s="42"/>
      <c r="H607" s="23"/>
    </row>
    <row r="608" spans="5:8" ht="18" customHeight="1">
      <c r="E608" s="42"/>
      <c r="H608" s="23"/>
    </row>
    <row r="609" spans="5:8" ht="18" customHeight="1">
      <c r="E609" s="42"/>
      <c r="H609" s="23"/>
    </row>
    <row r="610" spans="5:8" ht="18" customHeight="1">
      <c r="E610" s="42"/>
      <c r="H610" s="23"/>
    </row>
    <row r="611" spans="5:8" ht="18" customHeight="1">
      <c r="E611" s="42"/>
      <c r="H611" s="23"/>
    </row>
    <row r="612" spans="5:8" ht="18" customHeight="1">
      <c r="E612" s="42"/>
      <c r="H612" s="23"/>
    </row>
    <row r="613" spans="5:8" ht="18" customHeight="1">
      <c r="E613" s="42"/>
      <c r="H613" s="23"/>
    </row>
    <row r="614" spans="5:8" ht="18" customHeight="1">
      <c r="E614" s="42"/>
      <c r="H614" s="23"/>
    </row>
    <row r="615" spans="5:8" ht="18" customHeight="1">
      <c r="E615" s="42"/>
      <c r="H615" s="23"/>
    </row>
    <row r="616" spans="5:8" ht="18" customHeight="1">
      <c r="E616" s="42"/>
      <c r="H616" s="23"/>
    </row>
    <row r="617" spans="5:8" ht="18" customHeight="1">
      <c r="E617" s="42"/>
      <c r="H617" s="23"/>
    </row>
    <row r="618" spans="5:8" ht="18" customHeight="1">
      <c r="E618" s="42"/>
      <c r="H618" s="23"/>
    </row>
    <row r="619" spans="5:8" ht="18" customHeight="1">
      <c r="E619" s="42"/>
      <c r="H619" s="23"/>
    </row>
    <row r="620" spans="5:8" ht="18" customHeight="1">
      <c r="E620" s="42"/>
      <c r="H620" s="23"/>
    </row>
    <row r="621" spans="5:8" ht="18" customHeight="1">
      <c r="E621" s="42"/>
      <c r="H621" s="23"/>
    </row>
    <row r="622" spans="5:8" ht="18" customHeight="1">
      <c r="E622" s="42"/>
      <c r="H622" s="23"/>
    </row>
    <row r="623" spans="5:8" ht="18" customHeight="1">
      <c r="E623" s="42"/>
      <c r="H623" s="23"/>
    </row>
    <row r="624" spans="5:8" ht="18" customHeight="1">
      <c r="E624" s="42"/>
      <c r="H624" s="23"/>
    </row>
    <row r="625" spans="5:8" ht="18" customHeight="1">
      <c r="E625" s="42"/>
      <c r="H625" s="23"/>
    </row>
    <row r="626" spans="5:8" ht="18" customHeight="1">
      <c r="E626" s="42"/>
      <c r="H626" s="23"/>
    </row>
    <row r="627" spans="5:8" ht="18" customHeight="1">
      <c r="E627" s="42"/>
      <c r="H627" s="23"/>
    </row>
    <row r="628" spans="5:8" ht="18" customHeight="1">
      <c r="E628" s="42"/>
      <c r="H628" s="23"/>
    </row>
    <row r="629" spans="5:8" ht="18" customHeight="1">
      <c r="E629" s="42"/>
      <c r="H629" s="23"/>
    </row>
    <row r="630" spans="5:8" ht="18" customHeight="1">
      <c r="E630" s="42"/>
      <c r="H630" s="23"/>
    </row>
    <row r="631" spans="5:8" ht="18" customHeight="1">
      <c r="E631" s="42"/>
      <c r="H631" s="23"/>
    </row>
    <row r="632" spans="5:8" ht="18" customHeight="1">
      <c r="E632" s="42"/>
      <c r="H632" s="23"/>
    </row>
    <row r="633" spans="5:8" ht="18" customHeight="1">
      <c r="E633" s="42"/>
      <c r="H633" s="23"/>
    </row>
    <row r="634" spans="5:8" ht="18" customHeight="1">
      <c r="E634" s="42"/>
      <c r="H634" s="23"/>
    </row>
    <row r="635" spans="5:8" ht="18" customHeight="1">
      <c r="E635" s="42"/>
      <c r="H635" s="23"/>
    </row>
    <row r="636" spans="5:8" ht="18" customHeight="1">
      <c r="E636" s="42"/>
      <c r="H636" s="23"/>
    </row>
    <row r="637" spans="5:8" ht="18" customHeight="1">
      <c r="E637" s="42"/>
      <c r="H637" s="23"/>
    </row>
    <row r="638" spans="5:8" ht="18" customHeight="1">
      <c r="E638" s="42"/>
      <c r="H638" s="23"/>
    </row>
    <row r="639" spans="5:8" ht="18" customHeight="1">
      <c r="E639" s="42"/>
      <c r="H639" s="23"/>
    </row>
    <row r="640" spans="5:8" ht="18" customHeight="1">
      <c r="E640" s="42"/>
      <c r="H640" s="23"/>
    </row>
    <row r="641" spans="5:8" ht="18" customHeight="1">
      <c r="E641" s="42"/>
      <c r="H641" s="23"/>
    </row>
    <row r="642" spans="5:8" ht="18" customHeight="1">
      <c r="E642" s="42"/>
      <c r="H642" s="23"/>
    </row>
    <row r="643" spans="5:8" ht="18" customHeight="1">
      <c r="E643" s="42"/>
      <c r="H643" s="23"/>
    </row>
    <row r="644" spans="5:8" ht="18" customHeight="1">
      <c r="E644" s="42"/>
      <c r="H644" s="23"/>
    </row>
    <row r="645" spans="5:8" ht="18" customHeight="1">
      <c r="E645" s="42"/>
      <c r="H645" s="23"/>
    </row>
    <row r="646" spans="5:8" ht="18" customHeight="1">
      <c r="E646" s="42"/>
      <c r="H646" s="23"/>
    </row>
    <row r="647" spans="5:8" ht="18" customHeight="1">
      <c r="E647" s="42"/>
      <c r="H647" s="23"/>
    </row>
    <row r="648" spans="5:8" ht="18" customHeight="1">
      <c r="E648" s="42"/>
      <c r="H648" s="23"/>
    </row>
    <row r="649" spans="5:8" ht="18" customHeight="1">
      <c r="E649" s="42"/>
      <c r="H649" s="23"/>
    </row>
    <row r="650" spans="5:8" ht="18" customHeight="1">
      <c r="E650" s="42"/>
      <c r="H650" s="23"/>
    </row>
    <row r="651" spans="5:8" ht="18" customHeight="1">
      <c r="E651" s="42"/>
      <c r="H651" s="23"/>
    </row>
    <row r="652" spans="5:8" ht="18" customHeight="1">
      <c r="E652" s="42"/>
      <c r="H652" s="23"/>
    </row>
    <row r="653" spans="5:8" ht="18" customHeight="1">
      <c r="E653" s="42"/>
      <c r="H653" s="23"/>
    </row>
    <row r="654" spans="5:8" ht="18" customHeight="1">
      <c r="E654" s="42"/>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A545"/>
  <sheetViews>
    <sheetView workbookViewId="0">
      <selection activeCell="A426" sqref="A426:XFD426"/>
    </sheetView>
  </sheetViews>
  <sheetFormatPr defaultColWidth="11.44140625" defaultRowHeight="14.4"/>
  <cols>
    <col min="1" max="1" width="16.5546875" customWidth="1"/>
    <col min="4" max="4" width="13.44140625" customWidth="1"/>
    <col min="5" max="5" width="3.44140625" customWidth="1"/>
    <col min="6" max="6" width="21.44140625" customWidth="1"/>
    <col min="7" max="23" width="14.44140625" customWidth="1"/>
  </cols>
  <sheetData>
    <row r="1" spans="1:27" ht="57" customHeight="1">
      <c r="A1" s="22" t="s">
        <v>111</v>
      </c>
      <c r="H1" s="94" t="str">
        <f>HYPERLINK("#'Contents'!A1", "Back to Table of Contents")</f>
        <v>Back to Table of Contents</v>
      </c>
    </row>
    <row r="2" spans="1:27" ht="18" customHeight="1">
      <c r="A2" s="95" t="s">
        <v>905</v>
      </c>
      <c r="B2" s="93"/>
      <c r="C2" s="93"/>
      <c r="D2" s="93"/>
      <c r="E2" s="93"/>
      <c r="F2" s="93"/>
      <c r="G2" s="93"/>
      <c r="H2" s="89"/>
      <c r="I2" s="89"/>
      <c r="J2" s="89"/>
      <c r="K2" s="93"/>
      <c r="L2" s="93"/>
      <c r="M2" s="93"/>
      <c r="N2" s="93"/>
      <c r="O2" s="93"/>
      <c r="P2" s="93"/>
      <c r="Q2" s="93"/>
      <c r="R2" s="93"/>
      <c r="S2" s="93"/>
      <c r="T2" s="93"/>
      <c r="U2" s="93"/>
      <c r="V2" s="93"/>
      <c r="W2" s="93"/>
      <c r="X2" s="93"/>
    </row>
    <row r="3" spans="1:27" ht="18" customHeight="1">
      <c r="A3" s="88">
        <f>YEAR(A2)</f>
        <v>2024</v>
      </c>
      <c r="B3" s="93"/>
      <c r="C3" s="93"/>
      <c r="D3" s="93"/>
      <c r="E3" s="93"/>
      <c r="F3" s="91"/>
      <c r="G3" s="92"/>
      <c r="H3" s="89"/>
      <c r="I3" s="89"/>
      <c r="J3" s="89"/>
      <c r="K3" s="93"/>
      <c r="L3" s="93"/>
      <c r="M3" s="93"/>
      <c r="N3" s="93"/>
      <c r="O3" s="93"/>
      <c r="P3" s="93"/>
      <c r="Q3" s="93"/>
      <c r="R3" s="93"/>
      <c r="S3" s="93"/>
      <c r="T3" s="93"/>
      <c r="U3" s="93"/>
      <c r="V3" s="93"/>
      <c r="W3" s="93"/>
      <c r="X3" s="93"/>
    </row>
    <row r="4" spans="1:27" ht="18" customHeight="1">
      <c r="A4" s="88">
        <f>MONTH(A2)</f>
        <v>9</v>
      </c>
      <c r="B4" s="93"/>
      <c r="C4" s="93"/>
      <c r="D4" s="93"/>
      <c r="E4" s="93"/>
      <c r="F4" s="91"/>
      <c r="G4" s="92"/>
      <c r="H4" s="89"/>
      <c r="I4" s="89"/>
      <c r="J4" s="89"/>
      <c r="K4" s="93"/>
      <c r="L4" s="93"/>
      <c r="M4" s="93"/>
      <c r="N4" s="93"/>
      <c r="O4" s="93"/>
      <c r="P4" s="93"/>
      <c r="Q4" s="93"/>
      <c r="R4" s="93"/>
      <c r="S4" s="93"/>
      <c r="T4" s="93"/>
      <c r="U4" s="93"/>
      <c r="V4" s="93"/>
      <c r="W4" s="93"/>
      <c r="X4" s="93"/>
    </row>
    <row r="5" spans="1:27" ht="18" customHeight="1">
      <c r="A5" s="88">
        <f>ROUND(A4/3,0)*3</f>
        <v>9</v>
      </c>
      <c r="B5" s="93"/>
      <c r="C5" s="93"/>
      <c r="D5" s="93"/>
      <c r="E5" s="93"/>
      <c r="F5" s="91"/>
      <c r="G5" s="92"/>
      <c r="H5" s="89"/>
      <c r="I5" s="89"/>
      <c r="J5" s="89"/>
      <c r="K5" s="93"/>
      <c r="L5" s="93"/>
      <c r="M5" s="93"/>
      <c r="N5" s="93"/>
      <c r="O5" s="93"/>
      <c r="P5" s="93"/>
      <c r="Q5" s="93"/>
      <c r="R5" s="93"/>
      <c r="S5" s="93"/>
      <c r="T5" s="93"/>
      <c r="U5" s="93"/>
      <c r="V5" s="93"/>
      <c r="W5" s="93"/>
      <c r="X5" s="93"/>
    </row>
    <row r="6" spans="1:27" ht="82.5" customHeight="1">
      <c r="E6" s="25" t="s">
        <v>906</v>
      </c>
      <c r="F6" s="29" t="s">
        <v>25</v>
      </c>
      <c r="G6" s="30"/>
      <c r="H6" s="25"/>
      <c r="I6" s="25"/>
      <c r="J6" s="25"/>
    </row>
    <row r="7" spans="1:27" ht="57.75" customHeight="1">
      <c r="E7" s="25"/>
      <c r="F7" s="27"/>
      <c r="G7" s="74" t="s">
        <v>543</v>
      </c>
      <c r="H7" s="74" t="s">
        <v>1475</v>
      </c>
      <c r="I7" s="74" t="s">
        <v>544</v>
      </c>
      <c r="J7" s="74" t="s">
        <v>545</v>
      </c>
      <c r="K7" s="74" t="s">
        <v>546</v>
      </c>
      <c r="L7" s="74" t="s">
        <v>547</v>
      </c>
      <c r="M7" s="74" t="s">
        <v>548</v>
      </c>
      <c r="N7" s="74" t="s">
        <v>549</v>
      </c>
      <c r="O7" s="74" t="s">
        <v>550</v>
      </c>
      <c r="P7" s="73" t="s">
        <v>551</v>
      </c>
      <c r="Q7" s="74" t="s">
        <v>552</v>
      </c>
      <c r="R7" s="74" t="s">
        <v>553</v>
      </c>
      <c r="S7" s="74" t="s">
        <v>854</v>
      </c>
      <c r="T7" s="74" t="s">
        <v>855</v>
      </c>
      <c r="U7" s="74" t="s">
        <v>554</v>
      </c>
      <c r="V7" s="74" t="s">
        <v>555</v>
      </c>
      <c r="W7" s="74" t="s">
        <v>556</v>
      </c>
      <c r="Z7" s="74"/>
      <c r="AA7" s="74"/>
    </row>
    <row r="8" spans="1:27" ht="27.75" customHeight="1">
      <c r="E8" s="25" t="s">
        <v>906</v>
      </c>
      <c r="F8" s="27"/>
      <c r="G8" s="35" t="s">
        <v>296</v>
      </c>
      <c r="H8" s="35" t="s">
        <v>296</v>
      </c>
      <c r="I8" s="35" t="s">
        <v>296</v>
      </c>
      <c r="J8" s="35" t="s">
        <v>296</v>
      </c>
      <c r="K8" s="35" t="s">
        <v>313</v>
      </c>
      <c r="L8" s="35" t="s">
        <v>296</v>
      </c>
      <c r="M8" s="35" t="s">
        <v>557</v>
      </c>
      <c r="N8" s="35" t="s">
        <v>303</v>
      </c>
      <c r="O8" s="35" t="s">
        <v>303</v>
      </c>
      <c r="P8" s="28" t="s">
        <v>558</v>
      </c>
      <c r="Q8" s="35" t="s">
        <v>296</v>
      </c>
      <c r="R8" s="35" t="s">
        <v>296</v>
      </c>
      <c r="S8" s="35" t="s">
        <v>296</v>
      </c>
      <c r="T8" s="35" t="s">
        <v>296</v>
      </c>
      <c r="U8" s="35" t="s">
        <v>296</v>
      </c>
      <c r="V8" s="35" t="s">
        <v>559</v>
      </c>
      <c r="W8" s="35" t="s">
        <v>296</v>
      </c>
      <c r="Z8" s="35"/>
      <c r="AA8" s="35"/>
    </row>
    <row r="9" spans="1:27" ht="27.75" customHeight="1">
      <c r="F9" s="27"/>
      <c r="G9" s="35"/>
      <c r="K9" s="35"/>
      <c r="N9" s="35"/>
      <c r="O9" s="35"/>
      <c r="P9" s="44"/>
      <c r="Q9" s="35"/>
      <c r="R9" s="35"/>
      <c r="S9" s="35"/>
      <c r="T9" s="35"/>
      <c r="U9" s="35"/>
      <c r="V9" s="35"/>
      <c r="W9" s="35"/>
      <c r="Z9" s="35"/>
      <c r="AA9" s="35"/>
    </row>
    <row r="10" spans="1:27" ht="27.75" customHeight="1">
      <c r="B10" s="23" t="s">
        <v>906</v>
      </c>
      <c r="C10" t="s">
        <v>906</v>
      </c>
      <c r="D10" t="s">
        <v>906</v>
      </c>
      <c r="E10" t="s">
        <v>906</v>
      </c>
      <c r="F10" s="27" t="s">
        <v>906</v>
      </c>
      <c r="G10" s="44" t="s">
        <v>906</v>
      </c>
      <c r="H10" s="44" t="s">
        <v>906</v>
      </c>
      <c r="I10" s="44" t="s">
        <v>906</v>
      </c>
      <c r="J10" s="44" t="s">
        <v>906</v>
      </c>
      <c r="K10" s="44" t="s">
        <v>906</v>
      </c>
      <c r="L10" s="44" t="s">
        <v>906</v>
      </c>
      <c r="M10" s="44" t="s">
        <v>906</v>
      </c>
      <c r="N10" s="44" t="s">
        <v>906</v>
      </c>
      <c r="O10" s="44" t="s">
        <v>906</v>
      </c>
      <c r="P10" s="44" t="s">
        <v>906</v>
      </c>
      <c r="Q10" s="44" t="s">
        <v>906</v>
      </c>
      <c r="R10" s="44" t="s">
        <v>906</v>
      </c>
      <c r="S10" s="44" t="s">
        <v>906</v>
      </c>
      <c r="T10" s="44" t="s">
        <v>906</v>
      </c>
      <c r="U10" s="44" t="s">
        <v>906</v>
      </c>
      <c r="V10" s="44" t="s">
        <v>906</v>
      </c>
      <c r="W10" s="44" t="s">
        <v>906</v>
      </c>
      <c r="Z10" s="35"/>
      <c r="AA10" s="35"/>
    </row>
    <row r="11" spans="1:27" ht="27.75" customHeight="1">
      <c r="B11" s="23" t="s">
        <v>906</v>
      </c>
      <c r="C11" t="s">
        <v>906</v>
      </c>
      <c r="D11" t="s">
        <v>906</v>
      </c>
      <c r="E11" t="s">
        <v>906</v>
      </c>
      <c r="F11" s="27" t="s">
        <v>906</v>
      </c>
      <c r="G11" s="77" t="s">
        <v>906</v>
      </c>
      <c r="H11" s="77" t="s">
        <v>906</v>
      </c>
      <c r="I11" s="77" t="s">
        <v>906</v>
      </c>
      <c r="J11" s="77" t="s">
        <v>906</v>
      </c>
      <c r="K11" s="77" t="s">
        <v>906</v>
      </c>
      <c r="L11" s="77" t="s">
        <v>906</v>
      </c>
      <c r="M11" s="77" t="s">
        <v>906</v>
      </c>
      <c r="N11" s="77" t="s">
        <v>906</v>
      </c>
      <c r="O11" s="77" t="s">
        <v>906</v>
      </c>
      <c r="P11" s="77" t="s">
        <v>906</v>
      </c>
      <c r="Q11" s="77" t="s">
        <v>906</v>
      </c>
      <c r="R11" s="77" t="s">
        <v>906</v>
      </c>
      <c r="S11" s="77" t="s">
        <v>906</v>
      </c>
      <c r="T11" s="77" t="s">
        <v>906</v>
      </c>
      <c r="U11" s="77" t="s">
        <v>906</v>
      </c>
      <c r="V11" s="77" t="s">
        <v>906</v>
      </c>
      <c r="W11" s="77" t="s">
        <v>906</v>
      </c>
      <c r="Z11" s="35"/>
      <c r="AA11" s="35"/>
    </row>
    <row r="12" spans="1:27" ht="28.35" customHeight="1">
      <c r="B12" t="s">
        <v>906</v>
      </c>
      <c r="C12" t="s">
        <v>906</v>
      </c>
      <c r="F12" s="27"/>
      <c r="G12" s="28"/>
      <c r="H12" s="35"/>
      <c r="I12" s="35"/>
      <c r="J12" s="35"/>
      <c r="K12" s="35"/>
      <c r="L12" s="35"/>
      <c r="M12" s="35"/>
      <c r="N12" s="35"/>
      <c r="O12" s="35"/>
      <c r="P12" s="35"/>
      <c r="Q12" s="35"/>
      <c r="R12" s="44"/>
      <c r="S12" s="44"/>
      <c r="T12" s="44"/>
      <c r="U12" s="35"/>
      <c r="V12" s="35"/>
      <c r="W12" s="35"/>
      <c r="X12" s="35"/>
      <c r="Y12" s="35"/>
      <c r="Z12" s="35"/>
      <c r="AA12" s="35"/>
    </row>
    <row r="13" spans="1:27" ht="49.5" customHeight="1">
      <c r="B13" s="23" t="s">
        <v>906</v>
      </c>
      <c r="C13" s="23" t="s">
        <v>906</v>
      </c>
      <c r="F13" s="105" t="s">
        <v>1050</v>
      </c>
      <c r="G13" s="37">
        <v>1528.9</v>
      </c>
      <c r="H13" s="37" t="s">
        <v>904</v>
      </c>
      <c r="I13" s="37" t="s">
        <v>904</v>
      </c>
      <c r="J13" s="37" t="s">
        <v>904</v>
      </c>
      <c r="K13" s="37">
        <v>409.75</v>
      </c>
      <c r="L13" s="37" t="s">
        <v>904</v>
      </c>
      <c r="M13" s="53" t="s">
        <v>904</v>
      </c>
      <c r="N13" s="37" t="s">
        <v>904</v>
      </c>
      <c r="O13" s="37" t="s">
        <v>904</v>
      </c>
      <c r="P13" s="37">
        <v>8.9</v>
      </c>
      <c r="Q13" s="37">
        <v>2358.1999999999998</v>
      </c>
      <c r="R13" s="37">
        <v>705.2</v>
      </c>
      <c r="S13" s="37">
        <v>0</v>
      </c>
      <c r="T13" s="37">
        <v>0</v>
      </c>
      <c r="U13" s="37">
        <v>1297.0999999999999</v>
      </c>
      <c r="V13" s="37" t="s">
        <v>904</v>
      </c>
      <c r="W13" s="37">
        <v>7067.7</v>
      </c>
      <c r="X13" s="53"/>
      <c r="Y13" s="37"/>
      <c r="Z13" s="37"/>
      <c r="AA13" s="37"/>
    </row>
    <row r="14" spans="1:27" ht="20.100000000000001" customHeight="1">
      <c r="B14" s="23" t="s">
        <v>906</v>
      </c>
      <c r="C14" s="23" t="s">
        <v>906</v>
      </c>
      <c r="F14" s="105" t="s">
        <v>1051</v>
      </c>
      <c r="G14" s="37">
        <v>1454.9</v>
      </c>
      <c r="H14" s="37" t="s">
        <v>904</v>
      </c>
      <c r="I14" s="37" t="s">
        <v>904</v>
      </c>
      <c r="J14" s="37" t="s">
        <v>904</v>
      </c>
      <c r="K14" s="37">
        <v>416.54</v>
      </c>
      <c r="L14" s="37" t="s">
        <v>904</v>
      </c>
      <c r="M14" s="53" t="s">
        <v>904</v>
      </c>
      <c r="N14" s="37" t="s">
        <v>904</v>
      </c>
      <c r="O14" s="37" t="s">
        <v>904</v>
      </c>
      <c r="P14" s="37">
        <v>8.8000000000000007</v>
      </c>
      <c r="Q14" s="37">
        <v>2358.4</v>
      </c>
      <c r="R14" s="37">
        <v>779.3</v>
      </c>
      <c r="S14" s="37">
        <v>0</v>
      </c>
      <c r="T14" s="37">
        <v>0</v>
      </c>
      <c r="U14" s="37">
        <v>1395.8</v>
      </c>
      <c r="V14" s="37" t="s">
        <v>904</v>
      </c>
      <c r="W14" s="37">
        <v>6988.3</v>
      </c>
      <c r="X14" s="53"/>
      <c r="Y14" s="37"/>
      <c r="Z14" s="37"/>
      <c r="AA14" s="37"/>
    </row>
    <row r="15" spans="1:27" ht="20.100000000000001" customHeight="1">
      <c r="B15" s="23" t="s">
        <v>906</v>
      </c>
      <c r="C15" s="23" t="s">
        <v>906</v>
      </c>
      <c r="F15" s="105" t="s">
        <v>1052</v>
      </c>
      <c r="G15" s="37">
        <v>1568</v>
      </c>
      <c r="H15" s="37" t="s">
        <v>904</v>
      </c>
      <c r="I15" s="37" t="s">
        <v>904</v>
      </c>
      <c r="J15" s="37" t="s">
        <v>904</v>
      </c>
      <c r="K15" s="37">
        <v>395.7</v>
      </c>
      <c r="L15" s="37" t="s">
        <v>904</v>
      </c>
      <c r="M15" s="53" t="s">
        <v>904</v>
      </c>
      <c r="N15" s="37" t="s">
        <v>904</v>
      </c>
      <c r="O15" s="37" t="s">
        <v>904</v>
      </c>
      <c r="P15" s="37">
        <v>8.8000000000000007</v>
      </c>
      <c r="Q15" s="37">
        <v>2629</v>
      </c>
      <c r="R15" s="37">
        <v>1063.5999999999999</v>
      </c>
      <c r="S15" s="37">
        <v>0</v>
      </c>
      <c r="T15" s="37">
        <v>0</v>
      </c>
      <c r="U15" s="37">
        <v>1607.3</v>
      </c>
      <c r="V15" s="37" t="s">
        <v>904</v>
      </c>
      <c r="W15" s="37">
        <v>9282</v>
      </c>
    </row>
    <row r="16" spans="1:27" ht="20.100000000000001" customHeight="1">
      <c r="B16" s="23" t="s">
        <v>906</v>
      </c>
      <c r="C16" s="23" t="s">
        <v>906</v>
      </c>
      <c r="F16" s="105" t="s">
        <v>1053</v>
      </c>
      <c r="G16" s="37">
        <v>1525.8</v>
      </c>
      <c r="H16" s="37" t="s">
        <v>904</v>
      </c>
      <c r="I16" s="37" t="s">
        <v>904</v>
      </c>
      <c r="J16" s="37" t="s">
        <v>904</v>
      </c>
      <c r="K16" s="37">
        <v>374.74</v>
      </c>
      <c r="L16" s="37" t="s">
        <v>904</v>
      </c>
      <c r="M16" s="53" t="s">
        <v>904</v>
      </c>
      <c r="N16" s="37" t="s">
        <v>904</v>
      </c>
      <c r="O16" s="37" t="s">
        <v>904</v>
      </c>
      <c r="P16" s="37">
        <v>8.9</v>
      </c>
      <c r="Q16" s="37">
        <v>2691.5</v>
      </c>
      <c r="R16" s="37">
        <v>837.4</v>
      </c>
      <c r="S16" s="37">
        <v>0</v>
      </c>
      <c r="T16" s="37">
        <v>0</v>
      </c>
      <c r="U16" s="37">
        <v>1682.8</v>
      </c>
      <c r="V16" s="37" t="s">
        <v>904</v>
      </c>
      <c r="W16" s="37">
        <v>8943.6</v>
      </c>
    </row>
    <row r="17" spans="2:23" ht="20.100000000000001" customHeight="1">
      <c r="B17" s="23" t="s">
        <v>906</v>
      </c>
      <c r="C17" s="23" t="s">
        <v>906</v>
      </c>
      <c r="F17" s="105" t="s">
        <v>1054</v>
      </c>
      <c r="G17" s="37">
        <v>1527.5</v>
      </c>
      <c r="H17" s="37" t="s">
        <v>904</v>
      </c>
      <c r="I17" s="37" t="s">
        <v>904</v>
      </c>
      <c r="J17" s="37" t="s">
        <v>904</v>
      </c>
      <c r="K17" s="37">
        <v>368.55</v>
      </c>
      <c r="L17" s="37" t="s">
        <v>904</v>
      </c>
      <c r="M17" s="53" t="s">
        <v>904</v>
      </c>
      <c r="N17" s="37" t="s">
        <v>904</v>
      </c>
      <c r="O17" s="37" t="s">
        <v>904</v>
      </c>
      <c r="P17" s="37">
        <v>9.35</v>
      </c>
      <c r="Q17" s="37">
        <v>2741.5</v>
      </c>
      <c r="R17" s="37">
        <v>825.5</v>
      </c>
      <c r="S17" s="37">
        <v>0</v>
      </c>
      <c r="T17" s="37">
        <v>0</v>
      </c>
      <c r="U17" s="37">
        <v>1775.9</v>
      </c>
      <c r="V17" s="37" t="s">
        <v>904</v>
      </c>
      <c r="W17" s="37">
        <v>8710.2000000000007</v>
      </c>
    </row>
    <row r="18" spans="2:23" ht="20.100000000000001" customHeight="1">
      <c r="B18" s="23" t="s">
        <v>906</v>
      </c>
      <c r="C18" s="23" t="s">
        <v>906</v>
      </c>
      <c r="F18" s="105" t="s">
        <v>1055</v>
      </c>
      <c r="G18" s="37">
        <v>1565.7</v>
      </c>
      <c r="H18" s="37" t="s">
        <v>904</v>
      </c>
      <c r="I18" s="37" t="s">
        <v>904</v>
      </c>
      <c r="J18" s="37" t="s">
        <v>904</v>
      </c>
      <c r="K18" s="37">
        <v>356.29</v>
      </c>
      <c r="L18" s="37" t="s">
        <v>904</v>
      </c>
      <c r="M18" s="53" t="s">
        <v>904</v>
      </c>
      <c r="N18" s="37" t="s">
        <v>904</v>
      </c>
      <c r="O18" s="37" t="s">
        <v>904</v>
      </c>
      <c r="P18" s="37">
        <v>11</v>
      </c>
      <c r="Q18" s="37">
        <v>2582.1999999999998</v>
      </c>
      <c r="R18" s="37">
        <v>837.1</v>
      </c>
      <c r="S18" s="37">
        <v>0</v>
      </c>
      <c r="T18" s="37">
        <v>0</v>
      </c>
      <c r="U18" s="37">
        <v>1713.7</v>
      </c>
      <c r="V18" s="37" t="s">
        <v>904</v>
      </c>
      <c r="W18" s="37">
        <v>8430</v>
      </c>
    </row>
    <row r="19" spans="2:23" ht="20.100000000000001" customHeight="1">
      <c r="B19" s="23" t="s">
        <v>906</v>
      </c>
      <c r="C19" s="23" t="s">
        <v>906</v>
      </c>
      <c r="F19" s="105" t="s">
        <v>1056</v>
      </c>
      <c r="G19" s="37">
        <v>1571.6</v>
      </c>
      <c r="H19" s="37" t="s">
        <v>904</v>
      </c>
      <c r="I19" s="37" t="s">
        <v>904</v>
      </c>
      <c r="J19" s="37" t="s">
        <v>904</v>
      </c>
      <c r="K19" s="37">
        <v>361.82</v>
      </c>
      <c r="L19" s="37" t="s">
        <v>904</v>
      </c>
      <c r="M19" s="53" t="s">
        <v>904</v>
      </c>
      <c r="N19" s="37" t="s">
        <v>904</v>
      </c>
      <c r="O19" s="37" t="s">
        <v>904</v>
      </c>
      <c r="P19" s="37">
        <v>11.75</v>
      </c>
      <c r="Q19" s="37">
        <v>2762.8</v>
      </c>
      <c r="R19" s="37">
        <v>873</v>
      </c>
      <c r="S19" s="37">
        <v>0</v>
      </c>
      <c r="T19" s="37">
        <v>0</v>
      </c>
      <c r="U19" s="37">
        <v>1638</v>
      </c>
      <c r="V19" s="37" t="s">
        <v>904</v>
      </c>
      <c r="W19" s="37">
        <v>9329.5</v>
      </c>
    </row>
    <row r="20" spans="2:23" ht="20.100000000000001" customHeight="1">
      <c r="B20" s="23" t="s">
        <v>906</v>
      </c>
      <c r="C20" s="23" t="s">
        <v>906</v>
      </c>
      <c r="F20" s="105" t="s">
        <v>1057</v>
      </c>
      <c r="G20" s="37">
        <v>1782.7</v>
      </c>
      <c r="H20" s="37" t="s">
        <v>904</v>
      </c>
      <c r="I20" s="37" t="s">
        <v>904</v>
      </c>
      <c r="J20" s="37" t="s">
        <v>904</v>
      </c>
      <c r="K20" s="37">
        <v>395.79</v>
      </c>
      <c r="L20" s="37" t="s">
        <v>904</v>
      </c>
      <c r="M20" s="53" t="s">
        <v>904</v>
      </c>
      <c r="N20" s="37" t="s">
        <v>904</v>
      </c>
      <c r="O20" s="37" t="s">
        <v>904</v>
      </c>
      <c r="P20" s="37">
        <v>11.5</v>
      </c>
      <c r="Q20" s="37">
        <v>2946.6</v>
      </c>
      <c r="R20" s="37">
        <v>873.7</v>
      </c>
      <c r="S20" s="37">
        <v>0</v>
      </c>
      <c r="T20" s="37">
        <v>0</v>
      </c>
      <c r="U20" s="37">
        <v>1616.7</v>
      </c>
      <c r="V20" s="37" t="s">
        <v>904</v>
      </c>
      <c r="W20" s="37">
        <v>10979.5</v>
      </c>
    </row>
    <row r="21" spans="2:23" ht="20.100000000000001" customHeight="1">
      <c r="B21" s="23" t="s">
        <v>906</v>
      </c>
      <c r="C21" s="23" t="s">
        <v>906</v>
      </c>
      <c r="F21" s="105" t="s">
        <v>1058</v>
      </c>
      <c r="G21" s="37">
        <v>2068.1</v>
      </c>
      <c r="H21" s="37" t="s">
        <v>904</v>
      </c>
      <c r="I21" s="37" t="s">
        <v>904</v>
      </c>
      <c r="J21" s="37" t="s">
        <v>904</v>
      </c>
      <c r="K21" s="37">
        <v>389.77</v>
      </c>
      <c r="L21" s="37" t="s">
        <v>904</v>
      </c>
      <c r="M21" s="53" t="s">
        <v>904</v>
      </c>
      <c r="N21" s="37" t="s">
        <v>904</v>
      </c>
      <c r="O21" s="37" t="s">
        <v>904</v>
      </c>
      <c r="P21" s="37">
        <v>10.5</v>
      </c>
      <c r="Q21" s="37">
        <v>3034.7</v>
      </c>
      <c r="R21" s="37">
        <v>839.4</v>
      </c>
      <c r="S21" s="37">
        <v>0</v>
      </c>
      <c r="T21" s="37">
        <v>0</v>
      </c>
      <c r="U21" s="37">
        <v>1541.2</v>
      </c>
      <c r="V21" s="37" t="s">
        <v>904</v>
      </c>
      <c r="W21" s="37">
        <v>10861.8</v>
      </c>
    </row>
    <row r="22" spans="2:23" ht="20.100000000000001" customHeight="1">
      <c r="B22" s="23" t="s">
        <v>906</v>
      </c>
      <c r="C22" s="23" t="s">
        <v>906</v>
      </c>
      <c r="F22" s="105" t="s">
        <v>1059</v>
      </c>
      <c r="G22" s="37">
        <v>1949.1</v>
      </c>
      <c r="H22" s="37" t="s">
        <v>904</v>
      </c>
      <c r="I22" s="37" t="s">
        <v>904</v>
      </c>
      <c r="J22" s="37" t="s">
        <v>904</v>
      </c>
      <c r="K22" s="37">
        <v>381.33</v>
      </c>
      <c r="L22" s="37" t="s">
        <v>904</v>
      </c>
      <c r="M22" s="53" t="s">
        <v>904</v>
      </c>
      <c r="N22" s="37" t="s">
        <v>904</v>
      </c>
      <c r="O22" s="37" t="s">
        <v>904</v>
      </c>
      <c r="P22" s="37">
        <v>8.5</v>
      </c>
      <c r="Q22" s="37">
        <v>2742</v>
      </c>
      <c r="R22" s="37">
        <v>760.5</v>
      </c>
      <c r="S22" s="37">
        <v>0</v>
      </c>
      <c r="T22" s="37">
        <v>0</v>
      </c>
      <c r="U22" s="37">
        <v>1353</v>
      </c>
      <c r="V22" s="37" t="s">
        <v>904</v>
      </c>
      <c r="W22" s="37">
        <v>9180.4</v>
      </c>
    </row>
    <row r="23" spans="2:23" ht="20.100000000000001" customHeight="1">
      <c r="B23" s="23" t="s">
        <v>906</v>
      </c>
      <c r="C23" s="23" t="s">
        <v>906</v>
      </c>
      <c r="F23" s="105" t="s">
        <v>1060</v>
      </c>
      <c r="G23" s="37">
        <v>1618.4</v>
      </c>
      <c r="H23" s="37" t="s">
        <v>904</v>
      </c>
      <c r="I23" s="37" t="s">
        <v>904</v>
      </c>
      <c r="J23" s="37" t="s">
        <v>904</v>
      </c>
      <c r="K23" s="37">
        <v>381.96</v>
      </c>
      <c r="L23" s="37" t="s">
        <v>904</v>
      </c>
      <c r="M23" s="53" t="s">
        <v>904</v>
      </c>
      <c r="N23" s="37" t="s">
        <v>904</v>
      </c>
      <c r="O23" s="37" t="s">
        <v>904</v>
      </c>
      <c r="P23" s="37">
        <v>9.5</v>
      </c>
      <c r="Q23" s="37">
        <v>2579.6</v>
      </c>
      <c r="R23" s="37">
        <v>700.9</v>
      </c>
      <c r="S23" s="37">
        <v>0</v>
      </c>
      <c r="T23" s="37">
        <v>0</v>
      </c>
      <c r="U23" s="37">
        <v>1278.5</v>
      </c>
      <c r="V23" s="37" t="s">
        <v>904</v>
      </c>
      <c r="W23" s="37">
        <v>8599.1</v>
      </c>
    </row>
    <row r="24" spans="2:23" ht="20.100000000000001" customHeight="1">
      <c r="B24" s="23" t="s">
        <v>906</v>
      </c>
      <c r="C24" s="23" t="s">
        <v>906</v>
      </c>
      <c r="F24" s="105" t="s">
        <v>1061</v>
      </c>
      <c r="G24" s="37">
        <v>1523.6</v>
      </c>
      <c r="H24" s="37" t="s">
        <v>904</v>
      </c>
      <c r="I24" s="37" t="s">
        <v>904</v>
      </c>
      <c r="J24" s="37" t="s">
        <v>904</v>
      </c>
      <c r="K24" s="37">
        <v>380</v>
      </c>
      <c r="L24" s="37" t="s">
        <v>904</v>
      </c>
      <c r="M24" s="53" t="s">
        <v>904</v>
      </c>
      <c r="N24" s="37" t="s">
        <v>904</v>
      </c>
      <c r="O24" s="37" t="s">
        <v>904</v>
      </c>
      <c r="P24" s="37">
        <v>9.65</v>
      </c>
      <c r="Q24" s="37">
        <v>2493.6999999999998</v>
      </c>
      <c r="R24" s="37">
        <v>626.9</v>
      </c>
      <c r="S24" s="37">
        <v>0</v>
      </c>
      <c r="T24" s="37">
        <v>0</v>
      </c>
      <c r="U24" s="37">
        <v>1265.9000000000001</v>
      </c>
      <c r="V24" s="37" t="s">
        <v>904</v>
      </c>
      <c r="W24" s="37">
        <v>8178.2</v>
      </c>
    </row>
    <row r="25" spans="2:23" ht="20.100000000000001" customHeight="1">
      <c r="B25" s="23" t="s">
        <v>906</v>
      </c>
      <c r="C25" s="23" t="s">
        <v>906</v>
      </c>
      <c r="F25" s="105" t="s">
        <v>1062</v>
      </c>
      <c r="G25" s="37">
        <v>1517.6</v>
      </c>
      <c r="H25" s="37" t="s">
        <v>904</v>
      </c>
      <c r="I25" s="37" t="s">
        <v>904</v>
      </c>
      <c r="J25" s="37" t="s">
        <v>904</v>
      </c>
      <c r="K25" s="37">
        <v>385.28</v>
      </c>
      <c r="L25" s="37" t="s">
        <v>904</v>
      </c>
      <c r="M25" s="53" t="s">
        <v>904</v>
      </c>
      <c r="N25" s="37" t="s">
        <v>904</v>
      </c>
      <c r="O25" s="37" t="s">
        <v>904</v>
      </c>
      <c r="P25" s="37">
        <v>9.1999999999999993</v>
      </c>
      <c r="Q25" s="37">
        <v>2450</v>
      </c>
      <c r="R25" s="37">
        <v>599.6</v>
      </c>
      <c r="S25" s="37">
        <v>0</v>
      </c>
      <c r="T25" s="37">
        <v>0</v>
      </c>
      <c r="U25" s="37">
        <v>1208.3</v>
      </c>
      <c r="V25" s="37" t="s">
        <v>904</v>
      </c>
      <c r="W25" s="37">
        <v>8569.9</v>
      </c>
    </row>
    <row r="26" spans="2:23" ht="20.100000000000001" customHeight="1">
      <c r="B26" s="23" t="s">
        <v>906</v>
      </c>
      <c r="C26" s="23" t="s">
        <v>906</v>
      </c>
      <c r="F26" s="105" t="s">
        <v>1063</v>
      </c>
      <c r="G26" s="37">
        <v>1505.1</v>
      </c>
      <c r="H26" s="37" t="s">
        <v>904</v>
      </c>
      <c r="I26" s="37" t="s">
        <v>904</v>
      </c>
      <c r="J26" s="37" t="s">
        <v>904</v>
      </c>
      <c r="K26" s="37">
        <v>363.58</v>
      </c>
      <c r="L26" s="37" t="s">
        <v>904</v>
      </c>
      <c r="M26" s="53" t="s">
        <v>904</v>
      </c>
      <c r="N26" s="37" t="s">
        <v>904</v>
      </c>
      <c r="O26" s="37" t="s">
        <v>904</v>
      </c>
      <c r="P26" s="37">
        <v>9.4</v>
      </c>
      <c r="Q26" s="37">
        <v>2452.4</v>
      </c>
      <c r="R26" s="37">
        <v>594.4</v>
      </c>
      <c r="S26" s="37">
        <v>0</v>
      </c>
      <c r="T26" s="37">
        <v>0</v>
      </c>
      <c r="U26" s="37">
        <v>1188.7</v>
      </c>
      <c r="V26" s="37" t="s">
        <v>904</v>
      </c>
      <c r="W26" s="37">
        <v>8677.9</v>
      </c>
    </row>
    <row r="27" spans="2:23" ht="20.100000000000001" customHeight="1">
      <c r="B27" s="23" t="s">
        <v>906</v>
      </c>
      <c r="C27" s="23" t="s">
        <v>906</v>
      </c>
      <c r="F27" s="105" t="s">
        <v>1064</v>
      </c>
      <c r="G27" s="37">
        <v>1496.1</v>
      </c>
      <c r="H27" s="37" t="s">
        <v>904</v>
      </c>
      <c r="I27" s="37" t="s">
        <v>904</v>
      </c>
      <c r="J27" s="37" t="s">
        <v>904</v>
      </c>
      <c r="K27" s="37">
        <v>363.13</v>
      </c>
      <c r="L27" s="37" t="s">
        <v>904</v>
      </c>
      <c r="M27" s="53" t="s">
        <v>904</v>
      </c>
      <c r="N27" s="37" t="s">
        <v>904</v>
      </c>
      <c r="O27" s="37" t="s">
        <v>904</v>
      </c>
      <c r="P27" s="37">
        <v>9.4</v>
      </c>
      <c r="Q27" s="37">
        <v>2427.1</v>
      </c>
      <c r="R27" s="37">
        <v>605.70000000000005</v>
      </c>
      <c r="S27" s="37">
        <v>0</v>
      </c>
      <c r="T27" s="37">
        <v>0</v>
      </c>
      <c r="U27" s="37">
        <v>1199.9000000000001</v>
      </c>
      <c r="V27" s="37" t="s">
        <v>904</v>
      </c>
      <c r="W27" s="37">
        <v>8711.5</v>
      </c>
    </row>
    <row r="28" spans="2:23" ht="20.100000000000001" customHeight="1">
      <c r="B28" s="23" t="s">
        <v>906</v>
      </c>
      <c r="C28" s="23" t="s">
        <v>906</v>
      </c>
      <c r="F28" s="105" t="s">
        <v>1065</v>
      </c>
      <c r="G28" s="37">
        <v>1394.2</v>
      </c>
      <c r="H28" s="37" t="s">
        <v>904</v>
      </c>
      <c r="I28" s="37" t="s">
        <v>904</v>
      </c>
      <c r="J28" s="37" t="s">
        <v>904</v>
      </c>
      <c r="K28" s="37">
        <v>358.35</v>
      </c>
      <c r="L28" s="37" t="s">
        <v>904</v>
      </c>
      <c r="M28" s="53" t="s">
        <v>904</v>
      </c>
      <c r="N28" s="37" t="s">
        <v>904</v>
      </c>
      <c r="O28" s="37" t="s">
        <v>904</v>
      </c>
      <c r="P28" s="37">
        <v>9</v>
      </c>
      <c r="Q28" s="37">
        <v>2470.9</v>
      </c>
      <c r="R28" s="37">
        <v>600.1</v>
      </c>
      <c r="S28" s="37">
        <v>0</v>
      </c>
      <c r="T28" s="37">
        <v>0</v>
      </c>
      <c r="U28" s="37">
        <v>1257.5</v>
      </c>
      <c r="V28" s="37" t="s">
        <v>904</v>
      </c>
      <c r="W28" s="37">
        <v>9029.1</v>
      </c>
    </row>
    <row r="29" spans="2:23" ht="20.100000000000001" customHeight="1">
      <c r="B29" s="23" t="s">
        <v>906</v>
      </c>
      <c r="C29" s="23" t="s">
        <v>906</v>
      </c>
      <c r="F29" s="105" t="s">
        <v>1066</v>
      </c>
      <c r="G29" s="37">
        <v>1296.5999999999999</v>
      </c>
      <c r="H29" s="37" t="s">
        <v>904</v>
      </c>
      <c r="I29" s="37" t="s">
        <v>904</v>
      </c>
      <c r="J29" s="37" t="s">
        <v>904</v>
      </c>
      <c r="K29" s="37">
        <v>356.92</v>
      </c>
      <c r="L29" s="37" t="s">
        <v>904</v>
      </c>
      <c r="M29" s="53" t="s">
        <v>904</v>
      </c>
      <c r="N29" s="37" t="s">
        <v>904</v>
      </c>
      <c r="O29" s="37" t="s">
        <v>904</v>
      </c>
      <c r="P29" s="37">
        <v>9.25</v>
      </c>
      <c r="Q29" s="37">
        <v>2310.5</v>
      </c>
      <c r="R29" s="37">
        <v>556.29999999999995</v>
      </c>
      <c r="S29" s="37">
        <v>0</v>
      </c>
      <c r="T29" s="37">
        <v>0</v>
      </c>
      <c r="U29" s="37">
        <v>1091.2</v>
      </c>
      <c r="V29" s="37" t="s">
        <v>904</v>
      </c>
      <c r="W29" s="37">
        <v>8457.2000000000007</v>
      </c>
    </row>
    <row r="30" spans="2:23" ht="20.100000000000001" customHeight="1">
      <c r="B30" s="23" t="s">
        <v>906</v>
      </c>
      <c r="C30" s="23" t="s">
        <v>906</v>
      </c>
      <c r="F30" s="105" t="s">
        <v>1067</v>
      </c>
      <c r="G30" s="37">
        <v>1278</v>
      </c>
      <c r="H30" s="37" t="s">
        <v>904</v>
      </c>
      <c r="I30" s="37" t="s">
        <v>904</v>
      </c>
      <c r="J30" s="37" t="s">
        <v>904</v>
      </c>
      <c r="K30" s="37">
        <v>366.45</v>
      </c>
      <c r="L30" s="37" t="s">
        <v>904</v>
      </c>
      <c r="M30" s="53" t="s">
        <v>904</v>
      </c>
      <c r="N30" s="37" t="s">
        <v>904</v>
      </c>
      <c r="O30" s="37" t="s">
        <v>904</v>
      </c>
      <c r="P30" s="37">
        <v>9.1</v>
      </c>
      <c r="Q30" s="37">
        <v>2219.6999999999998</v>
      </c>
      <c r="R30" s="37">
        <v>548.70000000000005</v>
      </c>
      <c r="S30" s="37">
        <v>0</v>
      </c>
      <c r="T30" s="37">
        <v>0</v>
      </c>
      <c r="U30" s="37">
        <v>1061.7</v>
      </c>
      <c r="V30" s="37" t="s">
        <v>904</v>
      </c>
      <c r="W30" s="37">
        <v>8279.4</v>
      </c>
    </row>
    <row r="31" spans="2:23" ht="20.100000000000001" customHeight="1">
      <c r="B31" s="23" t="s">
        <v>906</v>
      </c>
      <c r="C31" s="23" t="s">
        <v>906</v>
      </c>
      <c r="F31" s="105" t="s">
        <v>1068</v>
      </c>
      <c r="G31" s="37">
        <v>1297.3</v>
      </c>
      <c r="H31" s="37" t="s">
        <v>904</v>
      </c>
      <c r="I31" s="37" t="s">
        <v>904</v>
      </c>
      <c r="J31" s="37" t="s">
        <v>904</v>
      </c>
      <c r="K31" s="37">
        <v>368.01</v>
      </c>
      <c r="L31" s="37" t="s">
        <v>904</v>
      </c>
      <c r="M31" s="53" t="s">
        <v>904</v>
      </c>
      <c r="N31" s="37" t="s">
        <v>904</v>
      </c>
      <c r="O31" s="37" t="s">
        <v>904</v>
      </c>
      <c r="P31" s="37">
        <v>8.75</v>
      </c>
      <c r="Q31" s="37">
        <v>2221.9</v>
      </c>
      <c r="R31" s="37">
        <v>544.6</v>
      </c>
      <c r="S31" s="37">
        <v>0</v>
      </c>
      <c r="T31" s="37">
        <v>0</v>
      </c>
      <c r="U31" s="37">
        <v>1063.5999999999999</v>
      </c>
      <c r="V31" s="37" t="s">
        <v>904</v>
      </c>
      <c r="W31" s="37">
        <v>8547.4</v>
      </c>
    </row>
    <row r="32" spans="2:23" ht="20.100000000000001" customHeight="1">
      <c r="B32" s="23" t="s">
        <v>906</v>
      </c>
      <c r="C32" s="23" t="s">
        <v>906</v>
      </c>
      <c r="F32" s="105" t="s">
        <v>1069</v>
      </c>
      <c r="G32" s="37">
        <v>1257</v>
      </c>
      <c r="H32" s="37" t="s">
        <v>904</v>
      </c>
      <c r="I32" s="37" t="s">
        <v>904</v>
      </c>
      <c r="J32" s="37" t="s">
        <v>904</v>
      </c>
      <c r="K32" s="37">
        <v>356.7</v>
      </c>
      <c r="L32" s="37" t="s">
        <v>904</v>
      </c>
      <c r="M32" s="53" t="s">
        <v>904</v>
      </c>
      <c r="N32" s="37" t="s">
        <v>904</v>
      </c>
      <c r="O32" s="37" t="s">
        <v>904</v>
      </c>
      <c r="P32" s="37">
        <v>9</v>
      </c>
      <c r="Q32" s="37">
        <v>2230.3000000000002</v>
      </c>
      <c r="R32" s="37">
        <v>539.5</v>
      </c>
      <c r="S32" s="37">
        <v>0</v>
      </c>
      <c r="T32" s="37">
        <v>0</v>
      </c>
      <c r="U32" s="37">
        <v>1046.5999999999999</v>
      </c>
      <c r="V32" s="37" t="s">
        <v>904</v>
      </c>
      <c r="W32" s="37">
        <v>8148.2</v>
      </c>
    </row>
    <row r="33" spans="2:23" ht="20.100000000000001" customHeight="1">
      <c r="B33" s="23" t="s">
        <v>906</v>
      </c>
      <c r="C33" s="23" t="s">
        <v>906</v>
      </c>
      <c r="F33" s="105" t="s">
        <v>1070</v>
      </c>
      <c r="G33" s="37">
        <v>1212.4000000000001</v>
      </c>
      <c r="H33" s="37" t="s">
        <v>904</v>
      </c>
      <c r="I33" s="37" t="s">
        <v>904</v>
      </c>
      <c r="J33" s="37" t="s">
        <v>904</v>
      </c>
      <c r="K33" s="37">
        <v>348.46</v>
      </c>
      <c r="L33" s="37" t="s">
        <v>904</v>
      </c>
      <c r="M33" s="53" t="s">
        <v>904</v>
      </c>
      <c r="N33" s="37" t="s">
        <v>904</v>
      </c>
      <c r="O33" s="37" t="s">
        <v>904</v>
      </c>
      <c r="P33" s="37">
        <v>8.25</v>
      </c>
      <c r="Q33" s="37">
        <v>2320.1</v>
      </c>
      <c r="R33" s="37">
        <v>538.4</v>
      </c>
      <c r="S33" s="37">
        <v>0</v>
      </c>
      <c r="T33" s="37">
        <v>0</v>
      </c>
      <c r="U33" s="37">
        <v>1023.4</v>
      </c>
      <c r="V33" s="37" t="s">
        <v>904</v>
      </c>
      <c r="W33" s="37">
        <v>7674.4</v>
      </c>
    </row>
    <row r="34" spans="2:23" ht="20.100000000000001" customHeight="1">
      <c r="B34" s="23" t="s">
        <v>906</v>
      </c>
      <c r="C34" s="23" t="s">
        <v>906</v>
      </c>
      <c r="F34" s="105" t="s">
        <v>1071</v>
      </c>
      <c r="G34" s="37">
        <v>1151.5</v>
      </c>
      <c r="H34" s="37" t="s">
        <v>904</v>
      </c>
      <c r="I34" s="37" t="s">
        <v>904</v>
      </c>
      <c r="J34" s="37" t="s">
        <v>904</v>
      </c>
      <c r="K34" s="37">
        <v>358.91</v>
      </c>
      <c r="L34" s="37" t="s">
        <v>904</v>
      </c>
      <c r="M34" s="53" t="s">
        <v>904</v>
      </c>
      <c r="N34" s="37" t="s">
        <v>904</v>
      </c>
      <c r="O34" s="37" t="s">
        <v>904</v>
      </c>
      <c r="P34" s="37">
        <v>7.5</v>
      </c>
      <c r="Q34" s="37">
        <v>2363.6</v>
      </c>
      <c r="R34" s="37">
        <v>521.79999999999995</v>
      </c>
      <c r="S34" s="37">
        <v>0</v>
      </c>
      <c r="T34" s="37">
        <v>0</v>
      </c>
      <c r="U34" s="37">
        <v>991.8</v>
      </c>
      <c r="V34" s="37" t="s">
        <v>904</v>
      </c>
      <c r="W34" s="37">
        <v>7445.4</v>
      </c>
    </row>
    <row r="35" spans="2:23" ht="20.100000000000001" customHeight="1">
      <c r="B35" s="23" t="s">
        <v>906</v>
      </c>
      <c r="C35" s="23" t="s">
        <v>906</v>
      </c>
      <c r="F35" s="105" t="s">
        <v>1072</v>
      </c>
      <c r="G35" s="37">
        <v>1136.8</v>
      </c>
      <c r="H35" s="37" t="s">
        <v>904</v>
      </c>
      <c r="I35" s="37" t="s">
        <v>904</v>
      </c>
      <c r="J35" s="37" t="s">
        <v>904</v>
      </c>
      <c r="K35" s="37">
        <v>359.95</v>
      </c>
      <c r="L35" s="37" t="s">
        <v>904</v>
      </c>
      <c r="M35" s="53" t="s">
        <v>904</v>
      </c>
      <c r="N35" s="37" t="s">
        <v>904</v>
      </c>
      <c r="O35" s="37" t="s">
        <v>904</v>
      </c>
      <c r="P35" s="37">
        <v>7.4</v>
      </c>
      <c r="Q35" s="37">
        <v>2380.8000000000002</v>
      </c>
      <c r="R35" s="37">
        <v>505.6</v>
      </c>
      <c r="S35" s="37">
        <v>0</v>
      </c>
      <c r="T35" s="37">
        <v>0</v>
      </c>
      <c r="U35" s="37">
        <v>1088.0999999999999</v>
      </c>
      <c r="V35" s="37" t="s">
        <v>904</v>
      </c>
      <c r="W35" s="37">
        <v>7252.9</v>
      </c>
    </row>
    <row r="36" spans="2:23" ht="20.100000000000001" customHeight="1">
      <c r="B36" s="23" t="s">
        <v>906</v>
      </c>
      <c r="C36" s="23" t="s">
        <v>906</v>
      </c>
      <c r="F36" s="105" t="s">
        <v>1073</v>
      </c>
      <c r="G36" s="37">
        <v>1098.3</v>
      </c>
      <c r="H36" s="37" t="s">
        <v>904</v>
      </c>
      <c r="I36" s="37" t="s">
        <v>904</v>
      </c>
      <c r="J36" s="37" t="s">
        <v>904</v>
      </c>
      <c r="K36" s="37">
        <v>361.78</v>
      </c>
      <c r="L36" s="37" t="s">
        <v>904</v>
      </c>
      <c r="M36" s="53" t="s">
        <v>904</v>
      </c>
      <c r="N36" s="37" t="s">
        <v>904</v>
      </c>
      <c r="O36" s="37" t="s">
        <v>904</v>
      </c>
      <c r="P36" s="37">
        <v>8.75</v>
      </c>
      <c r="Q36" s="37">
        <v>2220</v>
      </c>
      <c r="R36" s="37">
        <v>530.6</v>
      </c>
      <c r="S36" s="37">
        <v>0</v>
      </c>
      <c r="T36" s="37">
        <v>0</v>
      </c>
      <c r="U36" s="37">
        <v>1187.9000000000001</v>
      </c>
      <c r="V36" s="37" t="s">
        <v>904</v>
      </c>
      <c r="W36" s="37">
        <v>7122</v>
      </c>
    </row>
    <row r="37" spans="2:23" ht="20.100000000000001" customHeight="1">
      <c r="B37" s="23" t="s">
        <v>906</v>
      </c>
      <c r="C37" s="23" t="s">
        <v>906</v>
      </c>
      <c r="F37" s="105" t="s">
        <v>1074</v>
      </c>
      <c r="G37" s="37">
        <v>1177.5</v>
      </c>
      <c r="H37" s="37" t="s">
        <v>904</v>
      </c>
      <c r="I37" s="37" t="s">
        <v>904</v>
      </c>
      <c r="J37" s="37" t="s">
        <v>904</v>
      </c>
      <c r="K37" s="37">
        <v>354.25</v>
      </c>
      <c r="L37" s="37" t="s">
        <v>904</v>
      </c>
      <c r="M37" s="53" t="s">
        <v>904</v>
      </c>
      <c r="N37" s="37" t="s">
        <v>904</v>
      </c>
      <c r="O37" s="37" t="s">
        <v>904</v>
      </c>
      <c r="P37" s="37">
        <v>7.9</v>
      </c>
      <c r="Q37" s="37">
        <v>2142.6</v>
      </c>
      <c r="R37" s="37">
        <v>516</v>
      </c>
      <c r="S37" s="37">
        <v>0</v>
      </c>
      <c r="T37" s="37">
        <v>0</v>
      </c>
      <c r="U37" s="37">
        <v>1154.2</v>
      </c>
      <c r="V37" s="37" t="s">
        <v>904</v>
      </c>
      <c r="W37" s="37">
        <v>7520.1</v>
      </c>
    </row>
    <row r="38" spans="2:23" ht="20.100000000000001" customHeight="1">
      <c r="B38" s="23" t="s">
        <v>906</v>
      </c>
      <c r="C38" s="23" t="s">
        <v>906</v>
      </c>
      <c r="F38" s="105" t="s">
        <v>1075</v>
      </c>
      <c r="G38" s="37">
        <v>1267.0999999999999</v>
      </c>
      <c r="H38" s="37" t="s">
        <v>904</v>
      </c>
      <c r="I38" s="37" t="s">
        <v>904</v>
      </c>
      <c r="J38" s="37" t="s">
        <v>904</v>
      </c>
      <c r="K38" s="37">
        <v>353.74</v>
      </c>
      <c r="L38" s="37" t="s">
        <v>904</v>
      </c>
      <c r="M38" s="53" t="s">
        <v>904</v>
      </c>
      <c r="N38" s="37" t="s">
        <v>904</v>
      </c>
      <c r="O38" s="37" t="s">
        <v>904</v>
      </c>
      <c r="P38" s="37">
        <v>8</v>
      </c>
      <c r="Q38" s="37">
        <v>2207.8000000000002</v>
      </c>
      <c r="R38" s="37">
        <v>505.5</v>
      </c>
      <c r="S38" s="37">
        <v>0</v>
      </c>
      <c r="T38" s="37">
        <v>0</v>
      </c>
      <c r="U38" s="37">
        <v>1131.0999999999999</v>
      </c>
      <c r="V38" s="37" t="s">
        <v>904</v>
      </c>
      <c r="W38" s="37">
        <v>7864.5</v>
      </c>
    </row>
    <row r="39" spans="2:23" ht="20.100000000000001" customHeight="1">
      <c r="B39" s="23" t="s">
        <v>906</v>
      </c>
      <c r="C39" s="23" t="s">
        <v>906</v>
      </c>
      <c r="F39" s="105" t="s">
        <v>1076</v>
      </c>
      <c r="G39" s="37">
        <v>1280.5</v>
      </c>
      <c r="H39" s="37" t="s">
        <v>904</v>
      </c>
      <c r="I39" s="37" t="s">
        <v>904</v>
      </c>
      <c r="J39" s="37" t="s">
        <v>904</v>
      </c>
      <c r="K39" s="37">
        <v>344.55</v>
      </c>
      <c r="L39" s="37" t="s">
        <v>904</v>
      </c>
      <c r="M39" s="53" t="s">
        <v>904</v>
      </c>
      <c r="N39" s="37" t="s">
        <v>904</v>
      </c>
      <c r="O39" s="37" t="s">
        <v>904</v>
      </c>
      <c r="P39" s="37">
        <v>7.9</v>
      </c>
      <c r="Q39" s="37">
        <v>2231.5</v>
      </c>
      <c r="R39" s="37">
        <v>522.79999999999995</v>
      </c>
      <c r="S39" s="37">
        <v>0</v>
      </c>
      <c r="T39" s="37">
        <v>0</v>
      </c>
      <c r="U39" s="37">
        <v>1214.3</v>
      </c>
      <c r="V39" s="37" t="s">
        <v>904</v>
      </c>
      <c r="W39" s="37">
        <v>7417.4</v>
      </c>
    </row>
    <row r="40" spans="2:23" ht="20.100000000000001" customHeight="1">
      <c r="B40" s="23" t="s">
        <v>906</v>
      </c>
      <c r="C40" s="23" t="s">
        <v>906</v>
      </c>
      <c r="F40" s="105" t="s">
        <v>1077</v>
      </c>
      <c r="G40" s="37">
        <v>1319.3</v>
      </c>
      <c r="H40" s="37" t="s">
        <v>904</v>
      </c>
      <c r="I40" s="37" t="s">
        <v>904</v>
      </c>
      <c r="J40" s="37" t="s">
        <v>904</v>
      </c>
      <c r="K40" s="37">
        <v>338.94</v>
      </c>
      <c r="L40" s="37" t="s">
        <v>904</v>
      </c>
      <c r="M40" s="53" t="s">
        <v>904</v>
      </c>
      <c r="N40" s="37" t="s">
        <v>904</v>
      </c>
      <c r="O40" s="37" t="s">
        <v>904</v>
      </c>
      <c r="P40" s="37">
        <v>7.9</v>
      </c>
      <c r="Q40" s="37">
        <v>2214.3000000000002</v>
      </c>
      <c r="R40" s="37">
        <v>532.79999999999995</v>
      </c>
      <c r="S40" s="37">
        <v>0</v>
      </c>
      <c r="T40" s="37">
        <v>0</v>
      </c>
      <c r="U40" s="37">
        <v>1302.4000000000001</v>
      </c>
      <c r="V40" s="37" t="s">
        <v>904</v>
      </c>
      <c r="W40" s="37">
        <v>7421.9</v>
      </c>
    </row>
    <row r="41" spans="2:23" ht="20.100000000000001" customHeight="1">
      <c r="B41" s="23" t="s">
        <v>906</v>
      </c>
      <c r="C41" s="23" t="s">
        <v>906</v>
      </c>
      <c r="F41" s="105" t="s">
        <v>1078</v>
      </c>
      <c r="G41" s="37">
        <v>1306.8</v>
      </c>
      <c r="H41" s="37" t="s">
        <v>904</v>
      </c>
      <c r="I41" s="37" t="s">
        <v>904</v>
      </c>
      <c r="J41" s="37" t="s">
        <v>904</v>
      </c>
      <c r="K41" s="37">
        <v>337.15</v>
      </c>
      <c r="L41" s="37" t="s">
        <v>904</v>
      </c>
      <c r="M41" s="53" t="s">
        <v>904</v>
      </c>
      <c r="N41" s="37" t="s">
        <v>904</v>
      </c>
      <c r="O41" s="37" t="s">
        <v>904</v>
      </c>
      <c r="P41" s="37">
        <v>7.7</v>
      </c>
      <c r="Q41" s="37">
        <v>2216.5</v>
      </c>
      <c r="R41" s="37">
        <v>520.20000000000005</v>
      </c>
      <c r="S41" s="37">
        <v>0</v>
      </c>
      <c r="T41" s="37">
        <v>0</v>
      </c>
      <c r="U41" s="37">
        <v>1373.5</v>
      </c>
      <c r="V41" s="37" t="s">
        <v>904</v>
      </c>
      <c r="W41" s="37">
        <v>7328.2</v>
      </c>
    </row>
    <row r="42" spans="2:23" ht="20.100000000000001" customHeight="1">
      <c r="B42" s="23" t="s">
        <v>906</v>
      </c>
      <c r="C42" s="23" t="s">
        <v>906</v>
      </c>
      <c r="F42" s="105" t="s">
        <v>1079</v>
      </c>
      <c r="G42" s="37">
        <v>1277</v>
      </c>
      <c r="H42" s="37" t="s">
        <v>904</v>
      </c>
      <c r="I42" s="37" t="s">
        <v>904</v>
      </c>
      <c r="J42" s="37" t="s">
        <v>904</v>
      </c>
      <c r="K42" s="37">
        <v>340.76</v>
      </c>
      <c r="L42" s="37" t="s">
        <v>904</v>
      </c>
      <c r="M42" s="53" t="s">
        <v>904</v>
      </c>
      <c r="N42" s="37" t="s">
        <v>904</v>
      </c>
      <c r="O42" s="37" t="s">
        <v>904</v>
      </c>
      <c r="P42" s="37">
        <v>7.9</v>
      </c>
      <c r="Q42" s="37">
        <v>2290.9</v>
      </c>
      <c r="R42" s="37">
        <v>546.79999999999995</v>
      </c>
      <c r="S42" s="37">
        <v>0</v>
      </c>
      <c r="T42" s="37">
        <v>0</v>
      </c>
      <c r="U42" s="37">
        <v>1386.3</v>
      </c>
      <c r="V42" s="37" t="s">
        <v>904</v>
      </c>
      <c r="W42" s="37">
        <v>7194.6</v>
      </c>
    </row>
    <row r="43" spans="2:23" ht="20.100000000000001" customHeight="1">
      <c r="B43" s="23" t="s">
        <v>906</v>
      </c>
      <c r="C43" s="23" t="s">
        <v>906</v>
      </c>
      <c r="F43" s="105" t="s">
        <v>1080</v>
      </c>
      <c r="G43" s="37">
        <v>1313.43478</v>
      </c>
      <c r="H43" s="37" t="s">
        <v>904</v>
      </c>
      <c r="I43" s="37" t="s">
        <v>904</v>
      </c>
      <c r="J43" s="37" t="s">
        <v>904</v>
      </c>
      <c r="K43" s="37">
        <v>352.45</v>
      </c>
      <c r="L43" s="37" t="s">
        <v>904</v>
      </c>
      <c r="M43" s="53" t="s">
        <v>904</v>
      </c>
      <c r="N43" s="37" t="s">
        <v>904</v>
      </c>
      <c r="O43" s="37" t="s">
        <v>904</v>
      </c>
      <c r="P43" s="37">
        <v>7.9</v>
      </c>
      <c r="Q43" s="37">
        <v>2521.7568700000002</v>
      </c>
      <c r="R43" s="37">
        <v>626.43924200000004</v>
      </c>
      <c r="S43" s="37">
        <v>0</v>
      </c>
      <c r="T43" s="37">
        <v>0</v>
      </c>
      <c r="U43" s="37">
        <v>1320.6087</v>
      </c>
      <c r="V43" s="37" t="s">
        <v>904</v>
      </c>
      <c r="W43" s="37">
        <v>7500.2173899999998</v>
      </c>
    </row>
    <row r="44" spans="2:23" ht="20.100000000000001" customHeight="1">
      <c r="B44" s="23" t="s">
        <v>906</v>
      </c>
      <c r="C44" s="23" t="s">
        <v>906</v>
      </c>
      <c r="F44" s="105" t="s">
        <v>1081</v>
      </c>
      <c r="G44" s="37">
        <v>1305.4749999999999</v>
      </c>
      <c r="H44" s="37" t="s">
        <v>904</v>
      </c>
      <c r="I44" s="37" t="s">
        <v>904</v>
      </c>
      <c r="J44" s="37" t="s">
        <v>904</v>
      </c>
      <c r="K44" s="37">
        <v>343.45</v>
      </c>
      <c r="L44" s="37" t="s">
        <v>904</v>
      </c>
      <c r="M44" s="53" t="s">
        <v>904</v>
      </c>
      <c r="N44" s="37" t="s">
        <v>904</v>
      </c>
      <c r="O44" s="37" t="s">
        <v>904</v>
      </c>
      <c r="P44" s="37">
        <v>8.1</v>
      </c>
      <c r="Q44" s="37">
        <v>2516.17</v>
      </c>
      <c r="R44" s="37">
        <v>652.27350000000001</v>
      </c>
      <c r="S44" s="37">
        <v>0</v>
      </c>
      <c r="T44" s="37">
        <v>0</v>
      </c>
      <c r="U44" s="37">
        <v>1360.4749999999999</v>
      </c>
      <c r="V44" s="37" t="s">
        <v>904</v>
      </c>
      <c r="W44" s="37">
        <v>7271.75</v>
      </c>
    </row>
    <row r="45" spans="2:23" ht="20.100000000000001" customHeight="1">
      <c r="B45" s="23" t="s">
        <v>906</v>
      </c>
      <c r="C45" s="23" t="s">
        <v>906</v>
      </c>
      <c r="F45" s="105" t="s">
        <v>1082</v>
      </c>
      <c r="G45" s="37" t="s">
        <v>904</v>
      </c>
      <c r="H45" s="37" t="s">
        <v>904</v>
      </c>
      <c r="I45" s="37" t="s">
        <v>904</v>
      </c>
      <c r="J45" s="37" t="s">
        <v>904</v>
      </c>
      <c r="K45" s="37">
        <v>345.87142857142902</v>
      </c>
      <c r="L45" s="37" t="s">
        <v>904</v>
      </c>
      <c r="M45" s="53" t="s">
        <v>904</v>
      </c>
      <c r="N45" s="37">
        <v>21.8966666666667</v>
      </c>
      <c r="O45" s="37">
        <v>20.312272727272699</v>
      </c>
      <c r="P45" s="37">
        <v>8.6</v>
      </c>
      <c r="Q45" s="37">
        <v>2398.9526190476199</v>
      </c>
      <c r="R45" s="37">
        <v>623.21604761904803</v>
      </c>
      <c r="S45" s="37">
        <v>0</v>
      </c>
      <c r="T45" s="37">
        <v>0</v>
      </c>
      <c r="U45" s="37">
        <v>1365.2380952381</v>
      </c>
      <c r="V45" s="37">
        <v>3.7701590909090901</v>
      </c>
      <c r="W45" s="37">
        <v>6915.7142857142899</v>
      </c>
    </row>
    <row r="46" spans="2:23" ht="20.100000000000001" customHeight="1">
      <c r="B46" s="23" t="s">
        <v>906</v>
      </c>
      <c r="C46" s="23" t="s">
        <v>906</v>
      </c>
      <c r="F46" s="105" t="s">
        <v>1083</v>
      </c>
      <c r="G46" s="37">
        <v>1171.9761904761899</v>
      </c>
      <c r="H46" s="37" t="s">
        <v>904</v>
      </c>
      <c r="I46" s="37" t="s">
        <v>904</v>
      </c>
      <c r="J46" s="37" t="s">
        <v>904</v>
      </c>
      <c r="K46" s="37">
        <v>344.478571428571</v>
      </c>
      <c r="L46" s="37" t="s">
        <v>904</v>
      </c>
      <c r="M46" s="53" t="s">
        <v>904</v>
      </c>
      <c r="N46" s="37">
        <v>21.708181818181799</v>
      </c>
      <c r="O46" s="37">
        <v>20.264545454545502</v>
      </c>
      <c r="P46" s="37">
        <v>10.25</v>
      </c>
      <c r="Q46" s="37">
        <v>2259.8356190476202</v>
      </c>
      <c r="R46" s="37">
        <v>538.63142857142896</v>
      </c>
      <c r="S46" s="37">
        <v>0</v>
      </c>
      <c r="T46" s="37">
        <v>0</v>
      </c>
      <c r="U46" s="37">
        <v>1158.19047619048</v>
      </c>
      <c r="V46" s="37">
        <v>3.7497727272727301</v>
      </c>
      <c r="W46" s="37">
        <v>6288.7619047619</v>
      </c>
    </row>
    <row r="47" spans="2:23" ht="20.100000000000001" customHeight="1">
      <c r="B47" s="23" t="s">
        <v>906</v>
      </c>
      <c r="C47" s="23" t="s">
        <v>906</v>
      </c>
      <c r="F47" s="105" t="s">
        <v>1084</v>
      </c>
      <c r="G47" s="37">
        <v>1159.3571428571399</v>
      </c>
      <c r="H47" s="37" t="s">
        <v>904</v>
      </c>
      <c r="I47" s="37" t="s">
        <v>904</v>
      </c>
      <c r="J47" s="37" t="s">
        <v>904</v>
      </c>
      <c r="K47" s="37">
        <v>335.23500000000001</v>
      </c>
      <c r="L47" s="37" t="s">
        <v>904</v>
      </c>
      <c r="M47" s="53" t="s">
        <v>904</v>
      </c>
      <c r="N47" s="37">
        <v>20.359473684210499</v>
      </c>
      <c r="O47" s="37">
        <v>19.1514285714286</v>
      </c>
      <c r="P47" s="37">
        <v>10.5</v>
      </c>
      <c r="Q47" s="37">
        <v>2158.4016666666698</v>
      </c>
      <c r="R47" s="37">
        <v>461.53619047618997</v>
      </c>
      <c r="S47" s="37">
        <v>0</v>
      </c>
      <c r="T47" s="37">
        <v>0</v>
      </c>
      <c r="U47" s="37">
        <v>1047.5999999999999</v>
      </c>
      <c r="V47" s="37">
        <v>3.7710238095238102</v>
      </c>
      <c r="W47" s="37">
        <v>5571.1904761904798</v>
      </c>
    </row>
    <row r="48" spans="2:23" ht="20.100000000000001" customHeight="1">
      <c r="B48" s="23" t="s">
        <v>906</v>
      </c>
      <c r="C48" s="23" t="s">
        <v>906</v>
      </c>
      <c r="F48" s="105" t="s">
        <v>1085</v>
      </c>
      <c r="G48" s="37">
        <v>1207.4047619047601</v>
      </c>
      <c r="H48" s="37" t="s">
        <v>904</v>
      </c>
      <c r="I48" s="37" t="s">
        <v>904</v>
      </c>
      <c r="J48" s="37" t="s">
        <v>904</v>
      </c>
      <c r="K48" s="37">
        <v>335.11500000000001</v>
      </c>
      <c r="L48" s="37" t="s">
        <v>904</v>
      </c>
      <c r="M48" s="53" t="s">
        <v>904</v>
      </c>
      <c r="N48" s="37">
        <v>19.388000000000002</v>
      </c>
      <c r="O48" s="37">
        <v>18.145454545454498</v>
      </c>
      <c r="P48" s="37">
        <v>10</v>
      </c>
      <c r="Q48" s="37">
        <v>2208.4161428571401</v>
      </c>
      <c r="R48" s="37">
        <v>454.96095238095199</v>
      </c>
      <c r="S48" s="37">
        <v>0</v>
      </c>
      <c r="T48" s="37">
        <v>0</v>
      </c>
      <c r="U48" s="37">
        <v>1058.2619047619</v>
      </c>
      <c r="V48" s="37">
        <v>3.72645238095238</v>
      </c>
      <c r="W48" s="37">
        <v>5726.3333333333303</v>
      </c>
    </row>
    <row r="49" spans="2:23" ht="20.100000000000001" customHeight="1">
      <c r="B49" s="23" t="s">
        <v>906</v>
      </c>
      <c r="C49" s="23" t="s">
        <v>906</v>
      </c>
      <c r="F49" s="105" t="s">
        <v>1086</v>
      </c>
      <c r="G49" s="37">
        <v>1207.0999999999999</v>
      </c>
      <c r="H49" s="37" t="s">
        <v>904</v>
      </c>
      <c r="I49" s="37" t="s">
        <v>904</v>
      </c>
      <c r="J49" s="37" t="s">
        <v>904</v>
      </c>
      <c r="K49" s="37">
        <v>329.29250000000002</v>
      </c>
      <c r="L49" s="37" t="s">
        <v>904</v>
      </c>
      <c r="M49" s="53" t="s">
        <v>904</v>
      </c>
      <c r="N49" s="37">
        <v>19.062999999999999</v>
      </c>
      <c r="O49" s="37">
        <v>17.352</v>
      </c>
      <c r="P49" s="37">
        <v>9.8000000000000007</v>
      </c>
      <c r="Q49" s="37">
        <v>2262.6205</v>
      </c>
      <c r="R49" s="37">
        <v>437.66149999999999</v>
      </c>
      <c r="S49" s="37">
        <v>0</v>
      </c>
      <c r="T49" s="37">
        <v>0</v>
      </c>
      <c r="U49" s="37">
        <v>1061.4000000000001</v>
      </c>
      <c r="V49" s="37">
        <v>3.68425</v>
      </c>
      <c r="W49" s="37">
        <v>5932.8</v>
      </c>
    </row>
    <row r="50" spans="2:23" ht="20.100000000000001" customHeight="1">
      <c r="B50" s="23" t="s">
        <v>906</v>
      </c>
      <c r="C50" s="23" t="s">
        <v>906</v>
      </c>
      <c r="F50" s="105" t="s">
        <v>1087</v>
      </c>
      <c r="G50" s="37">
        <v>1202.0263157894699</v>
      </c>
      <c r="H50" s="37" t="s">
        <v>904</v>
      </c>
      <c r="I50" s="37" t="s">
        <v>904</v>
      </c>
      <c r="J50" s="37" t="s">
        <v>904</v>
      </c>
      <c r="K50" s="37">
        <v>329.73157894736801</v>
      </c>
      <c r="L50" s="37" t="s">
        <v>904</v>
      </c>
      <c r="M50" s="53" t="s">
        <v>904</v>
      </c>
      <c r="N50" s="37">
        <v>20.094999999999999</v>
      </c>
      <c r="O50" s="37">
        <v>18.481999999999999</v>
      </c>
      <c r="P50" s="37">
        <v>10.1</v>
      </c>
      <c r="Q50" s="37">
        <v>2215.7410526315798</v>
      </c>
      <c r="R50" s="37">
        <v>414.66</v>
      </c>
      <c r="S50" s="37">
        <v>0</v>
      </c>
      <c r="T50" s="37">
        <v>0</v>
      </c>
      <c r="U50" s="37">
        <v>1072.95</v>
      </c>
      <c r="V50" s="37">
        <v>3.6599750000000002</v>
      </c>
      <c r="W50" s="37">
        <v>6040.5</v>
      </c>
    </row>
    <row r="51" spans="2:23" ht="20.100000000000001" customHeight="1">
      <c r="B51" s="23" t="s">
        <v>906</v>
      </c>
      <c r="C51" s="23" t="s">
        <v>906</v>
      </c>
      <c r="F51" s="105" t="s">
        <v>1088</v>
      </c>
      <c r="G51" s="37">
        <v>1151.6304347826101</v>
      </c>
      <c r="H51" s="37" t="s">
        <v>904</v>
      </c>
      <c r="I51" s="37" t="s">
        <v>904</v>
      </c>
      <c r="J51" s="37" t="s">
        <v>904</v>
      </c>
      <c r="K51" s="37">
        <v>330.51521739130402</v>
      </c>
      <c r="L51" s="37" t="s">
        <v>904</v>
      </c>
      <c r="M51" s="53" t="s">
        <v>904</v>
      </c>
      <c r="N51" s="37">
        <v>20.34</v>
      </c>
      <c r="O51" s="37">
        <v>18.746086956521701</v>
      </c>
      <c r="P51" s="37">
        <v>10.199999999999999</v>
      </c>
      <c r="Q51" s="37">
        <v>2147.22565217391</v>
      </c>
      <c r="R51" s="37">
        <v>404.77060434782601</v>
      </c>
      <c r="S51" s="37">
        <v>0</v>
      </c>
      <c r="T51" s="37">
        <v>0</v>
      </c>
      <c r="U51" s="37">
        <v>996.39130434782601</v>
      </c>
      <c r="V51" s="37">
        <v>3.6470217391304298</v>
      </c>
      <c r="W51" s="37">
        <v>5974</v>
      </c>
    </row>
    <row r="52" spans="2:23" ht="20.100000000000001" customHeight="1">
      <c r="B52" s="23" t="s">
        <v>906</v>
      </c>
      <c r="C52" s="23" t="s">
        <v>906</v>
      </c>
      <c r="F52" s="105" t="s">
        <v>1089</v>
      </c>
      <c r="G52" s="37">
        <v>1108.825</v>
      </c>
      <c r="H52" s="37" t="s">
        <v>904</v>
      </c>
      <c r="I52" s="37" t="s">
        <v>904</v>
      </c>
      <c r="J52" s="37" t="s">
        <v>904</v>
      </c>
      <c r="K52" s="37">
        <v>342.6</v>
      </c>
      <c r="L52" s="37" t="s">
        <v>904</v>
      </c>
      <c r="M52" s="53" t="s">
        <v>904</v>
      </c>
      <c r="N52" s="37">
        <v>20.277619047619002</v>
      </c>
      <c r="O52" s="37">
        <v>18.627619047619</v>
      </c>
      <c r="P52" s="37">
        <v>10.35</v>
      </c>
      <c r="Q52" s="37">
        <v>1945.68145</v>
      </c>
      <c r="R52" s="37">
        <v>420.03035</v>
      </c>
      <c r="S52" s="37">
        <v>0</v>
      </c>
      <c r="T52" s="37">
        <v>0</v>
      </c>
      <c r="U52" s="37">
        <v>1004.9</v>
      </c>
      <c r="V52" s="37">
        <v>3.9640249999999999</v>
      </c>
      <c r="W52" s="37">
        <v>5974.6</v>
      </c>
    </row>
    <row r="53" spans="2:23" ht="20.100000000000001" customHeight="1">
      <c r="B53" s="23" t="s">
        <v>906</v>
      </c>
      <c r="C53" s="23" t="s">
        <v>906</v>
      </c>
      <c r="F53" s="105" t="s">
        <v>1090</v>
      </c>
      <c r="G53" s="37">
        <v>1124.2631578947401</v>
      </c>
      <c r="H53" s="37" t="s">
        <v>904</v>
      </c>
      <c r="I53" s="37" t="s">
        <v>904</v>
      </c>
      <c r="J53" s="37" t="s">
        <v>904</v>
      </c>
      <c r="K53" s="37">
        <v>366.66052631578901</v>
      </c>
      <c r="L53" s="37" t="s">
        <v>904</v>
      </c>
      <c r="M53" s="53" t="s">
        <v>904</v>
      </c>
      <c r="N53" s="37">
        <v>19.9665</v>
      </c>
      <c r="O53" s="37">
        <v>18.510999999999999</v>
      </c>
      <c r="P53" s="37">
        <v>10.1</v>
      </c>
      <c r="Q53" s="37">
        <v>1796.3217894736799</v>
      </c>
      <c r="R53" s="37">
        <v>407.622210526316</v>
      </c>
      <c r="S53" s="37">
        <v>0</v>
      </c>
      <c r="T53" s="37">
        <v>0</v>
      </c>
      <c r="U53" s="37">
        <v>980.68421052631595</v>
      </c>
      <c r="V53" s="37">
        <v>4.45515789473684</v>
      </c>
      <c r="W53" s="37">
        <v>5765.3684210526299</v>
      </c>
    </row>
    <row r="54" spans="2:23" ht="20.100000000000001" customHeight="1">
      <c r="B54" s="23" t="s">
        <v>906</v>
      </c>
      <c r="C54" s="23" t="s">
        <v>906</v>
      </c>
      <c r="F54" s="105" t="s">
        <v>1091</v>
      </c>
      <c r="G54" s="37">
        <v>1165.6363636363601</v>
      </c>
      <c r="H54" s="37" t="s">
        <v>904</v>
      </c>
      <c r="I54" s="37" t="s">
        <v>904</v>
      </c>
      <c r="J54" s="37" t="s">
        <v>904</v>
      </c>
      <c r="K54" s="37">
        <v>372.67619047619002</v>
      </c>
      <c r="L54" s="37" t="s">
        <v>904</v>
      </c>
      <c r="M54" s="53" t="s">
        <v>904</v>
      </c>
      <c r="N54" s="37">
        <v>19.114761904761899</v>
      </c>
      <c r="O54" s="37">
        <v>17.593636363636399</v>
      </c>
      <c r="P54" s="37">
        <v>10.3</v>
      </c>
      <c r="Q54" s="37">
        <v>1857.02904545455</v>
      </c>
      <c r="R54" s="37">
        <v>394.89127272727302</v>
      </c>
      <c r="S54" s="37">
        <v>0</v>
      </c>
      <c r="T54" s="37">
        <v>0</v>
      </c>
      <c r="U54" s="37">
        <v>926.34090909090901</v>
      </c>
      <c r="V54" s="37">
        <v>4.3748409090909099</v>
      </c>
      <c r="W54" s="37">
        <v>5534.4090909090901</v>
      </c>
    </row>
    <row r="55" spans="2:23" ht="20.100000000000001" customHeight="1">
      <c r="B55" s="23" t="s">
        <v>906</v>
      </c>
      <c r="C55" s="23" t="s">
        <v>906</v>
      </c>
      <c r="F55" s="105" t="s">
        <v>1092</v>
      </c>
      <c r="G55" s="37">
        <v>1202.5</v>
      </c>
      <c r="H55" s="37" t="s">
        <v>904</v>
      </c>
      <c r="I55" s="37" t="s">
        <v>904</v>
      </c>
      <c r="J55" s="37" t="s">
        <v>904</v>
      </c>
      <c r="K55" s="37">
        <v>393.25</v>
      </c>
      <c r="L55" s="37" t="s">
        <v>904</v>
      </c>
      <c r="M55" s="53" t="s">
        <v>904</v>
      </c>
      <c r="N55" s="37">
        <v>17.914999999999999</v>
      </c>
      <c r="O55" s="37">
        <v>16.765000000000001</v>
      </c>
      <c r="P55" s="37">
        <v>9.9</v>
      </c>
      <c r="Q55" s="37">
        <v>1927.1590909090901</v>
      </c>
      <c r="R55" s="37">
        <v>388.25</v>
      </c>
      <c r="S55" s="37">
        <v>0</v>
      </c>
      <c r="T55" s="37">
        <v>0</v>
      </c>
      <c r="U55" s="37">
        <v>927.90909090909099</v>
      </c>
      <c r="V55" s="37">
        <v>5.01943181818182</v>
      </c>
      <c r="W55" s="37">
        <v>5038.5</v>
      </c>
    </row>
    <row r="56" spans="2:23" ht="20.100000000000001" customHeight="1">
      <c r="B56" s="23" t="s">
        <v>906</v>
      </c>
      <c r="C56" s="23" t="s">
        <v>906</v>
      </c>
      <c r="F56" s="105" t="s">
        <v>1093</v>
      </c>
      <c r="G56" s="37">
        <v>1172.4761904761899</v>
      </c>
      <c r="H56" s="37" t="s">
        <v>904</v>
      </c>
      <c r="I56" s="37" t="s">
        <v>904</v>
      </c>
      <c r="J56" s="37" t="s">
        <v>904</v>
      </c>
      <c r="K56" s="37">
        <v>377.47500000000002</v>
      </c>
      <c r="L56" s="37" t="s">
        <v>904</v>
      </c>
      <c r="M56" s="53" t="s">
        <v>904</v>
      </c>
      <c r="N56" s="37">
        <v>18.007619047618999</v>
      </c>
      <c r="O56" s="37">
        <v>16.7061904761905</v>
      </c>
      <c r="P56" s="37">
        <v>10.1</v>
      </c>
      <c r="Q56" s="37">
        <v>1947.4523809523801</v>
      </c>
      <c r="R56" s="37">
        <v>388.38095238095201</v>
      </c>
      <c r="S56" s="37">
        <v>0</v>
      </c>
      <c r="T56" s="37">
        <v>0</v>
      </c>
      <c r="U56" s="37">
        <v>884.33333333333303</v>
      </c>
      <c r="V56" s="37">
        <v>4.8448571428571396</v>
      </c>
      <c r="W56" s="37">
        <v>4723.4285714285697</v>
      </c>
    </row>
    <row r="57" spans="2:23" ht="20.100000000000001" customHeight="1">
      <c r="B57" s="23" t="s">
        <v>906</v>
      </c>
      <c r="C57" s="23" t="s">
        <v>906</v>
      </c>
      <c r="F57" s="105" t="s">
        <v>1094</v>
      </c>
      <c r="G57" s="37">
        <v>1115.72727272727</v>
      </c>
      <c r="H57" s="37" t="s">
        <v>904</v>
      </c>
      <c r="I57" s="37" t="s">
        <v>904</v>
      </c>
      <c r="J57" s="37" t="s">
        <v>904</v>
      </c>
      <c r="K57" s="37">
        <v>354.74047619047599</v>
      </c>
      <c r="L57" s="37" t="s">
        <v>904</v>
      </c>
      <c r="M57" s="53" t="s">
        <v>904</v>
      </c>
      <c r="N57" s="37">
        <v>17.5766666666667</v>
      </c>
      <c r="O57" s="37">
        <v>15.992272727272701</v>
      </c>
      <c r="P57" s="37">
        <v>10.3</v>
      </c>
      <c r="Q57" s="37">
        <v>1861.8636363636399</v>
      </c>
      <c r="R57" s="37">
        <v>375.72727272727298</v>
      </c>
      <c r="S57" s="37">
        <v>0</v>
      </c>
      <c r="T57" s="37">
        <v>0</v>
      </c>
      <c r="U57" s="37">
        <v>874.54545454545496</v>
      </c>
      <c r="V57" s="37">
        <v>4.2185227272727301</v>
      </c>
      <c r="W57" s="37">
        <v>4354.5</v>
      </c>
    </row>
    <row r="58" spans="2:23" ht="20.100000000000001" customHeight="1">
      <c r="B58" s="23" t="s">
        <v>906</v>
      </c>
      <c r="C58" s="23" t="s">
        <v>906</v>
      </c>
      <c r="F58" s="105" t="s">
        <v>1095</v>
      </c>
      <c r="G58" s="37">
        <v>1087.4523809523801</v>
      </c>
      <c r="H58" s="37" t="s">
        <v>904</v>
      </c>
      <c r="I58" s="37" t="s">
        <v>904</v>
      </c>
      <c r="J58" s="37" t="s">
        <v>904</v>
      </c>
      <c r="K58" s="37">
        <v>364.36750000000001</v>
      </c>
      <c r="L58" s="37" t="s">
        <v>904</v>
      </c>
      <c r="M58" s="53" t="s">
        <v>904</v>
      </c>
      <c r="N58" s="37">
        <v>18.177142857142901</v>
      </c>
      <c r="O58" s="37">
        <v>16.558571428571401</v>
      </c>
      <c r="P58" s="37">
        <v>10.3</v>
      </c>
      <c r="Q58" s="37">
        <v>1646.4047619047601</v>
      </c>
      <c r="R58" s="37">
        <v>384.26190476190499</v>
      </c>
      <c r="S58" s="37">
        <v>0</v>
      </c>
      <c r="T58" s="37">
        <v>0</v>
      </c>
      <c r="U58" s="37">
        <v>915.23809523809496</v>
      </c>
      <c r="V58" s="37">
        <v>4.3430238095238103</v>
      </c>
      <c r="W58" s="37">
        <v>4451</v>
      </c>
    </row>
    <row r="59" spans="2:23" ht="20.100000000000001" customHeight="1">
      <c r="B59" s="23" t="s">
        <v>906</v>
      </c>
      <c r="C59" s="23" t="s">
        <v>906</v>
      </c>
      <c r="F59" s="105" t="s">
        <v>1096</v>
      </c>
      <c r="G59" s="37">
        <v>1040.1363636363601</v>
      </c>
      <c r="H59" s="37" t="s">
        <v>904</v>
      </c>
      <c r="I59" s="37" t="s">
        <v>904</v>
      </c>
      <c r="J59" s="37" t="s">
        <v>904</v>
      </c>
      <c r="K59" s="37">
        <v>373.34090909090901</v>
      </c>
      <c r="L59" s="37" t="s">
        <v>904</v>
      </c>
      <c r="M59" s="53" t="s">
        <v>904</v>
      </c>
      <c r="N59" s="37">
        <v>16.585909090909102</v>
      </c>
      <c r="O59" s="37">
        <v>15.0845454545455</v>
      </c>
      <c r="P59" s="37">
        <v>10</v>
      </c>
      <c r="Q59" s="37">
        <v>1630.3636363636399</v>
      </c>
      <c r="R59" s="37">
        <v>400.31818181818198</v>
      </c>
      <c r="S59" s="37">
        <v>0</v>
      </c>
      <c r="T59" s="37">
        <v>0</v>
      </c>
      <c r="U59" s="37">
        <v>928.77272727272702</v>
      </c>
      <c r="V59" s="37">
        <v>4.5331590909090904</v>
      </c>
      <c r="W59" s="37">
        <v>4636.4090909090901</v>
      </c>
    </row>
    <row r="60" spans="2:23" ht="20.100000000000001" customHeight="1">
      <c r="B60" s="23" t="s">
        <v>906</v>
      </c>
      <c r="C60" s="23" t="s">
        <v>906</v>
      </c>
      <c r="F60" s="105" t="s">
        <v>1097</v>
      </c>
      <c r="G60" s="37">
        <v>1094.61904761905</v>
      </c>
      <c r="H60" s="37" t="s">
        <v>904</v>
      </c>
      <c r="I60" s="37" t="s">
        <v>904</v>
      </c>
      <c r="J60" s="37" t="s">
        <v>904</v>
      </c>
      <c r="K60" s="37">
        <v>383.29473684210501</v>
      </c>
      <c r="L60" s="37" t="s">
        <v>904</v>
      </c>
      <c r="M60" s="53" t="s">
        <v>904</v>
      </c>
      <c r="N60" s="37">
        <v>14.528095238095201</v>
      </c>
      <c r="O60" s="37">
        <v>13.557391304347799</v>
      </c>
      <c r="P60" s="37">
        <v>9.9</v>
      </c>
      <c r="Q60" s="37">
        <v>1723.8333333333301</v>
      </c>
      <c r="R60" s="37">
        <v>461.21428571428601</v>
      </c>
      <c r="S60" s="37">
        <v>0</v>
      </c>
      <c r="T60" s="37">
        <v>0</v>
      </c>
      <c r="U60" s="37">
        <v>974.97619047619003</v>
      </c>
      <c r="V60" s="37">
        <v>4.9685952380952401</v>
      </c>
      <c r="W60" s="37">
        <v>5119.3333333333303</v>
      </c>
    </row>
    <row r="61" spans="2:23" ht="20.100000000000001" customHeight="1">
      <c r="B61" s="23" t="s">
        <v>906</v>
      </c>
      <c r="C61" s="23" t="s">
        <v>906</v>
      </c>
      <c r="F61" s="105" t="s">
        <v>1098</v>
      </c>
      <c r="G61" s="37">
        <v>1174.925</v>
      </c>
      <c r="H61" s="37" t="s">
        <v>904</v>
      </c>
      <c r="I61" s="37" t="s">
        <v>904</v>
      </c>
      <c r="J61" s="37" t="s">
        <v>904</v>
      </c>
      <c r="K61" s="37">
        <v>386.875</v>
      </c>
      <c r="L61" s="37" t="s">
        <v>904</v>
      </c>
      <c r="M61" s="53" t="s">
        <v>904</v>
      </c>
      <c r="N61" s="37">
        <v>15.05</v>
      </c>
      <c r="O61" s="37">
        <v>14.131904761904799</v>
      </c>
      <c r="P61" s="37">
        <v>9.5</v>
      </c>
      <c r="Q61" s="37">
        <v>1805.35</v>
      </c>
      <c r="R61" s="37">
        <v>490.15</v>
      </c>
      <c r="S61" s="37">
        <v>0</v>
      </c>
      <c r="T61" s="37">
        <v>0</v>
      </c>
      <c r="U61" s="37">
        <v>997.05</v>
      </c>
      <c r="V61" s="37">
        <v>5.1426999999999996</v>
      </c>
      <c r="W61" s="37">
        <v>5579.65</v>
      </c>
    </row>
    <row r="62" spans="2:23" ht="20.100000000000001" customHeight="1">
      <c r="B62" s="23" t="s">
        <v>906</v>
      </c>
      <c r="C62" s="23" t="s">
        <v>906</v>
      </c>
      <c r="F62" s="105" t="s">
        <v>1099</v>
      </c>
      <c r="G62" s="37">
        <v>1269.905</v>
      </c>
      <c r="H62" s="37" t="s">
        <v>904</v>
      </c>
      <c r="I62" s="37" t="s">
        <v>904</v>
      </c>
      <c r="J62" s="37" t="s">
        <v>904</v>
      </c>
      <c r="K62" s="37">
        <v>381.91</v>
      </c>
      <c r="L62" s="37" t="s">
        <v>904</v>
      </c>
      <c r="M62" s="53" t="s">
        <v>904</v>
      </c>
      <c r="N62" s="37">
        <v>14.77</v>
      </c>
      <c r="O62" s="37">
        <v>13.752000000000001</v>
      </c>
      <c r="P62" s="37">
        <v>9.5</v>
      </c>
      <c r="Q62" s="37">
        <v>1866.4</v>
      </c>
      <c r="R62" s="37">
        <v>485.42500000000001</v>
      </c>
      <c r="S62" s="37">
        <v>0</v>
      </c>
      <c r="T62" s="37">
        <v>0</v>
      </c>
      <c r="U62" s="37">
        <v>969.2</v>
      </c>
      <c r="V62" s="37">
        <v>5.2472750000000001</v>
      </c>
      <c r="W62" s="37">
        <v>5827.15</v>
      </c>
    </row>
    <row r="63" spans="2:23" ht="20.100000000000001" customHeight="1">
      <c r="B63" s="23" t="s">
        <v>906</v>
      </c>
      <c r="C63" s="23" t="s">
        <v>906</v>
      </c>
      <c r="F63" s="105" t="s">
        <v>1100</v>
      </c>
      <c r="G63" s="37">
        <v>1289.3260869565199</v>
      </c>
      <c r="H63" s="37" t="s">
        <v>904</v>
      </c>
      <c r="I63" s="37" t="s">
        <v>904</v>
      </c>
      <c r="J63" s="37" t="s">
        <v>904</v>
      </c>
      <c r="K63" s="37">
        <v>384.14782608695702</v>
      </c>
      <c r="L63" s="37" t="s">
        <v>904</v>
      </c>
      <c r="M63" s="53" t="s">
        <v>904</v>
      </c>
      <c r="N63" s="37">
        <v>14.701304347826101</v>
      </c>
      <c r="O63" s="37">
        <v>13.8773913043478</v>
      </c>
      <c r="P63" s="37">
        <v>9.5</v>
      </c>
      <c r="Q63" s="37">
        <v>1914.8695652173899</v>
      </c>
      <c r="R63" s="37">
        <v>451.45652173912998</v>
      </c>
      <c r="S63" s="37">
        <v>0</v>
      </c>
      <c r="T63" s="37">
        <v>0</v>
      </c>
      <c r="U63" s="37">
        <v>936.21739130434798</v>
      </c>
      <c r="V63" s="37">
        <v>5.4349565217391298</v>
      </c>
      <c r="W63" s="37">
        <v>5589.6956521739103</v>
      </c>
    </row>
    <row r="64" spans="2:23" ht="20.100000000000001" customHeight="1">
      <c r="B64" s="23" t="s">
        <v>906</v>
      </c>
      <c r="C64" s="23" t="s">
        <v>906</v>
      </c>
      <c r="F64" s="105" t="s">
        <v>1101</v>
      </c>
      <c r="G64" s="37">
        <v>1279.0789473684199</v>
      </c>
      <c r="H64" s="37" t="s">
        <v>904</v>
      </c>
      <c r="I64" s="37" t="s">
        <v>904</v>
      </c>
      <c r="J64" s="37" t="s">
        <v>904</v>
      </c>
      <c r="K64" s="37">
        <v>377.70263157894698</v>
      </c>
      <c r="L64" s="37" t="s">
        <v>904</v>
      </c>
      <c r="M64" s="53" t="s">
        <v>904</v>
      </c>
      <c r="N64" s="37">
        <v>16.439499999999999</v>
      </c>
      <c r="O64" s="37">
        <v>15.1515</v>
      </c>
      <c r="P64" s="37">
        <v>9.4</v>
      </c>
      <c r="Q64" s="37">
        <v>1881.8157894736801</v>
      </c>
      <c r="R64" s="37">
        <v>439.89473684210498</v>
      </c>
      <c r="S64" s="37">
        <v>0</v>
      </c>
      <c r="T64" s="37">
        <v>0</v>
      </c>
      <c r="U64" s="37">
        <v>924.02631578947398</v>
      </c>
      <c r="V64" s="37">
        <v>5.3082105263157899</v>
      </c>
      <c r="W64" s="37">
        <v>5409.5789473684199</v>
      </c>
    </row>
    <row r="65" spans="2:23" ht="20.100000000000001" customHeight="1">
      <c r="B65" s="23" t="s">
        <v>906</v>
      </c>
      <c r="C65" s="23" t="s">
        <v>906</v>
      </c>
      <c r="F65" s="105" t="s">
        <v>1102</v>
      </c>
      <c r="G65" s="37">
        <v>1322.55</v>
      </c>
      <c r="H65" s="37" t="s">
        <v>904</v>
      </c>
      <c r="I65" s="37" t="s">
        <v>904</v>
      </c>
      <c r="J65" s="37" t="s">
        <v>904</v>
      </c>
      <c r="K65" s="37">
        <v>382.419047619048</v>
      </c>
      <c r="L65" s="37" t="s">
        <v>904</v>
      </c>
      <c r="M65" s="53" t="s">
        <v>904</v>
      </c>
      <c r="N65" s="37">
        <v>17.930454545454499</v>
      </c>
      <c r="O65" s="37">
        <v>16.2585714285714</v>
      </c>
      <c r="P65" s="37">
        <v>9.25</v>
      </c>
      <c r="Q65" s="37">
        <v>2150.2249999999999</v>
      </c>
      <c r="R65" s="37">
        <v>473.47500000000002</v>
      </c>
      <c r="S65" s="37">
        <v>0</v>
      </c>
      <c r="T65" s="37">
        <v>0</v>
      </c>
      <c r="U65" s="37">
        <v>956.625</v>
      </c>
      <c r="V65" s="37">
        <v>5.4249499999999999</v>
      </c>
      <c r="W65" s="37">
        <v>6090.15</v>
      </c>
    </row>
    <row r="66" spans="2:23" ht="20.100000000000001" customHeight="1">
      <c r="B66" s="23" t="s">
        <v>906</v>
      </c>
      <c r="C66" s="23" t="s">
        <v>906</v>
      </c>
      <c r="F66" s="105" t="s">
        <v>1103</v>
      </c>
      <c r="G66" s="37">
        <v>1402.30952380952</v>
      </c>
      <c r="H66" s="37" t="s">
        <v>904</v>
      </c>
      <c r="I66" s="37" t="s">
        <v>904</v>
      </c>
      <c r="J66" s="37" t="s">
        <v>904</v>
      </c>
      <c r="K66" s="37">
        <v>385.65136363636401</v>
      </c>
      <c r="L66" s="37" t="s">
        <v>904</v>
      </c>
      <c r="M66" s="53" t="s">
        <v>904</v>
      </c>
      <c r="N66" s="37">
        <v>19.077500000000001</v>
      </c>
      <c r="O66" s="37">
        <v>16.7440909090909</v>
      </c>
      <c r="P66" s="37">
        <v>9.25</v>
      </c>
      <c r="Q66" s="37">
        <v>2363.2142857142899</v>
      </c>
      <c r="R66" s="37">
        <v>525.23809523809496</v>
      </c>
      <c r="S66" s="37">
        <v>0</v>
      </c>
      <c r="T66" s="37">
        <v>0</v>
      </c>
      <c r="U66" s="37">
        <v>966.47619047619003</v>
      </c>
      <c r="V66" s="37">
        <v>5.38761363636364</v>
      </c>
      <c r="W66" s="37">
        <v>6280.0952380952403</v>
      </c>
    </row>
    <row r="67" spans="2:23" ht="20.100000000000001" customHeight="1">
      <c r="B67" s="23" t="s">
        <v>906</v>
      </c>
      <c r="C67" s="23" t="s">
        <v>906</v>
      </c>
      <c r="F67" s="105" t="s">
        <v>1104</v>
      </c>
      <c r="G67" s="37">
        <v>1492.8571428571399</v>
      </c>
      <c r="H67" s="37" t="s">
        <v>904</v>
      </c>
      <c r="I67" s="37" t="s">
        <v>904</v>
      </c>
      <c r="J67" s="37" t="s">
        <v>904</v>
      </c>
      <c r="K67" s="37">
        <v>385.25</v>
      </c>
      <c r="L67" s="37" t="s">
        <v>904</v>
      </c>
      <c r="M67" s="53" t="s">
        <v>904</v>
      </c>
      <c r="N67" s="37">
        <v>19.6538095238095</v>
      </c>
      <c r="O67" s="37">
        <v>17.6271428571429</v>
      </c>
      <c r="P67" s="37">
        <v>9.4</v>
      </c>
      <c r="Q67" s="37">
        <v>2458.1904761904798</v>
      </c>
      <c r="R67" s="37">
        <v>580.04761904761904</v>
      </c>
      <c r="S67" s="37">
        <v>0</v>
      </c>
      <c r="T67" s="37">
        <v>0</v>
      </c>
      <c r="U67" s="37">
        <v>964.40476190476204</v>
      </c>
      <c r="V67" s="37">
        <v>5.2825714285714298</v>
      </c>
      <c r="W67" s="37">
        <v>6229.1428571428596</v>
      </c>
    </row>
    <row r="68" spans="2:23" ht="20.100000000000001" customHeight="1">
      <c r="B68" s="23" t="s">
        <v>906</v>
      </c>
      <c r="C68" s="23" t="s">
        <v>906</v>
      </c>
      <c r="F68" s="105" t="s">
        <v>1105</v>
      </c>
      <c r="G68" s="37">
        <v>1455.77272727273</v>
      </c>
      <c r="H68" s="37" t="s">
        <v>904</v>
      </c>
      <c r="I68" s="37" t="s">
        <v>904</v>
      </c>
      <c r="J68" s="37" t="s">
        <v>904</v>
      </c>
      <c r="K68" s="37">
        <v>380.11136363636399</v>
      </c>
      <c r="L68" s="37" t="s">
        <v>904</v>
      </c>
      <c r="M68" s="53" t="s">
        <v>904</v>
      </c>
      <c r="N68" s="37">
        <v>18.398260869565199</v>
      </c>
      <c r="O68" s="37">
        <v>16.816363636363601</v>
      </c>
      <c r="P68" s="37">
        <v>9.1999999999999993</v>
      </c>
      <c r="Q68" s="37">
        <v>2406.2272727272698</v>
      </c>
      <c r="R68" s="37">
        <v>570.75</v>
      </c>
      <c r="S68" s="37">
        <v>0</v>
      </c>
      <c r="T68" s="37">
        <v>0</v>
      </c>
      <c r="U68" s="37">
        <v>945.34090909090901</v>
      </c>
      <c r="V68" s="37">
        <v>5.1945227272727301</v>
      </c>
      <c r="W68" s="37">
        <v>5861.4090909090901</v>
      </c>
    </row>
    <row r="69" spans="2:23" ht="20.100000000000001" customHeight="1">
      <c r="B69" s="23" t="s">
        <v>906</v>
      </c>
      <c r="C69" s="23" t="s">
        <v>906</v>
      </c>
      <c r="F69" s="105" t="s">
        <v>1106</v>
      </c>
      <c r="G69" s="37">
        <v>1569.5909090909099</v>
      </c>
      <c r="H69" s="37" t="s">
        <v>904</v>
      </c>
      <c r="I69" s="37" t="s">
        <v>904</v>
      </c>
      <c r="J69" s="37" t="s">
        <v>904</v>
      </c>
      <c r="K69" s="37">
        <v>391.57499999999999</v>
      </c>
      <c r="L69" s="37" t="s">
        <v>904</v>
      </c>
      <c r="M69" s="53" t="s">
        <v>904</v>
      </c>
      <c r="N69" s="37">
        <v>17.463181818181798</v>
      </c>
      <c r="O69" s="37">
        <v>15.855</v>
      </c>
      <c r="P69" s="37">
        <v>9.1</v>
      </c>
      <c r="Q69" s="37">
        <v>2505.8409090909099</v>
      </c>
      <c r="R69" s="37">
        <v>613.5</v>
      </c>
      <c r="S69" s="37">
        <v>0</v>
      </c>
      <c r="T69" s="37">
        <v>0</v>
      </c>
      <c r="U69" s="37">
        <v>992.79545454545496</v>
      </c>
      <c r="V69" s="37">
        <v>5.5236818181818199</v>
      </c>
      <c r="W69" s="37">
        <v>6366.6363636363603</v>
      </c>
    </row>
    <row r="70" spans="2:23" ht="20.100000000000001" customHeight="1">
      <c r="B70" s="23" t="s">
        <v>906</v>
      </c>
      <c r="C70" s="23" t="s">
        <v>906</v>
      </c>
      <c r="F70" s="105" t="s">
        <v>1107</v>
      </c>
      <c r="G70" s="37">
        <v>1697.0238095238101</v>
      </c>
      <c r="H70" s="37" t="s">
        <v>904</v>
      </c>
      <c r="I70" s="37" t="s">
        <v>904</v>
      </c>
      <c r="J70" s="37" t="s">
        <v>904</v>
      </c>
      <c r="K70" s="37">
        <v>389.75952380952401</v>
      </c>
      <c r="L70" s="37" t="s">
        <v>904</v>
      </c>
      <c r="M70" s="53" t="s">
        <v>904</v>
      </c>
      <c r="N70" s="37">
        <v>17.7</v>
      </c>
      <c r="O70" s="37">
        <v>16.427142857142901</v>
      </c>
      <c r="P70" s="37">
        <v>9.1999999999999993</v>
      </c>
      <c r="Q70" s="37">
        <v>2547.6666666666702</v>
      </c>
      <c r="R70" s="37">
        <v>642.40476190476204</v>
      </c>
      <c r="S70" s="37">
        <v>0</v>
      </c>
      <c r="T70" s="37">
        <v>0</v>
      </c>
      <c r="U70" s="37">
        <v>1058.88095238095</v>
      </c>
      <c r="V70" s="37">
        <v>5.4550952380952404</v>
      </c>
      <c r="W70" s="37">
        <v>6736.7619047619</v>
      </c>
    </row>
    <row r="71" spans="2:23" ht="20.100000000000001" customHeight="1">
      <c r="B71" s="23" t="s">
        <v>906</v>
      </c>
      <c r="C71" s="23" t="s">
        <v>906</v>
      </c>
      <c r="F71" s="105" t="s">
        <v>1108</v>
      </c>
      <c r="G71" s="37">
        <v>1893.02272727273</v>
      </c>
      <c r="H71" s="37" t="s">
        <v>904</v>
      </c>
      <c r="I71" s="37" t="s">
        <v>904</v>
      </c>
      <c r="J71" s="37" t="s">
        <v>904</v>
      </c>
      <c r="K71" s="37">
        <v>384.38863636363601</v>
      </c>
      <c r="L71" s="37" t="s">
        <v>904</v>
      </c>
      <c r="M71" s="53" t="s">
        <v>904</v>
      </c>
      <c r="N71" s="37">
        <v>18.114999999999998</v>
      </c>
      <c r="O71" s="37">
        <v>17.304090909090899</v>
      </c>
      <c r="P71" s="37">
        <v>9.5</v>
      </c>
      <c r="Q71" s="37">
        <v>2802.45454545455</v>
      </c>
      <c r="R71" s="37">
        <v>667.11363636363603</v>
      </c>
      <c r="S71" s="37">
        <v>0</v>
      </c>
      <c r="T71" s="37">
        <v>0</v>
      </c>
      <c r="U71" s="37">
        <v>1152.02272727273</v>
      </c>
      <c r="V71" s="37">
        <v>5.1924090909090896</v>
      </c>
      <c r="W71" s="37">
        <v>7558.4545454545496</v>
      </c>
    </row>
    <row r="72" spans="2:23" ht="20.100000000000001" customHeight="1">
      <c r="B72" s="23" t="s">
        <v>906</v>
      </c>
      <c r="C72" s="23" t="s">
        <v>906</v>
      </c>
      <c r="F72" s="105" t="s">
        <v>1109</v>
      </c>
      <c r="G72" s="37">
        <v>1878.65</v>
      </c>
      <c r="H72" s="37" t="s">
        <v>904</v>
      </c>
      <c r="I72" s="37" t="s">
        <v>904</v>
      </c>
      <c r="J72" s="37" t="s">
        <v>904</v>
      </c>
      <c r="K72" s="37">
        <v>379.28611111111098</v>
      </c>
      <c r="L72" s="37" t="s">
        <v>904</v>
      </c>
      <c r="M72" s="53" t="s">
        <v>904</v>
      </c>
      <c r="N72" s="37">
        <v>17.146000000000001</v>
      </c>
      <c r="O72" s="37">
        <v>15.881904761904799</v>
      </c>
      <c r="P72" s="37">
        <v>9.6</v>
      </c>
      <c r="Q72" s="37">
        <v>2985.3</v>
      </c>
      <c r="R72" s="37">
        <v>634.20000000000005</v>
      </c>
      <c r="S72" s="37">
        <v>0</v>
      </c>
      <c r="T72" s="37">
        <v>0</v>
      </c>
      <c r="U72" s="37">
        <v>1114.5999999999999</v>
      </c>
      <c r="V72" s="37">
        <v>4.7821499999999997</v>
      </c>
      <c r="W72" s="37">
        <v>8559.85</v>
      </c>
    </row>
    <row r="73" spans="2:23" ht="20.100000000000001" customHeight="1">
      <c r="B73" s="23" t="s">
        <v>906</v>
      </c>
      <c r="C73" s="23" t="s">
        <v>906</v>
      </c>
      <c r="F73" s="105" t="s">
        <v>1110</v>
      </c>
      <c r="G73" s="37">
        <v>2060.9285714285702</v>
      </c>
      <c r="H73" s="37" t="s">
        <v>904</v>
      </c>
      <c r="I73" s="37" t="s">
        <v>904</v>
      </c>
      <c r="J73" s="37" t="s">
        <v>904</v>
      </c>
      <c r="K73" s="37">
        <v>378.56904761904798</v>
      </c>
      <c r="L73" s="37" t="s">
        <v>904</v>
      </c>
      <c r="M73" s="53" t="s">
        <v>904</v>
      </c>
      <c r="N73" s="37">
        <v>18.062857142857101</v>
      </c>
      <c r="O73" s="37">
        <v>16.549047619047599</v>
      </c>
      <c r="P73" s="37">
        <v>9.6999999999999993</v>
      </c>
      <c r="Q73" s="37">
        <v>3008.9047619047601</v>
      </c>
      <c r="R73" s="37">
        <v>666.57142857142901</v>
      </c>
      <c r="S73" s="37">
        <v>0</v>
      </c>
      <c r="T73" s="37">
        <v>0</v>
      </c>
      <c r="U73" s="37">
        <v>1156.80952380952</v>
      </c>
      <c r="V73" s="37">
        <v>4.7694761904761904</v>
      </c>
      <c r="W73" s="37">
        <v>9595.9523809523798</v>
      </c>
    </row>
    <row r="74" spans="2:23" ht="20.100000000000001" customHeight="1">
      <c r="B74" s="23" t="s">
        <v>906</v>
      </c>
      <c r="C74" s="23" t="s">
        <v>906</v>
      </c>
      <c r="F74" s="105" t="s">
        <v>1111</v>
      </c>
      <c r="G74" s="37">
        <v>1916.625</v>
      </c>
      <c r="H74" s="37" t="s">
        <v>904</v>
      </c>
      <c r="I74" s="37" t="s">
        <v>904</v>
      </c>
      <c r="J74" s="37" t="s">
        <v>904</v>
      </c>
      <c r="K74" s="37">
        <v>376.64</v>
      </c>
      <c r="L74" s="37" t="s">
        <v>904</v>
      </c>
      <c r="M74" s="53" t="s">
        <v>904</v>
      </c>
      <c r="N74" s="37">
        <v>18.6035</v>
      </c>
      <c r="O74" s="37">
        <v>17.138999999999999</v>
      </c>
      <c r="P74" s="37">
        <v>10.35</v>
      </c>
      <c r="Q74" s="37">
        <v>2877.65</v>
      </c>
      <c r="R74" s="37">
        <v>579.85</v>
      </c>
      <c r="S74" s="37">
        <v>0</v>
      </c>
      <c r="T74" s="37">
        <v>0</v>
      </c>
      <c r="U74" s="37">
        <v>1032.5999999999999</v>
      </c>
      <c r="V74" s="37">
        <v>4.7217250000000002</v>
      </c>
      <c r="W74" s="37">
        <v>8508.75</v>
      </c>
    </row>
    <row r="75" spans="2:23" ht="20.100000000000001" customHeight="1">
      <c r="B75" s="23" t="s">
        <v>906</v>
      </c>
      <c r="C75" s="23" t="s">
        <v>906</v>
      </c>
      <c r="F75" s="105" t="s">
        <v>1112</v>
      </c>
      <c r="G75" s="37">
        <v>1805.52173913043</v>
      </c>
      <c r="H75" s="37" t="s">
        <v>904</v>
      </c>
      <c r="I75" s="37" t="s">
        <v>904</v>
      </c>
      <c r="J75" s="37" t="s">
        <v>904</v>
      </c>
      <c r="K75" s="37">
        <v>382.121739130435</v>
      </c>
      <c r="L75" s="37" t="s">
        <v>904</v>
      </c>
      <c r="M75" s="53" t="s">
        <v>904</v>
      </c>
      <c r="N75" s="37">
        <v>18.5534782608696</v>
      </c>
      <c r="O75" s="37">
        <v>17.0165217391304</v>
      </c>
      <c r="P75" s="37">
        <v>11</v>
      </c>
      <c r="Q75" s="37">
        <v>2924.04347826087</v>
      </c>
      <c r="R75" s="37">
        <v>585.56521739130403</v>
      </c>
      <c r="S75" s="37">
        <v>0</v>
      </c>
      <c r="T75" s="37">
        <v>0</v>
      </c>
      <c r="U75" s="37">
        <v>1022.60869565217</v>
      </c>
      <c r="V75" s="37">
        <v>4.6482608695652203</v>
      </c>
      <c r="W75" s="37">
        <v>7535.6956521739103</v>
      </c>
    </row>
    <row r="76" spans="2:23" ht="20.100000000000001" customHeight="1">
      <c r="B76" s="23" t="s">
        <v>906</v>
      </c>
      <c r="C76" s="23" t="s">
        <v>906</v>
      </c>
      <c r="F76" s="105" t="s">
        <v>1113</v>
      </c>
      <c r="G76" s="37">
        <v>1849.4166666666699</v>
      </c>
      <c r="H76" s="37" t="s">
        <v>904</v>
      </c>
      <c r="I76" s="37" t="s">
        <v>904</v>
      </c>
      <c r="J76" s="37" t="s">
        <v>904</v>
      </c>
      <c r="K76" s="37">
        <v>391.03</v>
      </c>
      <c r="L76" s="37" t="s">
        <v>904</v>
      </c>
      <c r="M76" s="53" t="s">
        <v>904</v>
      </c>
      <c r="N76" s="37">
        <v>19.913157894736798</v>
      </c>
      <c r="O76" s="37">
        <v>18.7422222222222</v>
      </c>
      <c r="P76" s="37">
        <v>11.5</v>
      </c>
      <c r="Q76" s="37">
        <v>2903.5</v>
      </c>
      <c r="R76" s="37">
        <v>608.5</v>
      </c>
      <c r="S76" s="37">
        <v>0</v>
      </c>
      <c r="T76" s="37">
        <v>0</v>
      </c>
      <c r="U76" s="37">
        <v>1061.8333333333301</v>
      </c>
      <c r="V76" s="37">
        <v>5.5030000000000001</v>
      </c>
      <c r="W76" s="37">
        <v>7400.1666666666697</v>
      </c>
    </row>
    <row r="77" spans="2:23" ht="20.100000000000001" customHeight="1">
      <c r="B77" s="23" t="s">
        <v>906</v>
      </c>
      <c r="C77" s="23" t="s">
        <v>906</v>
      </c>
      <c r="F77" s="105" t="s">
        <v>1114</v>
      </c>
      <c r="G77" s="37">
        <v>1763.2142857142901</v>
      </c>
      <c r="H77" s="37" t="s">
        <v>904</v>
      </c>
      <c r="I77" s="37" t="s">
        <v>904</v>
      </c>
      <c r="J77" s="37" t="s">
        <v>904</v>
      </c>
      <c r="K77" s="37">
        <v>385.21904761904801</v>
      </c>
      <c r="L77" s="37" t="s">
        <v>904</v>
      </c>
      <c r="M77" s="53" t="s">
        <v>904</v>
      </c>
      <c r="N77" s="37">
        <v>19.757272727272699</v>
      </c>
      <c r="O77" s="37">
        <v>18.317619047619001</v>
      </c>
      <c r="P77" s="37">
        <v>11.75</v>
      </c>
      <c r="Q77" s="37">
        <v>2773.3095238095202</v>
      </c>
      <c r="R77" s="37">
        <v>596.47619047619003</v>
      </c>
      <c r="S77" s="37">
        <v>0</v>
      </c>
      <c r="T77" s="37">
        <v>0</v>
      </c>
      <c r="U77" s="37">
        <v>1036.5476190476199</v>
      </c>
      <c r="V77" s="37">
        <v>5.5405476190476204</v>
      </c>
      <c r="W77" s="37">
        <v>7235.5238095238101</v>
      </c>
    </row>
    <row r="78" spans="2:23" ht="20.100000000000001" customHeight="1">
      <c r="B78" s="23" t="s">
        <v>906</v>
      </c>
      <c r="C78" s="23" t="s">
        <v>906</v>
      </c>
      <c r="F78" s="105" t="s">
        <v>1115</v>
      </c>
      <c r="G78" s="37">
        <v>1780.4318181818201</v>
      </c>
      <c r="H78" s="37" t="s">
        <v>904</v>
      </c>
      <c r="I78" s="37" t="s">
        <v>904</v>
      </c>
      <c r="J78" s="37" t="s">
        <v>904</v>
      </c>
      <c r="K78" s="37">
        <v>387.55909090909103</v>
      </c>
      <c r="L78" s="37" t="s">
        <v>904</v>
      </c>
      <c r="M78" s="53" t="s">
        <v>904</v>
      </c>
      <c r="N78" s="37">
        <v>18.46</v>
      </c>
      <c r="O78" s="37">
        <v>17.3459090909091</v>
      </c>
      <c r="P78" s="37">
        <v>11.75</v>
      </c>
      <c r="Q78" s="37">
        <v>2994.6363636363599</v>
      </c>
      <c r="R78" s="37">
        <v>611.79545454545496</v>
      </c>
      <c r="S78" s="37">
        <v>0</v>
      </c>
      <c r="T78" s="37">
        <v>0</v>
      </c>
      <c r="U78" s="37">
        <v>1010.02272727273</v>
      </c>
      <c r="V78" s="37">
        <v>5.3637045454545502</v>
      </c>
      <c r="W78" s="37">
        <v>7874.3181818181802</v>
      </c>
    </row>
    <row r="79" spans="2:23" ht="20.100000000000001" customHeight="1">
      <c r="B79" s="23" t="s">
        <v>906</v>
      </c>
      <c r="C79" s="23" t="s">
        <v>906</v>
      </c>
      <c r="F79" s="105" t="s">
        <v>1116</v>
      </c>
      <c r="G79" s="37">
        <v>1860.4761904761899</v>
      </c>
      <c r="H79" s="37" t="s">
        <v>904</v>
      </c>
      <c r="I79" s="37" t="s">
        <v>904</v>
      </c>
      <c r="J79" s="37" t="s">
        <v>904</v>
      </c>
      <c r="K79" s="37">
        <v>386.23333333333301</v>
      </c>
      <c r="L79" s="37" t="s">
        <v>904</v>
      </c>
      <c r="M79" s="53" t="s">
        <v>904</v>
      </c>
      <c r="N79" s="37">
        <v>17.341428571428601</v>
      </c>
      <c r="O79" s="37">
        <v>15.8595238095238</v>
      </c>
      <c r="P79" s="37">
        <v>11.9</v>
      </c>
      <c r="Q79" s="37">
        <v>3075.6666666666702</v>
      </c>
      <c r="R79" s="37">
        <v>621.90476190476204</v>
      </c>
      <c r="S79" s="37">
        <v>0</v>
      </c>
      <c r="T79" s="37">
        <v>0</v>
      </c>
      <c r="U79" s="37">
        <v>1027.07142857143</v>
      </c>
      <c r="V79" s="37">
        <v>5.1647619047618996</v>
      </c>
      <c r="W79" s="37">
        <v>8598.8095238095193</v>
      </c>
    </row>
    <row r="80" spans="2:23" ht="20.100000000000001" customHeight="1">
      <c r="B80" s="23" t="s">
        <v>906</v>
      </c>
      <c r="C80" s="23" t="s">
        <v>906</v>
      </c>
      <c r="F80" s="105" t="s">
        <v>1117</v>
      </c>
      <c r="G80" s="37">
        <v>1888.6818181818201</v>
      </c>
      <c r="H80" s="37" t="s">
        <v>904</v>
      </c>
      <c r="I80" s="37" t="s">
        <v>904</v>
      </c>
      <c r="J80" s="37" t="s">
        <v>904</v>
      </c>
      <c r="K80" s="37">
        <v>383.65454545454497</v>
      </c>
      <c r="L80" s="37" t="s">
        <v>904</v>
      </c>
      <c r="M80" s="53" t="s">
        <v>904</v>
      </c>
      <c r="N80" s="37">
        <v>18.045652173912998</v>
      </c>
      <c r="O80" s="37">
        <v>16.0713043478261</v>
      </c>
      <c r="P80" s="37">
        <v>11.9</v>
      </c>
      <c r="Q80" s="37">
        <v>3036.8409090909099</v>
      </c>
      <c r="R80" s="37">
        <v>623.63636363636397</v>
      </c>
      <c r="S80" s="37">
        <v>0</v>
      </c>
      <c r="T80" s="37">
        <v>0</v>
      </c>
      <c r="U80" s="37">
        <v>1014.77272727273</v>
      </c>
      <c r="V80" s="37">
        <v>5.3899090909090903</v>
      </c>
      <c r="W80" s="37">
        <v>8947.4090909090901</v>
      </c>
    </row>
    <row r="81" spans="2:23" ht="20.100000000000001" customHeight="1">
      <c r="B81" s="23" t="s">
        <v>906</v>
      </c>
      <c r="C81" s="23" t="s">
        <v>906</v>
      </c>
      <c r="F81" s="105" t="s">
        <v>1118</v>
      </c>
      <c r="G81" s="37">
        <v>1761.2857142857099</v>
      </c>
      <c r="H81" s="37" t="s">
        <v>904</v>
      </c>
      <c r="I81" s="37" t="s">
        <v>904</v>
      </c>
      <c r="J81" s="37" t="s">
        <v>904</v>
      </c>
      <c r="K81" s="37">
        <v>383.07619047618999</v>
      </c>
      <c r="L81" s="37" t="s">
        <v>904</v>
      </c>
      <c r="M81" s="53" t="s">
        <v>904</v>
      </c>
      <c r="N81" s="37">
        <v>18.2347619047619</v>
      </c>
      <c r="O81" s="37">
        <v>16.6580952380952</v>
      </c>
      <c r="P81" s="37">
        <v>11.8</v>
      </c>
      <c r="Q81" s="37">
        <v>2915.5238095238101</v>
      </c>
      <c r="R81" s="37">
        <v>592.71428571428601</v>
      </c>
      <c r="S81" s="37">
        <v>0</v>
      </c>
      <c r="T81" s="37">
        <v>0</v>
      </c>
      <c r="U81" s="37">
        <v>986.57142857142901</v>
      </c>
      <c r="V81" s="37">
        <v>5.4349523809523799</v>
      </c>
      <c r="W81" s="37">
        <v>8408</v>
      </c>
    </row>
    <row r="82" spans="2:23" ht="20.100000000000001" customHeight="1">
      <c r="B82" s="23" t="s">
        <v>906</v>
      </c>
      <c r="C82" s="23" t="s">
        <v>906</v>
      </c>
      <c r="F82" s="105" t="s">
        <v>1119</v>
      </c>
      <c r="G82" s="37">
        <v>1674.75</v>
      </c>
      <c r="H82" s="37" t="s">
        <v>904</v>
      </c>
      <c r="I82" s="37" t="s">
        <v>904</v>
      </c>
      <c r="J82" s="37" t="s">
        <v>904</v>
      </c>
      <c r="K82" s="37">
        <v>383.18181818181802</v>
      </c>
      <c r="L82" s="37" t="s">
        <v>904</v>
      </c>
      <c r="M82" s="53" t="s">
        <v>904</v>
      </c>
      <c r="N82" s="37">
        <v>17.45</v>
      </c>
      <c r="O82" s="37">
        <v>16.116363636363602</v>
      </c>
      <c r="P82" s="37">
        <v>11.8</v>
      </c>
      <c r="Q82" s="37">
        <v>2813.54545454545</v>
      </c>
      <c r="R82" s="37">
        <v>639.09090909090901</v>
      </c>
      <c r="S82" s="37">
        <v>0</v>
      </c>
      <c r="T82" s="37">
        <v>0</v>
      </c>
      <c r="U82" s="37">
        <v>979.5</v>
      </c>
      <c r="V82" s="37">
        <v>5.3741363636363602</v>
      </c>
      <c r="W82" s="37">
        <v>8064.8181818181802</v>
      </c>
    </row>
    <row r="83" spans="2:23" ht="20.100000000000001" customHeight="1">
      <c r="B83" s="23" t="s">
        <v>906</v>
      </c>
      <c r="C83" s="23" t="s">
        <v>906</v>
      </c>
      <c r="F83" s="105" t="s">
        <v>1120</v>
      </c>
      <c r="G83" s="37">
        <v>1653.25</v>
      </c>
      <c r="H83" s="37" t="s">
        <v>904</v>
      </c>
      <c r="I83" s="37" t="s">
        <v>904</v>
      </c>
      <c r="J83" s="37" t="s">
        <v>904</v>
      </c>
      <c r="K83" s="37">
        <v>385.29318181818201</v>
      </c>
      <c r="L83" s="37" t="s">
        <v>904</v>
      </c>
      <c r="M83" s="53" t="s">
        <v>904</v>
      </c>
      <c r="N83" s="37">
        <v>18.007142857142899</v>
      </c>
      <c r="O83" s="37">
        <v>16.8772727272727</v>
      </c>
      <c r="P83" s="37">
        <v>11.8</v>
      </c>
      <c r="Q83" s="37">
        <v>2977.3636363636401</v>
      </c>
      <c r="R83" s="37">
        <v>713.59090909090901</v>
      </c>
      <c r="S83" s="37">
        <v>0</v>
      </c>
      <c r="T83" s="37">
        <v>0</v>
      </c>
      <c r="U83" s="37">
        <v>1031</v>
      </c>
      <c r="V83" s="37">
        <v>5.3150681818181802</v>
      </c>
      <c r="W83" s="37">
        <v>8509.0454545454504</v>
      </c>
    </row>
    <row r="84" spans="2:23" ht="20.100000000000001" customHeight="1">
      <c r="B84" s="23" t="s">
        <v>906</v>
      </c>
      <c r="C84" s="23" t="s">
        <v>906</v>
      </c>
      <c r="F84" s="105" t="s">
        <v>1121</v>
      </c>
      <c r="G84" s="37">
        <v>1657.10526315789</v>
      </c>
      <c r="H84" s="37" t="s">
        <v>904</v>
      </c>
      <c r="I84" s="37" t="s">
        <v>904</v>
      </c>
      <c r="J84" s="37" t="s">
        <v>904</v>
      </c>
      <c r="K84" s="37">
        <v>387.43235294117602</v>
      </c>
      <c r="L84" s="37" t="s">
        <v>904</v>
      </c>
      <c r="M84" s="53" t="s">
        <v>904</v>
      </c>
      <c r="N84" s="37">
        <v>19.0425</v>
      </c>
      <c r="O84" s="37">
        <v>17.96</v>
      </c>
      <c r="P84" s="37">
        <v>12.25</v>
      </c>
      <c r="Q84" s="37">
        <v>2926.2631578947398</v>
      </c>
      <c r="R84" s="37">
        <v>731.60526315789502</v>
      </c>
      <c r="S84" s="37">
        <v>0</v>
      </c>
      <c r="T84" s="37">
        <v>0</v>
      </c>
      <c r="U84" s="37">
        <v>1018.39473684211</v>
      </c>
      <c r="V84" s="37">
        <v>5.1797105263157901</v>
      </c>
      <c r="W84" s="37">
        <v>8094.1578947368398</v>
      </c>
    </row>
    <row r="85" spans="2:23" ht="20.100000000000001" customHeight="1">
      <c r="B85" s="23" t="s">
        <v>906</v>
      </c>
      <c r="C85" s="23" t="s">
        <v>906</v>
      </c>
      <c r="F85" s="105" t="s">
        <v>1122</v>
      </c>
      <c r="G85" s="37">
        <v>1589.79545454545</v>
      </c>
      <c r="H85" s="37" t="s">
        <v>904</v>
      </c>
      <c r="I85" s="37" t="s">
        <v>904</v>
      </c>
      <c r="J85" s="37" t="s">
        <v>904</v>
      </c>
      <c r="K85" s="37">
        <v>399.452272727273</v>
      </c>
      <c r="L85" s="37" t="s">
        <v>904</v>
      </c>
      <c r="M85" s="53" t="s">
        <v>904</v>
      </c>
      <c r="N85" s="37">
        <v>18.873181818181799</v>
      </c>
      <c r="O85" s="37">
        <v>17.943181818181799</v>
      </c>
      <c r="P85" s="37">
        <v>12.9</v>
      </c>
      <c r="Q85" s="37">
        <v>2616.4090909090901</v>
      </c>
      <c r="R85" s="37">
        <v>709.5</v>
      </c>
      <c r="S85" s="37">
        <v>0</v>
      </c>
      <c r="T85" s="37">
        <v>0</v>
      </c>
      <c r="U85" s="37">
        <v>1019.38636363636</v>
      </c>
      <c r="V85" s="37">
        <v>5.4797954545454504</v>
      </c>
      <c r="W85" s="37">
        <v>7865.6363636363603</v>
      </c>
    </row>
    <row r="86" spans="2:23" ht="20.100000000000001" customHeight="1">
      <c r="B86" s="23" t="s">
        <v>906</v>
      </c>
      <c r="C86" s="23" t="s">
        <v>906</v>
      </c>
      <c r="F86" s="105" t="s">
        <v>1123</v>
      </c>
      <c r="G86" s="37">
        <v>1591.9523809523801</v>
      </c>
      <c r="H86" s="37" t="s">
        <v>904</v>
      </c>
      <c r="I86" s="37" t="s">
        <v>904</v>
      </c>
      <c r="J86" s="37" t="s">
        <v>904</v>
      </c>
      <c r="K86" s="37">
        <v>404.76190476190499</v>
      </c>
      <c r="L86" s="37" t="s">
        <v>904</v>
      </c>
      <c r="M86" s="53" t="s">
        <v>904</v>
      </c>
      <c r="N86" s="37">
        <v>19.116499999999998</v>
      </c>
      <c r="O86" s="37">
        <v>17.974285714285699</v>
      </c>
      <c r="P86" s="37">
        <v>15.25</v>
      </c>
      <c r="Q86" s="37">
        <v>2537.7142857142899</v>
      </c>
      <c r="R86" s="37">
        <v>769.66666666666697</v>
      </c>
      <c r="S86" s="37">
        <v>0</v>
      </c>
      <c r="T86" s="37">
        <v>0</v>
      </c>
      <c r="U86" s="37">
        <v>1036.1666666666699</v>
      </c>
      <c r="V86" s="37">
        <v>5.6500476190476201</v>
      </c>
      <c r="W86" s="37">
        <v>8218.6666666666697</v>
      </c>
    </row>
    <row r="87" spans="2:23" ht="20.100000000000001" customHeight="1">
      <c r="B87" s="23" t="s">
        <v>906</v>
      </c>
      <c r="C87" s="23" t="s">
        <v>906</v>
      </c>
      <c r="F87" s="105" t="s">
        <v>1124</v>
      </c>
      <c r="G87" s="37">
        <v>1612.88095238095</v>
      </c>
      <c r="H87" s="37" t="s">
        <v>904</v>
      </c>
      <c r="I87" s="37" t="s">
        <v>904</v>
      </c>
      <c r="J87" s="37" t="s">
        <v>904</v>
      </c>
      <c r="K87" s="37">
        <v>396.20142857142901</v>
      </c>
      <c r="L87" s="37" t="s">
        <v>904</v>
      </c>
      <c r="M87" s="53" t="s">
        <v>904</v>
      </c>
      <c r="N87" s="37">
        <v>21.363333333333301</v>
      </c>
      <c r="O87" s="37">
        <v>19.988571428571401</v>
      </c>
      <c r="P87" s="37">
        <v>15.9</v>
      </c>
      <c r="Q87" s="37">
        <v>2561.0238095238101</v>
      </c>
      <c r="R87" s="37">
        <v>817.92857142857099</v>
      </c>
      <c r="S87" s="37">
        <v>0</v>
      </c>
      <c r="T87" s="37">
        <v>0</v>
      </c>
      <c r="U87" s="37">
        <v>1064.2857142857099</v>
      </c>
      <c r="V87" s="37">
        <v>5.5298809523809496</v>
      </c>
      <c r="W87" s="37">
        <v>8024.2857142857101</v>
      </c>
    </row>
    <row r="88" spans="2:23" ht="20.100000000000001" customHeight="1">
      <c r="B88" s="23" t="s">
        <v>906</v>
      </c>
      <c r="C88" s="23" t="s">
        <v>906</v>
      </c>
      <c r="F88" s="105" t="s">
        <v>1125</v>
      </c>
      <c r="G88" s="37">
        <v>1587.6</v>
      </c>
      <c r="H88" s="37" t="s">
        <v>904</v>
      </c>
      <c r="I88" s="37" t="s">
        <v>904</v>
      </c>
      <c r="J88" s="37" t="s">
        <v>904</v>
      </c>
      <c r="K88" s="37">
        <v>392.94749999999999</v>
      </c>
      <c r="L88" s="37" t="s">
        <v>904</v>
      </c>
      <c r="M88" s="53" t="s">
        <v>904</v>
      </c>
      <c r="N88" s="37">
        <v>23.52</v>
      </c>
      <c r="O88" s="37">
        <v>21.014285714285698</v>
      </c>
      <c r="P88" s="37">
        <v>16.149999999999999</v>
      </c>
      <c r="Q88" s="37">
        <v>2595.7750000000001</v>
      </c>
      <c r="R88" s="37">
        <v>814.97500000000002</v>
      </c>
      <c r="S88" s="37">
        <v>0</v>
      </c>
      <c r="T88" s="37">
        <v>0</v>
      </c>
      <c r="U88" s="37">
        <v>1045.7249999999999</v>
      </c>
      <c r="V88" s="37">
        <v>5.4104999999999999</v>
      </c>
      <c r="W88" s="37">
        <v>8046.55</v>
      </c>
    </row>
    <row r="89" spans="2:23" ht="20.100000000000001" customHeight="1">
      <c r="B89" s="23" t="s">
        <v>906</v>
      </c>
      <c r="C89" s="23" t="s">
        <v>906</v>
      </c>
      <c r="F89" s="105" t="s">
        <v>1126</v>
      </c>
      <c r="G89" s="37">
        <v>1589.69047619048</v>
      </c>
      <c r="H89" s="37" t="s">
        <v>904</v>
      </c>
      <c r="I89" s="37" t="s">
        <v>904</v>
      </c>
      <c r="J89" s="37" t="s">
        <v>904</v>
      </c>
      <c r="K89" s="37">
        <v>391.933333333333</v>
      </c>
      <c r="L89" s="37" t="s">
        <v>904</v>
      </c>
      <c r="M89" s="53" t="s">
        <v>904</v>
      </c>
      <c r="N89" s="37">
        <v>21.205652173912998</v>
      </c>
      <c r="O89" s="37">
        <v>19.145454545454498</v>
      </c>
      <c r="P89" s="37">
        <v>16.5</v>
      </c>
      <c r="Q89" s="37">
        <v>2658.2619047619</v>
      </c>
      <c r="R89" s="37">
        <v>840.23809523809496</v>
      </c>
      <c r="S89" s="37">
        <v>0</v>
      </c>
      <c r="T89" s="37">
        <v>0</v>
      </c>
      <c r="U89" s="37">
        <v>1036.1428571428601</v>
      </c>
      <c r="V89" s="37">
        <v>5.3658571428571404</v>
      </c>
      <c r="W89" s="37">
        <v>8029.6190476190504</v>
      </c>
    </row>
    <row r="90" spans="2:23" ht="20.100000000000001" customHeight="1">
      <c r="B90" s="23" t="s">
        <v>906</v>
      </c>
      <c r="C90" s="23" t="s">
        <v>906</v>
      </c>
      <c r="F90" s="105" t="s">
        <v>1127</v>
      </c>
      <c r="G90" s="37">
        <v>1482.875</v>
      </c>
      <c r="H90" s="37" t="s">
        <v>904</v>
      </c>
      <c r="I90" s="37" t="s">
        <v>904</v>
      </c>
      <c r="J90" s="37" t="s">
        <v>904</v>
      </c>
      <c r="K90" s="37">
        <v>385.30500000000001</v>
      </c>
      <c r="L90" s="37" t="s">
        <v>904</v>
      </c>
      <c r="M90" s="53" t="s">
        <v>904</v>
      </c>
      <c r="N90" s="37">
        <v>20.4435</v>
      </c>
      <c r="O90" s="37">
        <v>18.266999999999999</v>
      </c>
      <c r="P90" s="37">
        <v>16.600000000000001</v>
      </c>
      <c r="Q90" s="37">
        <v>2159.9</v>
      </c>
      <c r="R90" s="37">
        <v>796.5</v>
      </c>
      <c r="S90" s="37">
        <v>0</v>
      </c>
      <c r="T90" s="37">
        <v>0</v>
      </c>
      <c r="U90" s="37">
        <v>1008.85</v>
      </c>
      <c r="V90" s="37">
        <v>5.1613249999999997</v>
      </c>
      <c r="W90" s="37">
        <v>7711.95</v>
      </c>
    </row>
    <row r="91" spans="2:23" ht="20.100000000000001" customHeight="1">
      <c r="B91" s="23" t="s">
        <v>906</v>
      </c>
      <c r="C91" s="23" t="s">
        <v>906</v>
      </c>
      <c r="F91" s="105" t="s">
        <v>1128</v>
      </c>
      <c r="G91" s="37">
        <v>1459.1086956521699</v>
      </c>
      <c r="H91" s="37" t="s">
        <v>904</v>
      </c>
      <c r="I91" s="37" t="s">
        <v>904</v>
      </c>
      <c r="J91" s="37" t="s">
        <v>904</v>
      </c>
      <c r="K91" s="37">
        <v>383.48478260869598</v>
      </c>
      <c r="L91" s="37" t="s">
        <v>904</v>
      </c>
      <c r="M91" s="53" t="s">
        <v>904</v>
      </c>
      <c r="N91" s="37">
        <v>21.310434782608699</v>
      </c>
      <c r="O91" s="37">
        <v>19.610434782608699</v>
      </c>
      <c r="P91" s="37">
        <v>16.5</v>
      </c>
      <c r="Q91" s="37">
        <v>1985.5652173912999</v>
      </c>
      <c r="R91" s="37">
        <v>783.78260869565202</v>
      </c>
      <c r="S91" s="37">
        <v>0</v>
      </c>
      <c r="T91" s="37">
        <v>0</v>
      </c>
      <c r="U91" s="37">
        <v>1000.39130434783</v>
      </c>
      <c r="V91" s="37">
        <v>5.06397826086957</v>
      </c>
      <c r="W91" s="37">
        <v>7206.5217391304304</v>
      </c>
    </row>
    <row r="92" spans="2:23" ht="20.100000000000001" customHeight="1">
      <c r="B92" s="23" t="s">
        <v>906</v>
      </c>
      <c r="C92" s="23" t="s">
        <v>906</v>
      </c>
      <c r="F92" s="105" t="s">
        <v>1129</v>
      </c>
      <c r="G92" s="37">
        <v>1463.7380952381</v>
      </c>
      <c r="H92" s="37" t="s">
        <v>904</v>
      </c>
      <c r="I92" s="37" t="s">
        <v>904</v>
      </c>
      <c r="J92" s="37" t="s">
        <v>904</v>
      </c>
      <c r="K92" s="37">
        <v>387.335714285714</v>
      </c>
      <c r="L92" s="37" t="s">
        <v>904</v>
      </c>
      <c r="M92" s="53" t="s">
        <v>904</v>
      </c>
      <c r="N92" s="37">
        <v>21.9568181818182</v>
      </c>
      <c r="O92" s="37">
        <v>19.9561904761905</v>
      </c>
      <c r="P92" s="37">
        <v>16.399999999999999</v>
      </c>
      <c r="Q92" s="37">
        <v>2008.57142857143</v>
      </c>
      <c r="R92" s="37">
        <v>815.66666666666697</v>
      </c>
      <c r="S92" s="37">
        <v>0</v>
      </c>
      <c r="T92" s="37">
        <v>0</v>
      </c>
      <c r="U92" s="37">
        <v>1007.2380952381</v>
      </c>
      <c r="V92" s="37">
        <v>5.1296666666666697</v>
      </c>
      <c r="W92" s="37">
        <v>7056.7619047619</v>
      </c>
    </row>
    <row r="93" spans="2:23" ht="20.100000000000001" customHeight="1">
      <c r="B93" s="23" t="s">
        <v>906</v>
      </c>
      <c r="C93" s="23" t="s">
        <v>906</v>
      </c>
      <c r="F93" s="105" t="s">
        <v>1130</v>
      </c>
      <c r="G93" s="37">
        <v>1407.7142857142901</v>
      </c>
      <c r="H93" s="37" t="s">
        <v>904</v>
      </c>
      <c r="I93" s="37" t="s">
        <v>904</v>
      </c>
      <c r="J93" s="37" t="s">
        <v>904</v>
      </c>
      <c r="K93" s="37">
        <v>379.70714285714303</v>
      </c>
      <c r="L93" s="37" t="s">
        <v>904</v>
      </c>
      <c r="M93" s="53" t="s">
        <v>904</v>
      </c>
      <c r="N93" s="37">
        <v>24.022500000000001</v>
      </c>
      <c r="O93" s="37">
        <v>22.055714285714298</v>
      </c>
      <c r="P93" s="37">
        <v>15.9</v>
      </c>
      <c r="Q93" s="37">
        <v>1941.4523809523801</v>
      </c>
      <c r="R93" s="37">
        <v>796.357142857143</v>
      </c>
      <c r="S93" s="37">
        <v>0</v>
      </c>
      <c r="T93" s="37">
        <v>0</v>
      </c>
      <c r="U93" s="37">
        <v>1000.85714285714</v>
      </c>
      <c r="V93" s="37">
        <v>5.0365476190476199</v>
      </c>
      <c r="W93" s="37">
        <v>7320.6666666666697</v>
      </c>
    </row>
    <row r="94" spans="2:23" ht="20.100000000000001" customHeight="1">
      <c r="B94" s="23" t="s">
        <v>906</v>
      </c>
      <c r="C94" s="23" t="s">
        <v>906</v>
      </c>
      <c r="F94" s="105" t="s">
        <v>1131</v>
      </c>
      <c r="G94" s="37">
        <v>1336.69565217391</v>
      </c>
      <c r="H94" s="37" t="s">
        <v>904</v>
      </c>
      <c r="I94" s="37" t="s">
        <v>904</v>
      </c>
      <c r="J94" s="37" t="s">
        <v>904</v>
      </c>
      <c r="K94" s="37">
        <v>381.06521739130397</v>
      </c>
      <c r="L94" s="37" t="s">
        <v>904</v>
      </c>
      <c r="M94" s="53" t="s">
        <v>904</v>
      </c>
      <c r="N94" s="37">
        <v>24.926086956521701</v>
      </c>
      <c r="O94" s="37">
        <v>23.683478260869599</v>
      </c>
      <c r="P94" s="37">
        <v>15.5</v>
      </c>
      <c r="Q94" s="37">
        <v>1961.1739130434801</v>
      </c>
      <c r="R94" s="37">
        <v>741.89130434782601</v>
      </c>
      <c r="S94" s="37">
        <v>0</v>
      </c>
      <c r="T94" s="37">
        <v>0</v>
      </c>
      <c r="U94" s="37">
        <v>1003.4347826086999</v>
      </c>
      <c r="V94" s="37">
        <v>4.9275869565217398</v>
      </c>
      <c r="W94" s="37">
        <v>7034.0869565217399</v>
      </c>
    </row>
    <row r="95" spans="2:23" ht="20.100000000000001" customHeight="1">
      <c r="B95" s="23" t="s">
        <v>906</v>
      </c>
      <c r="C95" s="23" t="s">
        <v>906</v>
      </c>
      <c r="F95" s="105" t="s">
        <v>1132</v>
      </c>
      <c r="G95" s="37">
        <v>1449.9047619047601</v>
      </c>
      <c r="H95" s="37" t="s">
        <v>904</v>
      </c>
      <c r="I95" s="37" t="s">
        <v>904</v>
      </c>
      <c r="J95" s="37" t="s">
        <v>904</v>
      </c>
      <c r="K95" s="37">
        <v>377.85</v>
      </c>
      <c r="L95" s="37" t="s">
        <v>904</v>
      </c>
      <c r="M95" s="53" t="s">
        <v>904</v>
      </c>
      <c r="N95" s="37">
        <v>23.747619047619001</v>
      </c>
      <c r="O95" s="37">
        <v>22.275714285714301</v>
      </c>
      <c r="P95" s="37">
        <v>15</v>
      </c>
      <c r="Q95" s="37">
        <v>2230.8571428571399</v>
      </c>
      <c r="R95" s="37">
        <v>716.54761904761904</v>
      </c>
      <c r="S95" s="37">
        <v>0</v>
      </c>
      <c r="T95" s="37">
        <v>0</v>
      </c>
      <c r="U95" s="37">
        <v>1046.8333333333301</v>
      </c>
      <c r="V95" s="37">
        <v>4.8314761904761898</v>
      </c>
      <c r="W95" s="37">
        <v>6945.6666666666697</v>
      </c>
    </row>
    <row r="96" spans="2:23" ht="20.100000000000001" customHeight="1">
      <c r="B96" s="23" t="s">
        <v>906</v>
      </c>
      <c r="C96" s="23" t="s">
        <v>906</v>
      </c>
      <c r="F96" s="105" t="s">
        <v>1133</v>
      </c>
      <c r="G96" s="37">
        <v>1500.625</v>
      </c>
      <c r="H96" s="37" t="s">
        <v>904</v>
      </c>
      <c r="I96" s="37" t="s">
        <v>904</v>
      </c>
      <c r="J96" s="37" t="s">
        <v>904</v>
      </c>
      <c r="K96" s="37">
        <v>368.99444444444401</v>
      </c>
      <c r="L96" s="37" t="s">
        <v>904</v>
      </c>
      <c r="M96" s="53" t="s">
        <v>904</v>
      </c>
      <c r="N96" s="37">
        <v>25.2785714285714</v>
      </c>
      <c r="O96" s="37">
        <v>23.521428571428601</v>
      </c>
      <c r="P96" s="37">
        <v>14.7</v>
      </c>
      <c r="Q96" s="37">
        <v>2268.0749999999998</v>
      </c>
      <c r="R96" s="37">
        <v>688.77499999999998</v>
      </c>
      <c r="S96" s="37">
        <v>0</v>
      </c>
      <c r="T96" s="37">
        <v>0</v>
      </c>
      <c r="U96" s="37">
        <v>1036.625</v>
      </c>
      <c r="V96" s="37">
        <v>4.8224999999999998</v>
      </c>
      <c r="W96" s="37">
        <v>6583.65</v>
      </c>
    </row>
    <row r="97" spans="2:23" ht="20.100000000000001" customHeight="1">
      <c r="B97" s="23" t="s">
        <v>906</v>
      </c>
      <c r="C97" s="23" t="s">
        <v>906</v>
      </c>
      <c r="F97" s="105" t="s">
        <v>1134</v>
      </c>
      <c r="G97" s="37">
        <v>1576.04545454545</v>
      </c>
      <c r="H97" s="37" t="s">
        <v>904</v>
      </c>
      <c r="I97" s="37" t="s">
        <v>904</v>
      </c>
      <c r="J97" s="37" t="s">
        <v>904</v>
      </c>
      <c r="K97" s="37">
        <v>355.14545454545498</v>
      </c>
      <c r="L97" s="37" t="s">
        <v>904</v>
      </c>
      <c r="M97" s="53" t="s">
        <v>904</v>
      </c>
      <c r="N97" s="37">
        <v>25.181818181818201</v>
      </c>
      <c r="O97" s="37">
        <v>23.468181818181801</v>
      </c>
      <c r="P97" s="37">
        <v>14.25</v>
      </c>
      <c r="Q97" s="37">
        <v>2434.9318181818198</v>
      </c>
      <c r="R97" s="37">
        <v>692.25</v>
      </c>
      <c r="S97" s="37">
        <v>0</v>
      </c>
      <c r="T97" s="37">
        <v>0</v>
      </c>
      <c r="U97" s="37">
        <v>1086.9090909090901</v>
      </c>
      <c r="V97" s="37">
        <v>4.7638636363636397</v>
      </c>
      <c r="W97" s="37">
        <v>7073.9545454545496</v>
      </c>
    </row>
    <row r="98" spans="2:23" ht="20.100000000000001" customHeight="1">
      <c r="B98" s="23" t="s">
        <v>906</v>
      </c>
      <c r="C98" s="23" t="s">
        <v>906</v>
      </c>
      <c r="F98" s="105" t="s">
        <v>1135</v>
      </c>
      <c r="G98" s="37">
        <v>1580.375</v>
      </c>
      <c r="H98" s="37" t="s">
        <v>904</v>
      </c>
      <c r="I98" s="37" t="s">
        <v>904</v>
      </c>
      <c r="J98" s="37" t="s">
        <v>904</v>
      </c>
      <c r="K98" s="37">
        <v>346.58249999999998</v>
      </c>
      <c r="L98" s="37" t="s">
        <v>904</v>
      </c>
      <c r="M98" s="53" t="s">
        <v>904</v>
      </c>
      <c r="N98" s="37">
        <v>22.237500000000001</v>
      </c>
      <c r="O98" s="37">
        <v>20.830500000000001</v>
      </c>
      <c r="P98" s="37">
        <v>13.75</v>
      </c>
      <c r="Q98" s="37">
        <v>2405.9</v>
      </c>
      <c r="R98" s="37">
        <v>660.2</v>
      </c>
      <c r="S98" s="37">
        <v>0</v>
      </c>
      <c r="T98" s="37">
        <v>0</v>
      </c>
      <c r="U98" s="37">
        <v>1179.75</v>
      </c>
      <c r="V98" s="37">
        <v>5.0876315789473701</v>
      </c>
      <c r="W98" s="37">
        <v>7737.3</v>
      </c>
    </row>
    <row r="99" spans="2:23" ht="20.100000000000001" customHeight="1">
      <c r="B99" s="23" t="s">
        <v>906</v>
      </c>
      <c r="C99" s="23" t="s">
        <v>906</v>
      </c>
      <c r="F99" s="105" t="s">
        <v>1136</v>
      </c>
      <c r="G99" s="37">
        <v>1631.94736842105</v>
      </c>
      <c r="H99" s="37" t="s">
        <v>904</v>
      </c>
      <c r="I99" s="37" t="s">
        <v>904</v>
      </c>
      <c r="J99" s="37" t="s">
        <v>904</v>
      </c>
      <c r="K99" s="37">
        <v>351.807894736842</v>
      </c>
      <c r="L99" s="37" t="s">
        <v>904</v>
      </c>
      <c r="M99" s="53" t="s">
        <v>904</v>
      </c>
      <c r="N99" s="37">
        <v>20.997619047619001</v>
      </c>
      <c r="O99" s="37">
        <v>19.212631578947398</v>
      </c>
      <c r="P99" s="37">
        <v>13</v>
      </c>
      <c r="Q99" s="37">
        <v>2421.28947368421</v>
      </c>
      <c r="R99" s="37">
        <v>694.63157894736798</v>
      </c>
      <c r="S99" s="37">
        <v>0</v>
      </c>
      <c r="T99" s="37">
        <v>0</v>
      </c>
      <c r="U99" s="37">
        <v>1255.2368421052599</v>
      </c>
      <c r="V99" s="37">
        <v>5.1970000000000001</v>
      </c>
      <c r="W99" s="37">
        <v>7898.5263157894697</v>
      </c>
    </row>
    <row r="100" spans="2:23" ht="20.100000000000001" customHeight="1">
      <c r="B100" s="23" t="s">
        <v>906</v>
      </c>
      <c r="C100" s="23" t="s">
        <v>906</v>
      </c>
      <c r="F100" s="105" t="s">
        <v>1137</v>
      </c>
      <c r="G100" s="37">
        <v>1561.77272727273</v>
      </c>
      <c r="H100" s="37" t="s">
        <v>904</v>
      </c>
      <c r="I100" s="37" t="s">
        <v>904</v>
      </c>
      <c r="J100" s="37" t="s">
        <v>904</v>
      </c>
      <c r="K100" s="37">
        <v>344.47272727272701</v>
      </c>
      <c r="L100" s="37" t="s">
        <v>904</v>
      </c>
      <c r="M100" s="53" t="s">
        <v>904</v>
      </c>
      <c r="N100" s="37">
        <v>19.7454545454545</v>
      </c>
      <c r="O100" s="37">
        <v>17.469090909090902</v>
      </c>
      <c r="P100" s="37">
        <v>12.25</v>
      </c>
      <c r="Q100" s="37">
        <v>2391.1818181818198</v>
      </c>
      <c r="R100" s="37">
        <v>642.52272727272702</v>
      </c>
      <c r="S100" s="37">
        <v>0</v>
      </c>
      <c r="T100" s="37">
        <v>0</v>
      </c>
      <c r="U100" s="37">
        <v>1240.75</v>
      </c>
      <c r="V100" s="37">
        <v>4.7640909090909096</v>
      </c>
      <c r="W100" s="37">
        <v>7317.9090909090901</v>
      </c>
    </row>
    <row r="101" spans="2:23" ht="20.100000000000001" customHeight="1">
      <c r="B101" s="23" t="s">
        <v>906</v>
      </c>
      <c r="C101" s="23" t="s">
        <v>906</v>
      </c>
      <c r="F101" s="105" t="s">
        <v>1138</v>
      </c>
      <c r="G101" s="37">
        <v>1625.65</v>
      </c>
      <c r="H101" s="37" t="s">
        <v>904</v>
      </c>
      <c r="I101" s="37" t="s">
        <v>904</v>
      </c>
      <c r="J101" s="37" t="s">
        <v>904</v>
      </c>
      <c r="K101" s="37">
        <v>343.84</v>
      </c>
      <c r="L101" s="37" t="s">
        <v>904</v>
      </c>
      <c r="M101" s="53" t="s">
        <v>904</v>
      </c>
      <c r="N101" s="37">
        <v>20.888636363636401</v>
      </c>
      <c r="O101" s="37">
        <v>19.142499999999998</v>
      </c>
      <c r="P101" s="37">
        <v>11.5</v>
      </c>
      <c r="Q101" s="37">
        <v>2514.3249999999998</v>
      </c>
      <c r="R101" s="37">
        <v>618.6</v>
      </c>
      <c r="S101" s="37">
        <v>0</v>
      </c>
      <c r="T101" s="37">
        <v>0</v>
      </c>
      <c r="U101" s="37">
        <v>1310.925</v>
      </c>
      <c r="V101" s="37">
        <v>4.7588095238095196</v>
      </c>
      <c r="W101" s="37">
        <v>7485.15</v>
      </c>
    </row>
    <row r="102" spans="2:23" ht="20.100000000000001" customHeight="1">
      <c r="B102" s="23" t="s">
        <v>906</v>
      </c>
      <c r="C102" s="23" t="s">
        <v>906</v>
      </c>
      <c r="F102" s="105" t="s">
        <v>1139</v>
      </c>
      <c r="G102" s="37">
        <v>1567.9047619047601</v>
      </c>
      <c r="H102" s="37" t="s">
        <v>904</v>
      </c>
      <c r="I102" s="37" t="s">
        <v>904</v>
      </c>
      <c r="J102" s="37" t="s">
        <v>904</v>
      </c>
      <c r="K102" s="37">
        <v>340.75714285714298</v>
      </c>
      <c r="L102" s="37" t="s">
        <v>904</v>
      </c>
      <c r="M102" s="53" t="s">
        <v>904</v>
      </c>
      <c r="N102" s="37">
        <v>19.301904761904801</v>
      </c>
      <c r="O102" s="37">
        <v>17.553809523809502</v>
      </c>
      <c r="P102" s="37">
        <v>10.7</v>
      </c>
      <c r="Q102" s="37">
        <v>2612.61904761905</v>
      </c>
      <c r="R102" s="37">
        <v>614.92857142857099</v>
      </c>
      <c r="S102" s="37">
        <v>0</v>
      </c>
      <c r="T102" s="37">
        <v>0</v>
      </c>
      <c r="U102" s="37">
        <v>1354.5</v>
      </c>
      <c r="V102" s="37">
        <v>4.7454761904761904</v>
      </c>
      <c r="W102" s="37">
        <v>7064.9523809523798</v>
      </c>
    </row>
    <row r="103" spans="2:23" ht="20.100000000000001" customHeight="1">
      <c r="B103" s="23" t="s">
        <v>906</v>
      </c>
      <c r="C103" s="23" t="s">
        <v>906</v>
      </c>
      <c r="F103" s="105" t="s">
        <v>1140</v>
      </c>
      <c r="G103" s="37">
        <v>1593.1521739130401</v>
      </c>
      <c r="H103" s="37" t="s">
        <v>904</v>
      </c>
      <c r="I103" s="37" t="s">
        <v>904</v>
      </c>
      <c r="J103" s="37" t="s">
        <v>904</v>
      </c>
      <c r="K103" s="37">
        <v>324.10434782608701</v>
      </c>
      <c r="L103" s="37" t="s">
        <v>904</v>
      </c>
      <c r="M103" s="53" t="s">
        <v>904</v>
      </c>
      <c r="N103" s="37">
        <v>19.6829545454545</v>
      </c>
      <c r="O103" s="37">
        <v>18.434347826086999</v>
      </c>
      <c r="P103" s="37">
        <v>10.6</v>
      </c>
      <c r="Q103" s="37">
        <v>2451.7173913043498</v>
      </c>
      <c r="R103" s="37">
        <v>633.60869565217399</v>
      </c>
      <c r="S103" s="37">
        <v>0</v>
      </c>
      <c r="T103" s="37">
        <v>0</v>
      </c>
      <c r="U103" s="37">
        <v>1519.5</v>
      </c>
      <c r="V103" s="37">
        <v>4.3595454545454499</v>
      </c>
      <c r="W103" s="37">
        <v>6840.6521739130403</v>
      </c>
    </row>
    <row r="104" spans="2:23" ht="20.100000000000001" customHeight="1">
      <c r="B104" s="23" t="s">
        <v>906</v>
      </c>
      <c r="C104" s="23" t="s">
        <v>906</v>
      </c>
      <c r="F104" s="105" t="s">
        <v>1141</v>
      </c>
      <c r="G104" s="37">
        <v>1711.175</v>
      </c>
      <c r="H104" s="37" t="s">
        <v>904</v>
      </c>
      <c r="I104" s="37" t="s">
        <v>904</v>
      </c>
      <c r="J104" s="37" t="s">
        <v>904</v>
      </c>
      <c r="K104" s="37">
        <v>324.01</v>
      </c>
      <c r="L104" s="37" t="s">
        <v>904</v>
      </c>
      <c r="M104" s="53" t="s">
        <v>904</v>
      </c>
      <c r="N104" s="37">
        <v>19.972857142857102</v>
      </c>
      <c r="O104" s="37">
        <v>18.691428571428599</v>
      </c>
      <c r="P104" s="37">
        <v>10.3</v>
      </c>
      <c r="Q104" s="37">
        <v>2251.1999999999998</v>
      </c>
      <c r="R104" s="37">
        <v>608.07500000000005</v>
      </c>
      <c r="S104" s="37">
        <v>0</v>
      </c>
      <c r="T104" s="37">
        <v>0</v>
      </c>
      <c r="U104" s="37">
        <v>1654.4</v>
      </c>
      <c r="V104" s="37">
        <v>4.5140000000000002</v>
      </c>
      <c r="W104" s="37">
        <v>6763.05</v>
      </c>
    </row>
    <row r="105" spans="2:23" ht="20.100000000000001" customHeight="1">
      <c r="B105" s="23" t="s">
        <v>906</v>
      </c>
      <c r="C105" s="23" t="s">
        <v>906</v>
      </c>
      <c r="F105" s="105" t="s">
        <v>1142</v>
      </c>
      <c r="G105" s="37">
        <v>1611</v>
      </c>
      <c r="H105" s="37" t="s">
        <v>904</v>
      </c>
      <c r="I105" s="37" t="s">
        <v>904</v>
      </c>
      <c r="J105" s="37" t="s">
        <v>904</v>
      </c>
      <c r="K105" s="37">
        <v>322.82272727272698</v>
      </c>
      <c r="L105" s="37" t="s">
        <v>904</v>
      </c>
      <c r="M105" s="53" t="s">
        <v>904</v>
      </c>
      <c r="N105" s="37">
        <v>19.8138095238095</v>
      </c>
      <c r="O105" s="37">
        <v>18.4522727272727</v>
      </c>
      <c r="P105" s="37">
        <v>10.85</v>
      </c>
      <c r="Q105" s="37">
        <v>2107.29545454545</v>
      </c>
      <c r="R105" s="37">
        <v>634.25</v>
      </c>
      <c r="S105" s="37">
        <v>0</v>
      </c>
      <c r="T105" s="37">
        <v>0</v>
      </c>
      <c r="U105" s="37">
        <v>1641.72727272727</v>
      </c>
      <c r="V105" s="37">
        <v>4.7238636363636397</v>
      </c>
      <c r="W105" s="37">
        <v>6506.5909090909099</v>
      </c>
    </row>
    <row r="106" spans="2:23" ht="20.100000000000001" customHeight="1">
      <c r="B106" s="23" t="s">
        <v>906</v>
      </c>
      <c r="C106" s="23" t="s">
        <v>906</v>
      </c>
      <c r="F106" s="105" t="s">
        <v>1143</v>
      </c>
      <c r="G106" s="37">
        <v>1608.30434782609</v>
      </c>
      <c r="H106" s="37" t="s">
        <v>904</v>
      </c>
      <c r="I106" s="37" t="s">
        <v>904</v>
      </c>
      <c r="J106" s="37" t="s">
        <v>904</v>
      </c>
      <c r="K106" s="37">
        <v>324.871739130435</v>
      </c>
      <c r="L106" s="37" t="s">
        <v>904</v>
      </c>
      <c r="M106" s="53" t="s">
        <v>904</v>
      </c>
      <c r="N106" s="37">
        <v>21.312608695652202</v>
      </c>
      <c r="O106" s="37">
        <v>20.0517391304348</v>
      </c>
      <c r="P106" s="37">
        <v>12.5</v>
      </c>
      <c r="Q106" s="37">
        <v>2052.2608695652202</v>
      </c>
      <c r="R106" s="37">
        <v>600.26086956521704</v>
      </c>
      <c r="S106" s="37">
        <v>0</v>
      </c>
      <c r="T106" s="37">
        <v>0</v>
      </c>
      <c r="U106" s="37">
        <v>1280.5869565217399</v>
      </c>
      <c r="V106" s="37">
        <v>5.0054545454545503</v>
      </c>
      <c r="W106" s="37">
        <v>6383.2608695652198</v>
      </c>
    </row>
    <row r="107" spans="2:23" ht="20.100000000000001" customHeight="1">
      <c r="B107" s="23" t="s">
        <v>906</v>
      </c>
      <c r="C107" s="23" t="s">
        <v>906</v>
      </c>
      <c r="F107" s="105" t="s">
        <v>1144</v>
      </c>
      <c r="G107" s="37">
        <v>1599.375</v>
      </c>
      <c r="H107" s="37" t="s">
        <v>904</v>
      </c>
      <c r="I107" s="37" t="s">
        <v>904</v>
      </c>
      <c r="J107" s="37" t="s">
        <v>904</v>
      </c>
      <c r="K107" s="37">
        <v>306.13749999999999</v>
      </c>
      <c r="L107" s="37" t="s">
        <v>904</v>
      </c>
      <c r="M107" s="53" t="s">
        <v>904</v>
      </c>
      <c r="N107" s="37">
        <v>20.094000000000001</v>
      </c>
      <c r="O107" s="37">
        <v>19.002500000000001</v>
      </c>
      <c r="P107" s="37">
        <v>12.75</v>
      </c>
      <c r="Q107" s="37">
        <v>1917.45</v>
      </c>
      <c r="R107" s="37">
        <v>563.4</v>
      </c>
      <c r="S107" s="37">
        <v>0</v>
      </c>
      <c r="T107" s="37">
        <v>0</v>
      </c>
      <c r="U107" s="37">
        <v>1173.3499999999999</v>
      </c>
      <c r="V107" s="37">
        <v>5.0599999999999996</v>
      </c>
      <c r="W107" s="37">
        <v>6142.25</v>
      </c>
    </row>
    <row r="108" spans="2:23" ht="20.100000000000001" customHeight="1">
      <c r="B108" s="23" t="s">
        <v>906</v>
      </c>
      <c r="C108" s="23" t="s">
        <v>906</v>
      </c>
      <c r="F108" s="105" t="s">
        <v>1145</v>
      </c>
      <c r="G108" s="37">
        <v>1530.675</v>
      </c>
      <c r="H108" s="37" t="s">
        <v>904</v>
      </c>
      <c r="I108" s="37" t="s">
        <v>904</v>
      </c>
      <c r="J108" s="37" t="s">
        <v>904</v>
      </c>
      <c r="K108" s="37">
        <v>288.74210526315801</v>
      </c>
      <c r="L108" s="37" t="s">
        <v>904</v>
      </c>
      <c r="M108" s="53" t="s">
        <v>904</v>
      </c>
      <c r="N108" s="37">
        <v>18.3539130434783</v>
      </c>
      <c r="O108" s="37">
        <v>17.102380952381001</v>
      </c>
      <c r="P108" s="37">
        <v>12.15</v>
      </c>
      <c r="Q108" s="37">
        <v>1764.1</v>
      </c>
      <c r="R108" s="37">
        <v>526.125</v>
      </c>
      <c r="S108" s="37">
        <v>0</v>
      </c>
      <c r="T108" s="37">
        <v>0</v>
      </c>
      <c r="U108" s="37">
        <v>1103.075</v>
      </c>
      <c r="V108" s="37">
        <v>5.7152500000000002</v>
      </c>
      <c r="W108" s="37">
        <v>5952.5</v>
      </c>
    </row>
    <row r="109" spans="2:23" ht="20.100000000000001" customHeight="1">
      <c r="B109" s="23" t="s">
        <v>906</v>
      </c>
      <c r="C109" s="23" t="s">
        <v>906</v>
      </c>
      <c r="F109" s="105" t="s">
        <v>1146</v>
      </c>
      <c r="G109" s="37">
        <v>1486.1</v>
      </c>
      <c r="H109" s="37" t="s">
        <v>904</v>
      </c>
      <c r="I109" s="37" t="s">
        <v>904</v>
      </c>
      <c r="J109" s="37" t="s">
        <v>904</v>
      </c>
      <c r="K109" s="37">
        <v>289.09523809523802</v>
      </c>
      <c r="L109" s="37" t="s">
        <v>904</v>
      </c>
      <c r="M109" s="53" t="s">
        <v>904</v>
      </c>
      <c r="N109" s="37">
        <v>16.515000000000001</v>
      </c>
      <c r="O109" s="37">
        <v>15.092380952380999</v>
      </c>
      <c r="P109" s="37">
        <v>12</v>
      </c>
      <c r="Q109" s="37">
        <v>1688.425</v>
      </c>
      <c r="R109" s="37">
        <v>531.57500000000005</v>
      </c>
      <c r="S109" s="37">
        <v>0</v>
      </c>
      <c r="T109" s="37">
        <v>0</v>
      </c>
      <c r="U109" s="37">
        <v>1097.2</v>
      </c>
      <c r="V109" s="37">
        <v>5.8457499999999998</v>
      </c>
      <c r="W109" s="37">
        <v>5494.5</v>
      </c>
    </row>
    <row r="110" spans="2:23" ht="20.100000000000001" customHeight="1">
      <c r="B110" s="23" t="s">
        <v>906</v>
      </c>
      <c r="C110" s="23" t="s">
        <v>906</v>
      </c>
      <c r="F110" s="105" t="s">
        <v>1147</v>
      </c>
      <c r="G110" s="37">
        <v>1466.3</v>
      </c>
      <c r="H110" s="37" t="s">
        <v>904</v>
      </c>
      <c r="I110" s="37" t="s">
        <v>904</v>
      </c>
      <c r="J110" s="37" t="s">
        <v>904</v>
      </c>
      <c r="K110" s="37">
        <v>297.49250000000001</v>
      </c>
      <c r="L110" s="37" t="s">
        <v>904</v>
      </c>
      <c r="M110" s="53" t="s">
        <v>904</v>
      </c>
      <c r="N110" s="37">
        <v>16.0836842105263</v>
      </c>
      <c r="O110" s="37">
        <v>14.0595</v>
      </c>
      <c r="P110" s="37">
        <v>11</v>
      </c>
      <c r="Q110" s="37">
        <v>1664.9</v>
      </c>
      <c r="R110" s="37">
        <v>516.25</v>
      </c>
      <c r="S110" s="37">
        <v>0</v>
      </c>
      <c r="T110" s="37">
        <v>0</v>
      </c>
      <c r="U110" s="37">
        <v>1044</v>
      </c>
      <c r="V110" s="37">
        <v>6.7265789473684201</v>
      </c>
      <c r="W110" s="37">
        <v>5390</v>
      </c>
    </row>
    <row r="111" spans="2:23" ht="20.100000000000001" customHeight="1">
      <c r="B111" s="23" t="s">
        <v>906</v>
      </c>
      <c r="C111" s="23" t="s">
        <v>906</v>
      </c>
      <c r="F111" s="105" t="s">
        <v>1148</v>
      </c>
      <c r="G111" s="37">
        <v>1438.02272727273</v>
      </c>
      <c r="H111" s="37" t="s">
        <v>904</v>
      </c>
      <c r="I111" s="37" t="s">
        <v>904</v>
      </c>
      <c r="J111" s="37" t="s">
        <v>904</v>
      </c>
      <c r="K111" s="37">
        <v>295.94090909090897</v>
      </c>
      <c r="L111" s="37" t="s">
        <v>904</v>
      </c>
      <c r="M111" s="53" t="s">
        <v>904</v>
      </c>
      <c r="N111" s="37">
        <v>15.179545454545501</v>
      </c>
      <c r="O111" s="37">
        <v>13.0786363636364</v>
      </c>
      <c r="P111" s="37">
        <v>10.7</v>
      </c>
      <c r="Q111" s="37">
        <v>1747.97727272727</v>
      </c>
      <c r="R111" s="37">
        <v>560.27272727272702</v>
      </c>
      <c r="S111" s="37">
        <v>0</v>
      </c>
      <c r="T111" s="37">
        <v>0</v>
      </c>
      <c r="U111" s="37">
        <v>1047.6363636363601</v>
      </c>
      <c r="V111" s="37">
        <v>6.1718181818181801</v>
      </c>
      <c r="W111" s="37">
        <v>5398.8636363636397</v>
      </c>
    </row>
    <row r="112" spans="2:23" ht="20.100000000000001" customHeight="1">
      <c r="B112" s="23" t="s">
        <v>906</v>
      </c>
      <c r="C112" s="23" t="s">
        <v>906</v>
      </c>
      <c r="F112" s="105" t="s">
        <v>1149</v>
      </c>
      <c r="G112" s="37">
        <v>1418.6</v>
      </c>
      <c r="H112" s="37" t="s">
        <v>904</v>
      </c>
      <c r="I112" s="37" t="s">
        <v>904</v>
      </c>
      <c r="J112" s="37" t="s">
        <v>904</v>
      </c>
      <c r="K112" s="37">
        <v>308.28500000000003</v>
      </c>
      <c r="L112" s="37" t="s">
        <v>904</v>
      </c>
      <c r="M112" s="53" t="s">
        <v>904</v>
      </c>
      <c r="N112" s="37">
        <v>15.4859090909091</v>
      </c>
      <c r="O112" s="37">
        <v>13.379</v>
      </c>
      <c r="P112" s="37">
        <v>10.8</v>
      </c>
      <c r="Q112" s="37">
        <v>1800.9</v>
      </c>
      <c r="R112" s="37">
        <v>572.65</v>
      </c>
      <c r="S112" s="37">
        <v>0</v>
      </c>
      <c r="T112" s="37">
        <v>0</v>
      </c>
      <c r="U112" s="37">
        <v>1096.95</v>
      </c>
      <c r="V112" s="37">
        <v>6.2947499999999996</v>
      </c>
      <c r="W112" s="37">
        <v>5396.75</v>
      </c>
    </row>
    <row r="113" spans="2:23" ht="20.100000000000001" customHeight="1">
      <c r="B113" s="23" t="s">
        <v>906</v>
      </c>
      <c r="C113" s="23" t="s">
        <v>906</v>
      </c>
      <c r="F113" s="105" t="s">
        <v>1150</v>
      </c>
      <c r="G113" s="37">
        <v>1365.1315789473699</v>
      </c>
      <c r="H113" s="37" t="s">
        <v>904</v>
      </c>
      <c r="I113" s="37" t="s">
        <v>904</v>
      </c>
      <c r="J113" s="37" t="s">
        <v>904</v>
      </c>
      <c r="K113" s="37">
        <v>299.10000000000002</v>
      </c>
      <c r="L113" s="37" t="s">
        <v>904</v>
      </c>
      <c r="M113" s="53" t="s">
        <v>904</v>
      </c>
      <c r="N113" s="37">
        <v>14.948095238095201</v>
      </c>
      <c r="O113" s="37">
        <v>14.3895</v>
      </c>
      <c r="P113" s="37">
        <v>10.9</v>
      </c>
      <c r="Q113" s="37">
        <v>1732.5263157894699</v>
      </c>
      <c r="R113" s="37">
        <v>543.44736842105306</v>
      </c>
      <c r="S113" s="37">
        <v>0</v>
      </c>
      <c r="T113" s="37">
        <v>0</v>
      </c>
      <c r="U113" s="37">
        <v>1061.10526315789</v>
      </c>
      <c r="V113" s="37">
        <v>5.5865</v>
      </c>
      <c r="W113" s="37">
        <v>5023.1578947368398</v>
      </c>
    </row>
    <row r="114" spans="2:23" ht="20.100000000000001" customHeight="1">
      <c r="B114" s="23" t="s">
        <v>906</v>
      </c>
      <c r="C114" s="23" t="s">
        <v>906</v>
      </c>
      <c r="F114" s="105" t="s">
        <v>1151</v>
      </c>
      <c r="G114" s="37">
        <v>1307.5909090909099</v>
      </c>
      <c r="H114" s="37" t="s">
        <v>904</v>
      </c>
      <c r="I114" s="37" t="s">
        <v>904</v>
      </c>
      <c r="J114" s="37" t="s">
        <v>904</v>
      </c>
      <c r="K114" s="37">
        <v>292.31818181818198</v>
      </c>
      <c r="L114" s="37" t="s">
        <v>904</v>
      </c>
      <c r="M114" s="53" t="s">
        <v>904</v>
      </c>
      <c r="N114" s="37">
        <v>13.718863636363601</v>
      </c>
      <c r="O114" s="37">
        <v>12.058181818181801</v>
      </c>
      <c r="P114" s="37">
        <v>10.9</v>
      </c>
      <c r="Q114" s="37">
        <v>1660.52272727273</v>
      </c>
      <c r="R114" s="37">
        <v>528.31818181818198</v>
      </c>
      <c r="S114" s="37">
        <v>0</v>
      </c>
      <c r="T114" s="37">
        <v>0</v>
      </c>
      <c r="U114" s="37">
        <v>1009.8181818181801</v>
      </c>
      <c r="V114" s="37">
        <v>5.2604545454545502</v>
      </c>
      <c r="W114" s="37">
        <v>4478.6363636363603</v>
      </c>
    </row>
    <row r="115" spans="2:23" ht="20.100000000000001" customHeight="1">
      <c r="B115" s="23" t="s">
        <v>906</v>
      </c>
      <c r="C115" s="23" t="s">
        <v>906</v>
      </c>
      <c r="F115" s="105" t="s">
        <v>1152</v>
      </c>
      <c r="G115" s="37">
        <v>1309.5652173912999</v>
      </c>
      <c r="H115" s="37" t="s">
        <v>904</v>
      </c>
      <c r="I115" s="37" t="s">
        <v>904</v>
      </c>
      <c r="J115" s="37" t="s">
        <v>904</v>
      </c>
      <c r="K115" s="37">
        <v>292.89347826086998</v>
      </c>
      <c r="L115" s="37" t="s">
        <v>904</v>
      </c>
      <c r="M115" s="53" t="s">
        <v>904</v>
      </c>
      <c r="N115" s="37">
        <v>14.284090909090899</v>
      </c>
      <c r="O115" s="37">
        <v>12.0186956521739</v>
      </c>
      <c r="P115" s="37">
        <v>10.5</v>
      </c>
      <c r="Q115" s="37">
        <v>1651.04347826087</v>
      </c>
      <c r="R115" s="37">
        <v>546.195652173913</v>
      </c>
      <c r="S115" s="37">
        <v>0</v>
      </c>
      <c r="T115" s="37">
        <v>0</v>
      </c>
      <c r="U115" s="37">
        <v>1040.26086956522</v>
      </c>
      <c r="V115" s="37">
        <v>5.4681818181818196</v>
      </c>
      <c r="W115" s="37">
        <v>4328.9130434782601</v>
      </c>
    </row>
    <row r="116" spans="2:23" ht="20.100000000000001" customHeight="1">
      <c r="B116" s="23" t="s">
        <v>906</v>
      </c>
      <c r="C116" s="23" t="s">
        <v>906</v>
      </c>
      <c r="F116" s="105" t="s">
        <v>1153</v>
      </c>
      <c r="G116" s="37">
        <v>1311.25</v>
      </c>
      <c r="H116" s="37" t="s">
        <v>904</v>
      </c>
      <c r="I116" s="37" t="s">
        <v>904</v>
      </c>
      <c r="J116" s="37" t="s">
        <v>904</v>
      </c>
      <c r="K116" s="37">
        <v>284.11</v>
      </c>
      <c r="L116" s="37" t="s">
        <v>904</v>
      </c>
      <c r="M116" s="53" t="s">
        <v>904</v>
      </c>
      <c r="N116" s="37">
        <v>13.469047619047601</v>
      </c>
      <c r="O116" s="37">
        <v>11.8804761904762</v>
      </c>
      <c r="P116" s="37">
        <v>10.25</v>
      </c>
      <c r="Q116" s="37">
        <v>1620.925</v>
      </c>
      <c r="R116" s="37">
        <v>536.70000000000005</v>
      </c>
      <c r="S116" s="37">
        <v>0</v>
      </c>
      <c r="T116" s="37">
        <v>0</v>
      </c>
      <c r="U116" s="37">
        <v>1029.7750000000001</v>
      </c>
      <c r="V116" s="37">
        <v>5.1950000000000003</v>
      </c>
      <c r="W116" s="37">
        <v>4084</v>
      </c>
    </row>
    <row r="117" spans="2:23" ht="20.100000000000001" customHeight="1">
      <c r="B117" s="23" t="s">
        <v>906</v>
      </c>
      <c r="C117" s="23" t="s">
        <v>906</v>
      </c>
      <c r="F117" s="105" t="s">
        <v>1154</v>
      </c>
      <c r="G117" s="37">
        <v>1342.6590909090901</v>
      </c>
      <c r="H117" s="37" t="s">
        <v>904</v>
      </c>
      <c r="I117" s="37" t="s">
        <v>904</v>
      </c>
      <c r="J117" s="37" t="s">
        <v>904</v>
      </c>
      <c r="K117" s="37">
        <v>288.98181818181803</v>
      </c>
      <c r="L117" s="37" t="s">
        <v>904</v>
      </c>
      <c r="M117" s="53" t="s">
        <v>904</v>
      </c>
      <c r="N117" s="37">
        <v>14.9122727272727</v>
      </c>
      <c r="O117" s="37">
        <v>13.3590909090909</v>
      </c>
      <c r="P117" s="37">
        <v>9.9</v>
      </c>
      <c r="Q117" s="37">
        <v>1647.6363636363601</v>
      </c>
      <c r="R117" s="37">
        <v>520.15909090909099</v>
      </c>
      <c r="S117" s="37">
        <v>0</v>
      </c>
      <c r="T117" s="37">
        <v>0</v>
      </c>
      <c r="U117" s="37">
        <v>1000.36363636364</v>
      </c>
      <c r="V117" s="37">
        <v>5.0266666666666699</v>
      </c>
      <c r="W117" s="37">
        <v>4105.6818181818198</v>
      </c>
    </row>
    <row r="118" spans="2:23" ht="20.100000000000001" customHeight="1">
      <c r="B118" s="23" t="s">
        <v>906</v>
      </c>
      <c r="C118" s="23" t="s">
        <v>906</v>
      </c>
      <c r="F118" s="105" t="s">
        <v>1155</v>
      </c>
      <c r="G118" s="37">
        <v>1304.4090909090901</v>
      </c>
      <c r="H118" s="37" t="s">
        <v>904</v>
      </c>
      <c r="I118" s="37" t="s">
        <v>904</v>
      </c>
      <c r="J118" s="37" t="s">
        <v>904</v>
      </c>
      <c r="K118" s="37">
        <v>295.92727272727302</v>
      </c>
      <c r="L118" s="37" t="s">
        <v>904</v>
      </c>
      <c r="M118" s="53" t="s">
        <v>904</v>
      </c>
      <c r="N118" s="37">
        <v>14.5086363636364</v>
      </c>
      <c r="O118" s="37">
        <v>12.562272727272701</v>
      </c>
      <c r="P118" s="37">
        <v>9.25</v>
      </c>
      <c r="Q118" s="37">
        <v>1586.3863636363601</v>
      </c>
      <c r="R118" s="37">
        <v>492.81818181818198</v>
      </c>
      <c r="S118" s="37">
        <v>0</v>
      </c>
      <c r="T118" s="37">
        <v>0</v>
      </c>
      <c r="U118" s="37">
        <v>940.47727272727298</v>
      </c>
      <c r="V118" s="37">
        <v>5.0018181818181802</v>
      </c>
      <c r="W118" s="37">
        <v>3875</v>
      </c>
    </row>
    <row r="119" spans="2:23" ht="20.100000000000001" customHeight="1">
      <c r="B119" s="23" t="s">
        <v>906</v>
      </c>
      <c r="C119" s="23" t="s">
        <v>906</v>
      </c>
      <c r="F119" s="105" t="s">
        <v>1156</v>
      </c>
      <c r="G119" s="37">
        <v>1295.2857142857099</v>
      </c>
      <c r="H119" s="37" t="s">
        <v>904</v>
      </c>
      <c r="I119" s="37" t="s">
        <v>904</v>
      </c>
      <c r="J119" s="37" t="s">
        <v>904</v>
      </c>
      <c r="K119" s="37">
        <v>294.12142857142902</v>
      </c>
      <c r="L119" s="37" t="s">
        <v>904</v>
      </c>
      <c r="M119" s="53" t="s">
        <v>904</v>
      </c>
      <c r="N119" s="37">
        <v>13.1361904761905</v>
      </c>
      <c r="O119" s="37">
        <v>10.924761904761899</v>
      </c>
      <c r="P119" s="37">
        <v>8.75</v>
      </c>
      <c r="Q119" s="37">
        <v>1573.9523809523801</v>
      </c>
      <c r="R119" s="37">
        <v>494.16666666666703</v>
      </c>
      <c r="S119" s="37">
        <v>0</v>
      </c>
      <c r="T119" s="37">
        <v>0</v>
      </c>
      <c r="U119" s="37">
        <v>967.11904761904805</v>
      </c>
      <c r="V119" s="37">
        <v>4.9839473684210498</v>
      </c>
      <c r="W119" s="37">
        <v>4135.2380952381</v>
      </c>
    </row>
    <row r="120" spans="2:23" ht="20.100000000000001" customHeight="1">
      <c r="B120" s="23" t="s">
        <v>906</v>
      </c>
      <c r="C120" s="23" t="s">
        <v>906</v>
      </c>
      <c r="F120" s="105" t="s">
        <v>1157</v>
      </c>
      <c r="G120" s="37">
        <v>1249.3571428571399</v>
      </c>
      <c r="H120" s="37" t="s">
        <v>904</v>
      </c>
      <c r="I120" s="37" t="s">
        <v>904</v>
      </c>
      <c r="J120" s="37" t="s">
        <v>904</v>
      </c>
      <c r="K120" s="37">
        <v>292.78611111111098</v>
      </c>
      <c r="L120" s="37" t="s">
        <v>904</v>
      </c>
      <c r="M120" s="53" t="s">
        <v>904</v>
      </c>
      <c r="N120" s="37">
        <v>11.337999999999999</v>
      </c>
      <c r="O120" s="37">
        <v>9.7981818181818205</v>
      </c>
      <c r="P120" s="37">
        <v>8.75</v>
      </c>
      <c r="Q120" s="37">
        <v>1473.5476190476199</v>
      </c>
      <c r="R120" s="37">
        <v>501.23809523809501</v>
      </c>
      <c r="S120" s="37">
        <v>0</v>
      </c>
      <c r="T120" s="37">
        <v>0</v>
      </c>
      <c r="U120" s="37">
        <v>959.16666666666697</v>
      </c>
      <c r="V120" s="37">
        <v>4.8871428571428597</v>
      </c>
      <c r="W120" s="37">
        <v>3880.9523809523798</v>
      </c>
    </row>
    <row r="121" spans="2:23" ht="20.100000000000001" customHeight="1">
      <c r="B121" s="23" t="s">
        <v>906</v>
      </c>
      <c r="C121" s="23" t="s">
        <v>906</v>
      </c>
      <c r="F121" s="105" t="s">
        <v>1158</v>
      </c>
      <c r="G121" s="37">
        <v>1218.8</v>
      </c>
      <c r="H121" s="37" t="s">
        <v>904</v>
      </c>
      <c r="I121" s="37" t="s">
        <v>904</v>
      </c>
      <c r="J121" s="37" t="s">
        <v>904</v>
      </c>
      <c r="K121" s="37">
        <v>287.2</v>
      </c>
      <c r="L121" s="37" t="s">
        <v>904</v>
      </c>
      <c r="M121" s="53" t="s">
        <v>904</v>
      </c>
      <c r="N121" s="37">
        <v>12.4866666666667</v>
      </c>
      <c r="O121" s="37">
        <v>11.064</v>
      </c>
      <c r="P121" s="37">
        <v>10.5</v>
      </c>
      <c r="Q121" s="37">
        <v>1431.175</v>
      </c>
      <c r="R121" s="37">
        <v>492.3</v>
      </c>
      <c r="S121" s="37">
        <v>0</v>
      </c>
      <c r="T121" s="37">
        <v>0</v>
      </c>
      <c r="U121" s="37">
        <v>932.75</v>
      </c>
      <c r="V121" s="37">
        <v>5.1623684210526299</v>
      </c>
      <c r="W121" s="37">
        <v>4272</v>
      </c>
    </row>
    <row r="122" spans="2:23" ht="20.100000000000001" customHeight="1">
      <c r="B122" s="23" t="s">
        <v>906</v>
      </c>
      <c r="C122" s="23" t="s">
        <v>906</v>
      </c>
      <c r="F122" s="105" t="s">
        <v>1159</v>
      </c>
      <c r="G122" s="37">
        <v>1187.25</v>
      </c>
      <c r="H122" s="37" t="s">
        <v>904</v>
      </c>
      <c r="I122" s="37" t="s">
        <v>904</v>
      </c>
      <c r="J122" s="37" t="s">
        <v>904</v>
      </c>
      <c r="K122" s="37">
        <v>287.315</v>
      </c>
      <c r="L122" s="37" t="s">
        <v>904</v>
      </c>
      <c r="M122" s="53" t="s">
        <v>904</v>
      </c>
      <c r="N122" s="37">
        <v>12.042</v>
      </c>
      <c r="O122" s="37">
        <v>10.199999999999999</v>
      </c>
      <c r="P122" s="37">
        <v>10.5</v>
      </c>
      <c r="Q122" s="37">
        <v>1410.7750000000001</v>
      </c>
      <c r="R122" s="37">
        <v>513.65</v>
      </c>
      <c r="S122" s="37">
        <v>0</v>
      </c>
      <c r="T122" s="37">
        <v>0</v>
      </c>
      <c r="U122" s="37">
        <v>1017.325</v>
      </c>
      <c r="V122" s="37">
        <v>5.5452631578947402</v>
      </c>
      <c r="W122" s="37">
        <v>4629.5</v>
      </c>
    </row>
    <row r="123" spans="2:23" ht="20.100000000000001" customHeight="1">
      <c r="B123" s="23" t="s">
        <v>906</v>
      </c>
      <c r="C123" s="23" t="s">
        <v>906</v>
      </c>
      <c r="F123" s="105" t="s">
        <v>1160</v>
      </c>
      <c r="G123" s="37">
        <v>1181.95652173913</v>
      </c>
      <c r="H123" s="37" t="s">
        <v>904</v>
      </c>
      <c r="I123" s="37" t="s">
        <v>904</v>
      </c>
      <c r="J123" s="37" t="s">
        <v>904</v>
      </c>
      <c r="K123" s="37">
        <v>285.78043478260901</v>
      </c>
      <c r="L123" s="37" t="s">
        <v>904</v>
      </c>
      <c r="M123" s="53" t="s">
        <v>904</v>
      </c>
      <c r="N123" s="37">
        <v>14.5185714285714</v>
      </c>
      <c r="O123" s="37">
        <v>12.4652173913043</v>
      </c>
      <c r="P123" s="37">
        <v>10.85</v>
      </c>
      <c r="Q123" s="37">
        <v>1378.3478260869599</v>
      </c>
      <c r="R123" s="37">
        <v>507.82608695652198</v>
      </c>
      <c r="S123" s="37">
        <v>0</v>
      </c>
      <c r="T123" s="37">
        <v>0</v>
      </c>
      <c r="U123" s="37">
        <v>1030</v>
      </c>
      <c r="V123" s="37">
        <v>5.1984782608695701</v>
      </c>
      <c r="W123" s="37">
        <v>5014.7826086956502</v>
      </c>
    </row>
    <row r="124" spans="2:23" ht="20.100000000000001" customHeight="1">
      <c r="B124" s="23" t="s">
        <v>906</v>
      </c>
      <c r="C124" s="23" t="s">
        <v>906</v>
      </c>
      <c r="F124" s="105" t="s">
        <v>1161</v>
      </c>
      <c r="G124" s="37">
        <v>1278.55</v>
      </c>
      <c r="H124" s="37" t="s">
        <v>904</v>
      </c>
      <c r="I124" s="37" t="s">
        <v>904</v>
      </c>
      <c r="J124" s="37" t="s">
        <v>904</v>
      </c>
      <c r="K124" s="37">
        <v>282.62099999999998</v>
      </c>
      <c r="L124" s="37" t="s">
        <v>904</v>
      </c>
      <c r="M124" s="53" t="s">
        <v>904</v>
      </c>
      <c r="N124" s="37">
        <v>17.2357894736842</v>
      </c>
      <c r="O124" s="37">
        <v>15.246190476190501</v>
      </c>
      <c r="P124" s="37">
        <v>10.85</v>
      </c>
      <c r="Q124" s="37">
        <v>1466</v>
      </c>
      <c r="R124" s="37">
        <v>519.32500000000005</v>
      </c>
      <c r="S124" s="37">
        <v>0</v>
      </c>
      <c r="T124" s="37">
        <v>0</v>
      </c>
      <c r="U124" s="37">
        <v>1019</v>
      </c>
      <c r="V124" s="37">
        <v>5.0904761904761902</v>
      </c>
      <c r="W124" s="37">
        <v>5105.5</v>
      </c>
    </row>
    <row r="125" spans="2:23" ht="20.100000000000001" customHeight="1">
      <c r="B125" s="23" t="s">
        <v>906</v>
      </c>
      <c r="C125" s="23" t="s">
        <v>906</v>
      </c>
      <c r="F125" s="105" t="s">
        <v>1162</v>
      </c>
      <c r="G125" s="37">
        <v>1322.34210526316</v>
      </c>
      <c r="H125" s="37" t="s">
        <v>904</v>
      </c>
      <c r="I125" s="37" t="s">
        <v>904</v>
      </c>
      <c r="J125" s="37" t="s">
        <v>904</v>
      </c>
      <c r="K125" s="37">
        <v>276.88</v>
      </c>
      <c r="L125" s="37" t="s">
        <v>904</v>
      </c>
      <c r="M125" s="53" t="s">
        <v>904</v>
      </c>
      <c r="N125" s="37">
        <v>17.773499999999999</v>
      </c>
      <c r="O125" s="37">
        <v>15.217499999999999</v>
      </c>
      <c r="P125" s="37">
        <v>10.65</v>
      </c>
      <c r="Q125" s="37">
        <v>1511.15789473684</v>
      </c>
      <c r="R125" s="37">
        <v>541.5</v>
      </c>
      <c r="S125" s="37">
        <v>0</v>
      </c>
      <c r="T125" s="37">
        <v>0</v>
      </c>
      <c r="U125" s="37">
        <v>1040.7368421052599</v>
      </c>
      <c r="V125" s="37">
        <v>5.2982500000000003</v>
      </c>
      <c r="W125" s="37">
        <v>5402.8947368421004</v>
      </c>
    </row>
    <row r="126" spans="2:23" ht="20.100000000000001" customHeight="1">
      <c r="B126" s="23" t="s">
        <v>906</v>
      </c>
      <c r="C126" s="23" t="s">
        <v>906</v>
      </c>
      <c r="F126" s="105" t="s">
        <v>1163</v>
      </c>
      <c r="G126" s="37">
        <v>1315.6363636363601</v>
      </c>
      <c r="H126" s="37" t="s">
        <v>904</v>
      </c>
      <c r="I126" s="37" t="s">
        <v>904</v>
      </c>
      <c r="J126" s="37" t="s">
        <v>904</v>
      </c>
      <c r="K126" s="37">
        <v>261.31363636363602</v>
      </c>
      <c r="L126" s="37" t="s">
        <v>904</v>
      </c>
      <c r="M126" s="53" t="s">
        <v>904</v>
      </c>
      <c r="N126" s="37">
        <v>17.9522727272727</v>
      </c>
      <c r="O126" s="37">
        <v>15.7709090909091</v>
      </c>
      <c r="P126" s="37">
        <v>10.4</v>
      </c>
      <c r="Q126" s="37">
        <v>1422.47727272727</v>
      </c>
      <c r="R126" s="37">
        <v>495.65909090909099</v>
      </c>
      <c r="S126" s="37">
        <v>0</v>
      </c>
      <c r="T126" s="37">
        <v>0</v>
      </c>
      <c r="U126" s="37">
        <v>1000.47727272727</v>
      </c>
      <c r="V126" s="37">
        <v>5.0809523809523798</v>
      </c>
      <c r="W126" s="37">
        <v>5198.1818181818198</v>
      </c>
    </row>
    <row r="127" spans="2:23" ht="20.100000000000001" customHeight="1">
      <c r="B127" s="23" t="s">
        <v>906</v>
      </c>
      <c r="C127" s="23" t="s">
        <v>906</v>
      </c>
      <c r="F127" s="105" t="s">
        <v>1164</v>
      </c>
      <c r="G127" s="37">
        <v>1404.1590909090901</v>
      </c>
      <c r="H127" s="37" t="s">
        <v>904</v>
      </c>
      <c r="I127" s="37" t="s">
        <v>904</v>
      </c>
      <c r="J127" s="37" t="s">
        <v>904</v>
      </c>
      <c r="K127" s="37">
        <v>256.165909090909</v>
      </c>
      <c r="L127" s="37" t="s">
        <v>904</v>
      </c>
      <c r="M127" s="53" t="s">
        <v>904</v>
      </c>
      <c r="N127" s="37">
        <v>20.1271428571429</v>
      </c>
      <c r="O127" s="37">
        <v>19.013636363636401</v>
      </c>
      <c r="P127" s="37">
        <v>10.3</v>
      </c>
      <c r="Q127" s="37">
        <v>1640</v>
      </c>
      <c r="R127" s="37">
        <v>495.79545454545502</v>
      </c>
      <c r="S127" s="37">
        <v>0</v>
      </c>
      <c r="T127" s="37">
        <v>0</v>
      </c>
      <c r="U127" s="37">
        <v>1072.1363636363601</v>
      </c>
      <c r="V127" s="37">
        <v>5.2280952380952401</v>
      </c>
      <c r="W127" s="37">
        <v>5703.8636363636397</v>
      </c>
    </row>
    <row r="128" spans="2:23" ht="20.100000000000001" customHeight="1">
      <c r="B128" s="23" t="s">
        <v>906</v>
      </c>
      <c r="C128" s="23" t="s">
        <v>906</v>
      </c>
      <c r="F128" s="105" t="s">
        <v>1165</v>
      </c>
      <c r="G128" s="37">
        <v>1431.6428571428601</v>
      </c>
      <c r="H128" s="37" t="s">
        <v>904</v>
      </c>
      <c r="I128" s="37" t="s">
        <v>904</v>
      </c>
      <c r="J128" s="37" t="s">
        <v>904</v>
      </c>
      <c r="K128" s="37">
        <v>256.69285714285701</v>
      </c>
      <c r="L128" s="37" t="s">
        <v>904</v>
      </c>
      <c r="M128" s="53" t="s">
        <v>904</v>
      </c>
      <c r="N128" s="37">
        <v>21.231818181818198</v>
      </c>
      <c r="O128" s="37">
        <v>20.2277272727273</v>
      </c>
      <c r="P128" s="37">
        <v>10.1</v>
      </c>
      <c r="Q128" s="37">
        <v>1647.57142857143</v>
      </c>
      <c r="R128" s="37">
        <v>503.02380952380997</v>
      </c>
      <c r="S128" s="37">
        <v>0</v>
      </c>
      <c r="T128" s="37">
        <v>0</v>
      </c>
      <c r="U128" s="37">
        <v>1130.57142857143</v>
      </c>
      <c r="V128" s="37">
        <v>5.2936363636363604</v>
      </c>
      <c r="W128" s="37">
        <v>6451.4285714285697</v>
      </c>
    </row>
    <row r="129" spans="2:23" ht="20.100000000000001" customHeight="1">
      <c r="B129" s="23" t="s">
        <v>906</v>
      </c>
      <c r="C129" s="23" t="s">
        <v>906</v>
      </c>
      <c r="F129" s="105" t="s">
        <v>1166</v>
      </c>
      <c r="G129" s="37">
        <v>1492.8636363636399</v>
      </c>
      <c r="H129" s="37" t="s">
        <v>904</v>
      </c>
      <c r="I129" s="37" t="s">
        <v>904</v>
      </c>
      <c r="J129" s="37" t="s">
        <v>904</v>
      </c>
      <c r="K129" s="37">
        <v>264.74318181818199</v>
      </c>
      <c r="L129" s="37" t="s">
        <v>904</v>
      </c>
      <c r="M129" s="53" t="s">
        <v>904</v>
      </c>
      <c r="N129" s="37">
        <v>23.694545454545501</v>
      </c>
      <c r="O129" s="37">
        <v>22.397727272727298</v>
      </c>
      <c r="P129" s="37">
        <v>9.9</v>
      </c>
      <c r="Q129" s="37">
        <v>1750.3409090909099</v>
      </c>
      <c r="R129" s="37">
        <v>507.31818181818198</v>
      </c>
      <c r="S129" s="37">
        <v>0</v>
      </c>
      <c r="T129" s="37">
        <v>0</v>
      </c>
      <c r="U129" s="37">
        <v>1193.75</v>
      </c>
      <c r="V129" s="37">
        <v>5.2785714285714302</v>
      </c>
      <c r="W129" s="37">
        <v>7031.3636363636397</v>
      </c>
    </row>
    <row r="130" spans="2:23" ht="20.100000000000001" customHeight="1">
      <c r="B130" s="23" t="s">
        <v>906</v>
      </c>
      <c r="C130" s="23" t="s">
        <v>906</v>
      </c>
      <c r="F130" s="105" t="s">
        <v>1167</v>
      </c>
      <c r="G130" s="37">
        <v>1474.7857142857099</v>
      </c>
      <c r="H130" s="37" t="s">
        <v>904</v>
      </c>
      <c r="I130" s="37" t="s">
        <v>904</v>
      </c>
      <c r="J130" s="37" t="s">
        <v>904</v>
      </c>
      <c r="K130" s="37">
        <v>310.71904761904801</v>
      </c>
      <c r="L130" s="37" t="s">
        <v>904</v>
      </c>
      <c r="M130" s="53" t="s">
        <v>904</v>
      </c>
      <c r="N130" s="37">
        <v>22.781333333333301</v>
      </c>
      <c r="O130" s="37">
        <v>21.9495238095238</v>
      </c>
      <c r="P130" s="37">
        <v>9.6999999999999993</v>
      </c>
      <c r="Q130" s="37">
        <v>1724.11904761905</v>
      </c>
      <c r="R130" s="37">
        <v>497.09523809523802</v>
      </c>
      <c r="S130" s="37">
        <v>0</v>
      </c>
      <c r="T130" s="37">
        <v>0</v>
      </c>
      <c r="U130" s="37">
        <v>1148.7142857142901</v>
      </c>
      <c r="V130" s="37">
        <v>5.4166666666666696</v>
      </c>
      <c r="W130" s="37">
        <v>7324.7619047619</v>
      </c>
    </row>
    <row r="131" spans="2:23" ht="20.100000000000001" customHeight="1">
      <c r="B131" s="23" t="s">
        <v>906</v>
      </c>
      <c r="C131" s="23" t="s">
        <v>906</v>
      </c>
      <c r="F131" s="105" t="s">
        <v>1168</v>
      </c>
      <c r="G131" s="37">
        <v>1473.0681818181799</v>
      </c>
      <c r="H131" s="37" t="s">
        <v>904</v>
      </c>
      <c r="I131" s="37" t="s">
        <v>904</v>
      </c>
      <c r="J131" s="37" t="s">
        <v>904</v>
      </c>
      <c r="K131" s="37">
        <v>293.18636363636398</v>
      </c>
      <c r="L131" s="37" t="s">
        <v>904</v>
      </c>
      <c r="M131" s="53" t="s">
        <v>904</v>
      </c>
      <c r="N131" s="37">
        <v>24.7289473684211</v>
      </c>
      <c r="O131" s="37">
        <v>24.589090909090899</v>
      </c>
      <c r="P131" s="37">
        <v>9.6999999999999993</v>
      </c>
      <c r="Q131" s="37">
        <v>1727.52272727273</v>
      </c>
      <c r="R131" s="37">
        <v>478.29545454545502</v>
      </c>
      <c r="S131" s="37">
        <v>0</v>
      </c>
      <c r="T131" s="37">
        <v>0</v>
      </c>
      <c r="U131" s="37">
        <v>1147.1136363636399</v>
      </c>
      <c r="V131" s="37">
        <v>5.1920000000000002</v>
      </c>
      <c r="W131" s="37">
        <v>7952.5</v>
      </c>
    </row>
    <row r="132" spans="2:23" ht="20.100000000000001" customHeight="1">
      <c r="B132" s="23" t="s">
        <v>906</v>
      </c>
      <c r="C132" s="23" t="s">
        <v>906</v>
      </c>
      <c r="F132" s="105" t="s">
        <v>1169</v>
      </c>
      <c r="G132" s="37">
        <v>1551.94736842105</v>
      </c>
      <c r="H132" s="37" t="s">
        <v>904</v>
      </c>
      <c r="I132" s="37" t="s">
        <v>904</v>
      </c>
      <c r="J132" s="37" t="s">
        <v>904</v>
      </c>
      <c r="K132" s="37">
        <v>283.068421052632</v>
      </c>
      <c r="L132" s="37" t="s">
        <v>904</v>
      </c>
      <c r="M132" s="53" t="s">
        <v>904</v>
      </c>
      <c r="N132" s="37">
        <v>26.032777777777799</v>
      </c>
      <c r="O132" s="37">
        <v>25.591999999999999</v>
      </c>
      <c r="P132" s="37">
        <v>9.6</v>
      </c>
      <c r="Q132" s="37">
        <v>1761.10526315789</v>
      </c>
      <c r="R132" s="37">
        <v>479.31578947368399</v>
      </c>
      <c r="S132" s="37">
        <v>0</v>
      </c>
      <c r="T132" s="37">
        <v>0</v>
      </c>
      <c r="U132" s="37">
        <v>1182.89473684211</v>
      </c>
      <c r="V132" s="37">
        <v>5.2111904761904801</v>
      </c>
      <c r="W132" s="37">
        <v>8071.8421052631602</v>
      </c>
    </row>
    <row r="133" spans="2:23" ht="20.100000000000001" customHeight="1">
      <c r="B133" s="23" t="s">
        <v>906</v>
      </c>
      <c r="C133" s="23" t="s">
        <v>906</v>
      </c>
      <c r="F133" s="105" t="s">
        <v>1170</v>
      </c>
      <c r="G133" s="37">
        <v>1680.7</v>
      </c>
      <c r="H133" s="37" t="s">
        <v>904</v>
      </c>
      <c r="I133" s="37" t="s">
        <v>904</v>
      </c>
      <c r="J133" s="37">
        <v>21.3</v>
      </c>
      <c r="K133" s="37">
        <v>284.315</v>
      </c>
      <c r="L133" s="37" t="s">
        <v>904</v>
      </c>
      <c r="M133" s="53" t="s">
        <v>904</v>
      </c>
      <c r="N133" s="37">
        <v>26.479411764705901</v>
      </c>
      <c r="O133" s="37">
        <v>25.4</v>
      </c>
      <c r="P133" s="37">
        <v>9.5</v>
      </c>
      <c r="Q133" s="37">
        <v>1843.9749999999999</v>
      </c>
      <c r="R133" s="37">
        <v>472.07499999999999</v>
      </c>
      <c r="S133" s="37">
        <v>0</v>
      </c>
      <c r="T133" s="37">
        <v>0</v>
      </c>
      <c r="U133" s="37">
        <v>1178.8</v>
      </c>
      <c r="V133" s="37">
        <v>5.1881250000000003</v>
      </c>
      <c r="W133" s="37">
        <v>8313.75</v>
      </c>
    </row>
    <row r="134" spans="2:23" ht="20.100000000000001" customHeight="1">
      <c r="B134" s="23" t="s">
        <v>906</v>
      </c>
      <c r="C134" s="23" t="s">
        <v>906</v>
      </c>
      <c r="F134" s="105" t="s">
        <v>1171</v>
      </c>
      <c r="G134" s="37">
        <v>1670.6666666666699</v>
      </c>
      <c r="H134" s="37" t="s">
        <v>904</v>
      </c>
      <c r="I134" s="37" t="s">
        <v>904</v>
      </c>
      <c r="J134" s="37">
        <v>21.3</v>
      </c>
      <c r="K134" s="37">
        <v>299.90238095238101</v>
      </c>
      <c r="L134" s="37" t="s">
        <v>904</v>
      </c>
      <c r="M134" s="53" t="s">
        <v>904</v>
      </c>
      <c r="N134" s="37">
        <v>29.093333333333302</v>
      </c>
      <c r="O134" s="37">
        <v>27.766190476190499</v>
      </c>
      <c r="P134" s="37">
        <v>9.4</v>
      </c>
      <c r="Q134" s="37">
        <v>1800.8333333333301</v>
      </c>
      <c r="R134" s="37">
        <v>452.38095238095201</v>
      </c>
      <c r="S134" s="37">
        <v>0</v>
      </c>
      <c r="T134" s="37">
        <v>0</v>
      </c>
      <c r="U134" s="37">
        <v>1094.88095238095</v>
      </c>
      <c r="V134" s="37">
        <v>5.2465476190476199</v>
      </c>
      <c r="W134" s="37">
        <v>9657.6190476190495</v>
      </c>
    </row>
    <row r="135" spans="2:23" ht="20.100000000000001" customHeight="1">
      <c r="B135" s="23" t="s">
        <v>906</v>
      </c>
      <c r="C135" s="23" t="s">
        <v>906</v>
      </c>
      <c r="F135" s="105" t="s">
        <v>1172</v>
      </c>
      <c r="G135" s="37">
        <v>1577.4130434782601</v>
      </c>
      <c r="H135" s="37" t="s">
        <v>904</v>
      </c>
      <c r="I135" s="37" t="s">
        <v>904</v>
      </c>
      <c r="J135" s="37">
        <v>20.98</v>
      </c>
      <c r="K135" s="37">
        <v>286.23636363636399</v>
      </c>
      <c r="L135" s="37" t="s">
        <v>904</v>
      </c>
      <c r="M135" s="53" t="s">
        <v>904</v>
      </c>
      <c r="N135" s="37">
        <v>29.108095238095199</v>
      </c>
      <c r="O135" s="37">
        <v>27.355217391304301</v>
      </c>
      <c r="P135" s="37">
        <v>9.1999999999999993</v>
      </c>
      <c r="Q135" s="37">
        <v>1739.3913043478301</v>
      </c>
      <c r="R135" s="37">
        <v>441.304347826087</v>
      </c>
      <c r="S135" s="37">
        <v>0</v>
      </c>
      <c r="T135" s="37">
        <v>0</v>
      </c>
      <c r="U135" s="37">
        <v>1116.3695652173899</v>
      </c>
      <c r="V135" s="37">
        <v>5.0638043478260899</v>
      </c>
      <c r="W135" s="37">
        <v>10284.347826087</v>
      </c>
    </row>
    <row r="136" spans="2:23" ht="20.100000000000001" customHeight="1">
      <c r="B136" s="23" t="s">
        <v>906</v>
      </c>
      <c r="C136" s="23" t="s">
        <v>906</v>
      </c>
      <c r="F136" s="105" t="s">
        <v>1173</v>
      </c>
      <c r="G136" s="37">
        <v>1457.6111111111099</v>
      </c>
      <c r="H136" s="37" t="s">
        <v>904</v>
      </c>
      <c r="I136" s="37" t="s">
        <v>904</v>
      </c>
      <c r="J136" s="37">
        <v>21.425000000000001</v>
      </c>
      <c r="K136" s="37">
        <v>279.694444444444</v>
      </c>
      <c r="L136" s="37" t="s">
        <v>904</v>
      </c>
      <c r="M136" s="53" t="s">
        <v>904</v>
      </c>
      <c r="N136" s="37">
        <v>25.43375</v>
      </c>
      <c r="O136" s="37">
        <v>22.536111111111101</v>
      </c>
      <c r="P136" s="37">
        <v>9</v>
      </c>
      <c r="Q136" s="37">
        <v>1678.75</v>
      </c>
      <c r="R136" s="37">
        <v>421.13888888888903</v>
      </c>
      <c r="S136" s="37">
        <v>0</v>
      </c>
      <c r="T136" s="37">
        <v>0</v>
      </c>
      <c r="U136" s="37">
        <v>1127.6388888888901</v>
      </c>
      <c r="V136" s="37">
        <v>5.05802631578947</v>
      </c>
      <c r="W136" s="37">
        <v>9731.3888888888905</v>
      </c>
    </row>
    <row r="137" spans="2:23" ht="20.100000000000001" customHeight="1">
      <c r="B137" s="23" t="s">
        <v>906</v>
      </c>
      <c r="C137" s="23" t="s">
        <v>906</v>
      </c>
      <c r="F137" s="105" t="s">
        <v>1174</v>
      </c>
      <c r="G137" s="37">
        <v>1467.19047619048</v>
      </c>
      <c r="H137" s="37" t="s">
        <v>904</v>
      </c>
      <c r="I137" s="37" t="s">
        <v>904</v>
      </c>
      <c r="J137" s="37">
        <v>22.274999999999999</v>
      </c>
      <c r="K137" s="37">
        <v>275.18571428571403</v>
      </c>
      <c r="L137" s="37" t="s">
        <v>904</v>
      </c>
      <c r="M137" s="53" t="s">
        <v>904</v>
      </c>
      <c r="N137" s="37">
        <v>28.723500000000001</v>
      </c>
      <c r="O137" s="37">
        <v>27.4</v>
      </c>
      <c r="P137" s="37">
        <v>8.4499999999999993</v>
      </c>
      <c r="Q137" s="37">
        <v>1785.61904761905</v>
      </c>
      <c r="R137" s="37">
        <v>412.11904761904799</v>
      </c>
      <c r="S137" s="37">
        <v>0</v>
      </c>
      <c r="T137" s="37">
        <v>0</v>
      </c>
      <c r="U137" s="37">
        <v>1156.88095238095</v>
      </c>
      <c r="V137" s="37">
        <v>4.9897727272727304</v>
      </c>
      <c r="W137" s="37">
        <v>10134.285714285699</v>
      </c>
    </row>
    <row r="138" spans="2:23" ht="20.100000000000001" customHeight="1">
      <c r="B138" s="23" t="s">
        <v>906</v>
      </c>
      <c r="C138" s="23" t="s">
        <v>906</v>
      </c>
      <c r="F138" s="105" t="s">
        <v>1175</v>
      </c>
      <c r="G138" s="37">
        <v>1506.72727272727</v>
      </c>
      <c r="H138" s="37" t="s">
        <v>904</v>
      </c>
      <c r="I138" s="37" t="s">
        <v>904</v>
      </c>
      <c r="J138" s="37">
        <v>23.46</v>
      </c>
      <c r="K138" s="37">
        <v>285.73181818181803</v>
      </c>
      <c r="L138" s="37" t="s">
        <v>904</v>
      </c>
      <c r="M138" s="53" t="s">
        <v>904</v>
      </c>
      <c r="N138" s="37">
        <v>31.286666666666701</v>
      </c>
      <c r="O138" s="37">
        <v>29.677272727272701</v>
      </c>
      <c r="P138" s="37">
        <v>8.15</v>
      </c>
      <c r="Q138" s="37">
        <v>1753.1818181818201</v>
      </c>
      <c r="R138" s="37">
        <v>419.59090909090901</v>
      </c>
      <c r="S138" s="37">
        <v>0</v>
      </c>
      <c r="T138" s="37">
        <v>0</v>
      </c>
      <c r="U138" s="37">
        <v>1117.9318181818201</v>
      </c>
      <c r="V138" s="37">
        <v>4.9971590909090899</v>
      </c>
      <c r="W138" s="37">
        <v>8415.4545454545496</v>
      </c>
    </row>
    <row r="139" spans="2:23" ht="20.100000000000001" customHeight="1">
      <c r="B139" s="23" t="s">
        <v>906</v>
      </c>
      <c r="C139" s="23" t="s">
        <v>906</v>
      </c>
      <c r="F139" s="105" t="s">
        <v>1176</v>
      </c>
      <c r="G139" s="37">
        <v>1563.88095238095</v>
      </c>
      <c r="H139" s="37" t="s">
        <v>904</v>
      </c>
      <c r="I139" s="37" t="s">
        <v>904</v>
      </c>
      <c r="J139" s="37">
        <v>24.35</v>
      </c>
      <c r="K139" s="37">
        <v>281.585714285714</v>
      </c>
      <c r="L139" s="37" t="s">
        <v>904</v>
      </c>
      <c r="M139" s="53" t="s">
        <v>904</v>
      </c>
      <c r="N139" s="37">
        <v>29.848421052631601</v>
      </c>
      <c r="O139" s="37">
        <v>28.5109523809524</v>
      </c>
      <c r="P139" s="37">
        <v>8.0500000000000007</v>
      </c>
      <c r="Q139" s="37">
        <v>1799.3571428571399</v>
      </c>
      <c r="R139" s="37">
        <v>452.11904761904799</v>
      </c>
      <c r="S139" s="37">
        <v>0</v>
      </c>
      <c r="T139" s="37">
        <v>0</v>
      </c>
      <c r="U139" s="37">
        <v>1136.2142857142901</v>
      </c>
      <c r="V139" s="37">
        <v>4.9691666666666698</v>
      </c>
      <c r="W139" s="37">
        <v>8167.8571428571404</v>
      </c>
    </row>
    <row r="140" spans="2:23" ht="20.100000000000001" customHeight="1">
      <c r="B140" s="23" t="s">
        <v>906</v>
      </c>
      <c r="C140" s="23" t="s">
        <v>906</v>
      </c>
      <c r="F140" s="105" t="s">
        <v>1177</v>
      </c>
      <c r="G140" s="37">
        <v>1528.02272727273</v>
      </c>
      <c r="H140" s="37" t="s">
        <v>904</v>
      </c>
      <c r="I140" s="37" t="s">
        <v>904</v>
      </c>
      <c r="J140" s="37">
        <v>25.125</v>
      </c>
      <c r="K140" s="37">
        <v>274.33809523809498</v>
      </c>
      <c r="L140" s="37" t="s">
        <v>904</v>
      </c>
      <c r="M140" s="53" t="s">
        <v>904</v>
      </c>
      <c r="N140" s="37">
        <v>30.9482608695652</v>
      </c>
      <c r="O140" s="37">
        <v>30.040434782608699</v>
      </c>
      <c r="P140" s="37">
        <v>7.8</v>
      </c>
      <c r="Q140" s="37">
        <v>1855.86448727273</v>
      </c>
      <c r="R140" s="37">
        <v>473.09090909090901</v>
      </c>
      <c r="S140" s="37">
        <v>0</v>
      </c>
      <c r="T140" s="37">
        <v>0</v>
      </c>
      <c r="U140" s="37">
        <v>1169.79545454545</v>
      </c>
      <c r="V140" s="37">
        <v>4.8863043478260897</v>
      </c>
      <c r="W140" s="37">
        <v>8010.4545454545496</v>
      </c>
    </row>
    <row r="141" spans="2:23" ht="20.100000000000001" customHeight="1">
      <c r="B141" s="23" t="s">
        <v>906</v>
      </c>
      <c r="C141" s="23" t="s">
        <v>906</v>
      </c>
      <c r="F141" s="105" t="s">
        <v>1178</v>
      </c>
      <c r="G141" s="37">
        <v>1601.5952380952399</v>
      </c>
      <c r="H141" s="37" t="s">
        <v>904</v>
      </c>
      <c r="I141" s="37" t="s">
        <v>904</v>
      </c>
      <c r="J141" s="37">
        <v>26.38</v>
      </c>
      <c r="K141" s="37">
        <v>273.65238095238101</v>
      </c>
      <c r="L141" s="37" t="s">
        <v>904</v>
      </c>
      <c r="M141" s="53" t="s">
        <v>904</v>
      </c>
      <c r="N141" s="37">
        <v>34.045263157894702</v>
      </c>
      <c r="O141" s="37">
        <v>32.783809523809502</v>
      </c>
      <c r="P141" s="37">
        <v>7.45</v>
      </c>
      <c r="Q141" s="37">
        <v>1960.4047619047601</v>
      </c>
      <c r="R141" s="37">
        <v>487.04761904761898</v>
      </c>
      <c r="S141" s="37">
        <v>0</v>
      </c>
      <c r="T141" s="37">
        <v>0</v>
      </c>
      <c r="U141" s="37">
        <v>1224.4047619047601</v>
      </c>
      <c r="V141" s="37">
        <v>4.8902380952381002</v>
      </c>
      <c r="W141" s="37">
        <v>8642.1428571428605</v>
      </c>
    </row>
    <row r="142" spans="2:23" ht="20.100000000000001" customHeight="1">
      <c r="B142" s="23" t="s">
        <v>906</v>
      </c>
      <c r="C142" s="23" t="s">
        <v>906</v>
      </c>
      <c r="F142" s="105" t="s">
        <v>1179</v>
      </c>
      <c r="G142" s="37">
        <v>1500.6590909090901</v>
      </c>
      <c r="H142" s="37" t="s">
        <v>904</v>
      </c>
      <c r="I142" s="37" t="s">
        <v>904</v>
      </c>
      <c r="J142" s="37">
        <v>27.1</v>
      </c>
      <c r="K142" s="37">
        <v>270.02045454545498</v>
      </c>
      <c r="L142" s="37" t="s">
        <v>904</v>
      </c>
      <c r="M142" s="53" t="s">
        <v>904</v>
      </c>
      <c r="N142" s="37">
        <v>32.926363636363597</v>
      </c>
      <c r="O142" s="37">
        <v>30.9322727272727</v>
      </c>
      <c r="P142" s="37">
        <v>7.25</v>
      </c>
      <c r="Q142" s="37">
        <v>1898.5909090909099</v>
      </c>
      <c r="R142" s="37">
        <v>486.13636363636402</v>
      </c>
      <c r="S142" s="37">
        <v>0</v>
      </c>
      <c r="T142" s="37">
        <v>0</v>
      </c>
      <c r="U142" s="37">
        <v>1095.8636363636399</v>
      </c>
      <c r="V142" s="37">
        <v>4.8302272727272699</v>
      </c>
      <c r="W142" s="37">
        <v>7682.9545454545496</v>
      </c>
    </row>
    <row r="143" spans="2:23" ht="20.100000000000001" customHeight="1">
      <c r="B143" s="23" t="s">
        <v>906</v>
      </c>
      <c r="C143" s="23" t="s">
        <v>906</v>
      </c>
      <c r="F143" s="105" t="s">
        <v>1180</v>
      </c>
      <c r="G143" s="37">
        <v>1474.22727272727</v>
      </c>
      <c r="H143" s="37" t="s">
        <v>904</v>
      </c>
      <c r="I143" s="37" t="s">
        <v>904</v>
      </c>
      <c r="J143" s="37">
        <v>27.4</v>
      </c>
      <c r="K143" s="37">
        <v>266.00681818181801</v>
      </c>
      <c r="L143" s="37" t="s">
        <v>904</v>
      </c>
      <c r="M143" s="53" t="s">
        <v>904</v>
      </c>
      <c r="N143" s="37">
        <v>34.198095238095199</v>
      </c>
      <c r="O143" s="37">
        <v>32.524090909090901</v>
      </c>
      <c r="P143" s="37">
        <v>7.1</v>
      </c>
      <c r="Q143" s="37">
        <v>1795.1136363636399</v>
      </c>
      <c r="R143" s="37">
        <v>468.02272727272702</v>
      </c>
      <c r="S143" s="37">
        <v>0</v>
      </c>
      <c r="T143" s="37">
        <v>0</v>
      </c>
      <c r="U143" s="37">
        <v>1059.04545454545</v>
      </c>
      <c r="V143" s="37">
        <v>4.6792045454545503</v>
      </c>
      <c r="W143" s="37">
        <v>7344.0909090909099</v>
      </c>
    </row>
    <row r="144" spans="2:23" ht="20.100000000000001" customHeight="1">
      <c r="B144" s="23" t="s">
        <v>906</v>
      </c>
      <c r="C144" s="23" t="s">
        <v>906</v>
      </c>
      <c r="F144" s="105" t="s">
        <v>1181</v>
      </c>
      <c r="G144" s="37">
        <v>1565.8684210526301</v>
      </c>
      <c r="H144" s="37" t="s">
        <v>904</v>
      </c>
      <c r="I144" s="37" t="s">
        <v>904</v>
      </c>
      <c r="J144" s="37">
        <v>27.58</v>
      </c>
      <c r="K144" s="37">
        <v>271.45</v>
      </c>
      <c r="L144" s="37" t="s">
        <v>904</v>
      </c>
      <c r="M144" s="53" t="s">
        <v>904</v>
      </c>
      <c r="N144" s="37">
        <v>29.089411764705901</v>
      </c>
      <c r="O144" s="37">
        <v>25.125499999999999</v>
      </c>
      <c r="P144" s="37">
        <v>7.1</v>
      </c>
      <c r="Q144" s="37">
        <v>1850.55263157895</v>
      </c>
      <c r="R144" s="37">
        <v>462.34210526315798</v>
      </c>
      <c r="S144" s="37">
        <v>0</v>
      </c>
      <c r="T144" s="37">
        <v>0</v>
      </c>
      <c r="U144" s="37">
        <v>1059.78947368421</v>
      </c>
      <c r="V144" s="37">
        <v>4.6427500000000004</v>
      </c>
      <c r="W144" s="37">
        <v>7318.6842105263204</v>
      </c>
    </row>
    <row r="145" spans="2:23" ht="20.100000000000001" customHeight="1">
      <c r="B145" s="23" t="s">
        <v>906</v>
      </c>
      <c r="C145" s="23" t="s">
        <v>906</v>
      </c>
      <c r="F145" s="105" t="s">
        <v>1182</v>
      </c>
      <c r="G145" s="37">
        <v>1616.27272727273</v>
      </c>
      <c r="H145" s="37" t="s">
        <v>904</v>
      </c>
      <c r="I145" s="37" t="s">
        <v>904</v>
      </c>
      <c r="J145" s="37">
        <v>28.4</v>
      </c>
      <c r="K145" s="37">
        <v>265.48636363636399</v>
      </c>
      <c r="L145" s="37" t="s">
        <v>904</v>
      </c>
      <c r="M145" s="53" t="s">
        <v>904</v>
      </c>
      <c r="N145" s="37">
        <v>28.9605</v>
      </c>
      <c r="O145" s="37">
        <v>25.636363636363601</v>
      </c>
      <c r="P145" s="37">
        <v>7.25</v>
      </c>
      <c r="Q145" s="37">
        <v>1787.5</v>
      </c>
      <c r="R145" s="37">
        <v>478.04545454545502</v>
      </c>
      <c r="S145" s="37">
        <v>0</v>
      </c>
      <c r="T145" s="37">
        <v>0</v>
      </c>
      <c r="U145" s="37">
        <v>1033.3636363636399</v>
      </c>
      <c r="V145" s="37">
        <v>4.6628409090909102</v>
      </c>
      <c r="W145" s="37">
        <v>6999.0909090909099</v>
      </c>
    </row>
    <row r="146" spans="2:23" ht="20.100000000000001" customHeight="1">
      <c r="B146" s="23" t="s">
        <v>906</v>
      </c>
      <c r="C146" s="23" t="s">
        <v>906</v>
      </c>
      <c r="F146" s="105" t="s">
        <v>1183</v>
      </c>
      <c r="G146" s="37">
        <v>1604.9</v>
      </c>
      <c r="H146" s="37" t="s">
        <v>904</v>
      </c>
      <c r="I146" s="37" t="s">
        <v>904</v>
      </c>
      <c r="J146" s="37">
        <v>30.95</v>
      </c>
      <c r="K146" s="37">
        <v>261.86500000000001</v>
      </c>
      <c r="L146" s="37" t="s">
        <v>904</v>
      </c>
      <c r="M146" s="53" t="s">
        <v>904</v>
      </c>
      <c r="N146" s="37">
        <v>29.745555555555601</v>
      </c>
      <c r="O146" s="37">
        <v>27.405999999999999</v>
      </c>
      <c r="P146" s="37">
        <v>7.9</v>
      </c>
      <c r="Q146" s="37">
        <v>1765.65</v>
      </c>
      <c r="R146" s="37">
        <v>501.8</v>
      </c>
      <c r="S146" s="37">
        <v>0</v>
      </c>
      <c r="T146" s="37">
        <v>0</v>
      </c>
      <c r="U146" s="37">
        <v>1020.875</v>
      </c>
      <c r="V146" s="37">
        <v>4.5503749999999998</v>
      </c>
      <c r="W146" s="37">
        <v>6528</v>
      </c>
    </row>
    <row r="147" spans="2:23" ht="20.100000000000001" customHeight="1">
      <c r="B147" s="23" t="s">
        <v>906</v>
      </c>
      <c r="C147" s="23" t="s">
        <v>906</v>
      </c>
      <c r="F147" s="105" t="s">
        <v>1184</v>
      </c>
      <c r="G147" s="37">
        <v>1509.52272727273</v>
      </c>
      <c r="H147" s="37" t="s">
        <v>904</v>
      </c>
      <c r="I147" s="37" t="s">
        <v>904</v>
      </c>
      <c r="J147" s="37">
        <v>33.6</v>
      </c>
      <c r="K147" s="37">
        <v>263.02727272727299</v>
      </c>
      <c r="L147" s="37" t="s">
        <v>904</v>
      </c>
      <c r="M147" s="53" t="s">
        <v>904</v>
      </c>
      <c r="N147" s="37">
        <v>27.135789473684198</v>
      </c>
      <c r="O147" s="37">
        <v>24.395454545454498</v>
      </c>
      <c r="P147" s="37">
        <v>8.1999999999999993</v>
      </c>
      <c r="Q147" s="37">
        <v>1738.77272727273</v>
      </c>
      <c r="R147" s="37">
        <v>498.38636363636402</v>
      </c>
      <c r="S147" s="37">
        <v>0</v>
      </c>
      <c r="T147" s="37">
        <v>0</v>
      </c>
      <c r="U147" s="37">
        <v>1004.72727272727</v>
      </c>
      <c r="V147" s="37">
        <v>4.3996590909090898</v>
      </c>
      <c r="W147" s="37">
        <v>6137.7272727272702</v>
      </c>
    </row>
    <row r="148" spans="2:23" ht="20.100000000000001" customHeight="1">
      <c r="B148" s="23" t="s">
        <v>906</v>
      </c>
      <c r="C148" s="23" t="s">
        <v>906</v>
      </c>
      <c r="F148" s="105" t="s">
        <v>1185</v>
      </c>
      <c r="G148" s="37">
        <v>1497.2631578947401</v>
      </c>
      <c r="H148" s="37" t="s">
        <v>904</v>
      </c>
      <c r="I148" s="37" t="s">
        <v>904</v>
      </c>
      <c r="J148" s="37">
        <v>33.825000000000003</v>
      </c>
      <c r="K148" s="37">
        <v>260.47894736842102</v>
      </c>
      <c r="L148" s="37" t="s">
        <v>904</v>
      </c>
      <c r="M148" s="53" t="s">
        <v>904</v>
      </c>
      <c r="N148" s="37">
        <v>27.462352941176501</v>
      </c>
      <c r="O148" s="37">
        <v>25.640999999999998</v>
      </c>
      <c r="P148" s="37">
        <v>8.6</v>
      </c>
      <c r="Q148" s="37">
        <v>1664.15789473684</v>
      </c>
      <c r="R148" s="37">
        <v>477.5</v>
      </c>
      <c r="S148" s="37">
        <v>0</v>
      </c>
      <c r="T148" s="37">
        <v>0</v>
      </c>
      <c r="U148" s="37">
        <v>969.44736842105306</v>
      </c>
      <c r="V148" s="37">
        <v>4.3671052631579004</v>
      </c>
      <c r="W148" s="37">
        <v>6326.9444444444398</v>
      </c>
    </row>
    <row r="149" spans="2:23" ht="20.100000000000001" customHeight="1">
      <c r="B149" s="23" t="s">
        <v>906</v>
      </c>
      <c r="C149" s="23" t="s">
        <v>906</v>
      </c>
      <c r="F149" s="105" t="s">
        <v>1186</v>
      </c>
      <c r="G149" s="37">
        <v>1539.2142857142901</v>
      </c>
      <c r="H149" s="37" t="s">
        <v>904</v>
      </c>
      <c r="I149" s="37" t="s">
        <v>904</v>
      </c>
      <c r="J149" s="37">
        <v>33.674999999999997</v>
      </c>
      <c r="K149" s="37">
        <v>272.35000000000002</v>
      </c>
      <c r="L149" s="37" t="s">
        <v>904</v>
      </c>
      <c r="M149" s="53" t="s">
        <v>904</v>
      </c>
      <c r="N149" s="37">
        <v>28.6733333333333</v>
      </c>
      <c r="O149" s="37">
        <v>28.450476190476198</v>
      </c>
      <c r="P149" s="37">
        <v>8.9</v>
      </c>
      <c r="Q149" s="37">
        <v>1682.2142857142901</v>
      </c>
      <c r="R149" s="37">
        <v>466.69047619047598</v>
      </c>
      <c r="S149" s="37">
        <v>0</v>
      </c>
      <c r="T149" s="37">
        <v>0</v>
      </c>
      <c r="U149" s="37">
        <v>937.95238095238096</v>
      </c>
      <c r="V149" s="37">
        <v>4.4249999999999998</v>
      </c>
      <c r="W149" s="37">
        <v>7064.7619047619</v>
      </c>
    </row>
    <row r="150" spans="2:23" ht="20.100000000000001" customHeight="1">
      <c r="B150" s="23" t="s">
        <v>906</v>
      </c>
      <c r="C150" s="23" t="s">
        <v>906</v>
      </c>
      <c r="F150" s="105" t="s">
        <v>1187</v>
      </c>
      <c r="G150" s="37">
        <v>1466.5476190476199</v>
      </c>
      <c r="H150" s="37" t="s">
        <v>904</v>
      </c>
      <c r="I150" s="37" t="s">
        <v>904</v>
      </c>
      <c r="J150" s="37">
        <v>33.444000000000003</v>
      </c>
      <c r="K150" s="37">
        <v>270.46749999999997</v>
      </c>
      <c r="L150" s="37" t="s">
        <v>904</v>
      </c>
      <c r="M150" s="53" t="s">
        <v>904</v>
      </c>
      <c r="N150" s="37">
        <v>27.672352941176499</v>
      </c>
      <c r="O150" s="37">
        <v>27.724285714285699</v>
      </c>
      <c r="P150" s="37">
        <v>8.9</v>
      </c>
      <c r="Q150" s="37">
        <v>1608.4523809523801</v>
      </c>
      <c r="R150" s="37">
        <v>444.142857142857</v>
      </c>
      <c r="S150" s="37">
        <v>0</v>
      </c>
      <c r="T150" s="37">
        <v>0</v>
      </c>
      <c r="U150" s="37">
        <v>894.92857142857099</v>
      </c>
      <c r="V150" s="37">
        <v>4.3626190476190496</v>
      </c>
      <c r="W150" s="37">
        <v>6644.7619047619</v>
      </c>
    </row>
    <row r="151" spans="2:23" ht="20.100000000000001" customHeight="1">
      <c r="B151" s="23" t="s">
        <v>906</v>
      </c>
      <c r="C151" s="23" t="s">
        <v>906</v>
      </c>
      <c r="F151" s="105" t="s">
        <v>1188</v>
      </c>
      <c r="G151" s="37">
        <v>1414.29545454545</v>
      </c>
      <c r="H151" s="37" t="s">
        <v>904</v>
      </c>
      <c r="I151" s="37" t="s">
        <v>904</v>
      </c>
      <c r="J151" s="37">
        <v>32.012500000000003</v>
      </c>
      <c r="K151" s="37">
        <v>267.44090909090897</v>
      </c>
      <c r="L151" s="37" t="s">
        <v>904</v>
      </c>
      <c r="M151" s="53" t="s">
        <v>904</v>
      </c>
      <c r="N151" s="37">
        <v>26.375</v>
      </c>
      <c r="O151" s="37">
        <v>24.538181818181801</v>
      </c>
      <c r="P151" s="37">
        <v>8.9</v>
      </c>
      <c r="Q151" s="37">
        <v>1522.6818181818201</v>
      </c>
      <c r="R151" s="37">
        <v>460.22500000000002</v>
      </c>
      <c r="S151" s="37">
        <v>0</v>
      </c>
      <c r="T151" s="37">
        <v>0</v>
      </c>
      <c r="U151" s="37">
        <v>851.52272727272702</v>
      </c>
      <c r="V151" s="37">
        <v>4.2543181818181797</v>
      </c>
      <c r="W151" s="37">
        <v>5940.2272727272702</v>
      </c>
    </row>
    <row r="152" spans="2:23" ht="20.100000000000001" customHeight="1">
      <c r="B152" s="23" t="s">
        <v>906</v>
      </c>
      <c r="C152" s="23" t="s">
        <v>906</v>
      </c>
      <c r="F152" s="105" t="s">
        <v>1189</v>
      </c>
      <c r="G152" s="37">
        <v>1377.47727272727</v>
      </c>
      <c r="H152" s="37" t="s">
        <v>904</v>
      </c>
      <c r="I152" s="37" t="s">
        <v>904</v>
      </c>
      <c r="J152" s="37">
        <v>31.79</v>
      </c>
      <c r="K152" s="37">
        <v>272.38636363636402</v>
      </c>
      <c r="L152" s="37" t="s">
        <v>904</v>
      </c>
      <c r="M152" s="53" t="s">
        <v>904</v>
      </c>
      <c r="N152" s="37">
        <v>27.551111111111101</v>
      </c>
      <c r="O152" s="37">
        <v>25.673181818181799</v>
      </c>
      <c r="P152" s="37">
        <v>9.1</v>
      </c>
      <c r="Q152" s="37">
        <v>1464.4318181818201</v>
      </c>
      <c r="R152" s="37">
        <v>482.95454545454498</v>
      </c>
      <c r="S152" s="37">
        <v>0</v>
      </c>
      <c r="T152" s="37">
        <v>0</v>
      </c>
      <c r="U152" s="37">
        <v>828.06818181818198</v>
      </c>
      <c r="V152" s="37">
        <v>4.2</v>
      </c>
      <c r="W152" s="37">
        <v>5524.5454545454504</v>
      </c>
    </row>
    <row r="153" spans="2:23" ht="20.100000000000001" customHeight="1">
      <c r="B153" s="23" t="s">
        <v>906</v>
      </c>
      <c r="C153" s="23" t="s">
        <v>906</v>
      </c>
      <c r="F153" s="105" t="s">
        <v>1190</v>
      </c>
      <c r="G153" s="37">
        <v>1344.925</v>
      </c>
      <c r="H153" s="37" t="s">
        <v>904</v>
      </c>
      <c r="I153" s="37" t="s">
        <v>904</v>
      </c>
      <c r="J153" s="37">
        <v>31.774999999999999</v>
      </c>
      <c r="K153" s="37">
        <v>283.34750000000003</v>
      </c>
      <c r="L153" s="37" t="s">
        <v>904</v>
      </c>
      <c r="M153" s="53" t="s">
        <v>904</v>
      </c>
      <c r="N153" s="37">
        <v>26.293333333333301</v>
      </c>
      <c r="O153" s="37">
        <v>25.532499999999999</v>
      </c>
      <c r="P153" s="37">
        <v>9.3000000000000007</v>
      </c>
      <c r="Q153" s="37">
        <v>1426.325</v>
      </c>
      <c r="R153" s="37">
        <v>464.8</v>
      </c>
      <c r="S153" s="37">
        <v>0</v>
      </c>
      <c r="T153" s="37">
        <v>0</v>
      </c>
      <c r="U153" s="37">
        <v>798.55</v>
      </c>
      <c r="V153" s="37">
        <v>4.3520000000000003</v>
      </c>
      <c r="W153" s="37">
        <v>5030.25</v>
      </c>
    </row>
    <row r="154" spans="2:23" ht="20.100000000000001" customHeight="1">
      <c r="B154" s="23" t="s">
        <v>906</v>
      </c>
      <c r="C154" s="23" t="s">
        <v>906</v>
      </c>
      <c r="F154" s="105" t="s">
        <v>1191</v>
      </c>
      <c r="G154" s="37">
        <v>1282.8695652173899</v>
      </c>
      <c r="H154" s="37" t="s">
        <v>904</v>
      </c>
      <c r="I154" s="37" t="s">
        <v>904</v>
      </c>
      <c r="J154" s="37">
        <v>30.25</v>
      </c>
      <c r="K154" s="37">
        <v>283.06086956521699</v>
      </c>
      <c r="L154" s="37" t="s">
        <v>904</v>
      </c>
      <c r="M154" s="53" t="s">
        <v>904</v>
      </c>
      <c r="N154" s="37">
        <v>22.139444444444401</v>
      </c>
      <c r="O154" s="37">
        <v>20.478260869565201</v>
      </c>
      <c r="P154" s="37">
        <v>9.4499999999999993</v>
      </c>
      <c r="Q154" s="37">
        <v>1377.28260869565</v>
      </c>
      <c r="R154" s="37">
        <v>468.10869565217399</v>
      </c>
      <c r="S154" s="37">
        <v>0</v>
      </c>
      <c r="T154" s="37">
        <v>0</v>
      </c>
      <c r="U154" s="37">
        <v>761.5</v>
      </c>
      <c r="V154" s="37">
        <v>4.40119565217391</v>
      </c>
      <c r="W154" s="37">
        <v>4828.4782608695696</v>
      </c>
    </row>
    <row r="155" spans="2:23" ht="20.100000000000001" customHeight="1">
      <c r="B155" s="23" t="s">
        <v>906</v>
      </c>
      <c r="C155" s="23" t="s">
        <v>906</v>
      </c>
      <c r="F155" s="105" t="s">
        <v>1192</v>
      </c>
      <c r="G155" s="37">
        <v>1327.8409090909099</v>
      </c>
      <c r="H155" s="37" t="s">
        <v>904</v>
      </c>
      <c r="I155" s="37" t="s">
        <v>904</v>
      </c>
      <c r="J155" s="37">
        <v>27.14</v>
      </c>
      <c r="K155" s="37">
        <v>276.43636363636398</v>
      </c>
      <c r="L155" s="37" t="s">
        <v>904</v>
      </c>
      <c r="M155" s="53" t="s">
        <v>904</v>
      </c>
      <c r="N155" s="37">
        <v>19.718125000000001</v>
      </c>
      <c r="O155" s="37">
        <v>18.942272727272702</v>
      </c>
      <c r="P155" s="37">
        <v>9.5</v>
      </c>
      <c r="Q155" s="37">
        <v>1427.72727272727</v>
      </c>
      <c r="R155" s="37">
        <v>486.47727272727298</v>
      </c>
      <c r="S155" s="37">
        <v>0</v>
      </c>
      <c r="T155" s="37">
        <v>0</v>
      </c>
      <c r="U155" s="37">
        <v>772.90909090909099</v>
      </c>
      <c r="V155" s="37">
        <v>4.1217045454545502</v>
      </c>
      <c r="W155" s="37">
        <v>5081.8181818181802</v>
      </c>
    </row>
    <row r="156" spans="2:23" ht="20.100000000000001" customHeight="1">
      <c r="B156" s="23" t="s">
        <v>906</v>
      </c>
      <c r="C156" s="23" t="s">
        <v>906</v>
      </c>
      <c r="F156" s="105" t="s">
        <v>1193</v>
      </c>
      <c r="G156" s="37">
        <v>1345.0294117647099</v>
      </c>
      <c r="H156" s="37" t="s">
        <v>904</v>
      </c>
      <c r="I156" s="37" t="s">
        <v>904</v>
      </c>
      <c r="J156" s="37">
        <v>26.7</v>
      </c>
      <c r="K156" s="37">
        <v>275.74374999999998</v>
      </c>
      <c r="L156" s="37" t="s">
        <v>904</v>
      </c>
      <c r="M156" s="53" t="s">
        <v>904</v>
      </c>
      <c r="N156" s="37">
        <v>19.27</v>
      </c>
      <c r="O156" s="37">
        <v>18.6047368421053</v>
      </c>
      <c r="P156" s="37">
        <v>9.6</v>
      </c>
      <c r="Q156" s="37">
        <v>1471.73529411765</v>
      </c>
      <c r="R156" s="37">
        <v>483.26470588235298</v>
      </c>
      <c r="S156" s="37">
        <v>0</v>
      </c>
      <c r="T156" s="37">
        <v>0</v>
      </c>
      <c r="U156" s="37">
        <v>754.68235294117596</v>
      </c>
      <c r="V156" s="37">
        <v>4.3548684210526298</v>
      </c>
      <c r="W156" s="37">
        <v>5267.9411764705901</v>
      </c>
    </row>
    <row r="157" spans="2:23" ht="20.100000000000001" customHeight="1">
      <c r="B157" s="23" t="s">
        <v>906</v>
      </c>
      <c r="C157" s="23" t="s">
        <v>906</v>
      </c>
      <c r="F157" s="105" t="s">
        <v>1194</v>
      </c>
      <c r="G157" s="37">
        <v>1368.97727272727</v>
      </c>
      <c r="H157" s="37" t="s">
        <v>904</v>
      </c>
      <c r="I157" s="37" t="s">
        <v>904</v>
      </c>
      <c r="J157" s="37">
        <v>27.362500000000001</v>
      </c>
      <c r="K157" s="37">
        <v>281.51136363636402</v>
      </c>
      <c r="L157" s="37" t="s">
        <v>904</v>
      </c>
      <c r="M157" s="53" t="s">
        <v>904</v>
      </c>
      <c r="N157" s="37">
        <v>19.7147619047619</v>
      </c>
      <c r="O157" s="37">
        <v>19.484999999999999</v>
      </c>
      <c r="P157" s="37">
        <v>9.6999999999999993</v>
      </c>
      <c r="Q157" s="37">
        <v>1503.95454545455</v>
      </c>
      <c r="R157" s="37">
        <v>513.06818181818198</v>
      </c>
      <c r="S157" s="37">
        <v>0</v>
      </c>
      <c r="T157" s="37">
        <v>0</v>
      </c>
      <c r="U157" s="37">
        <v>793.22727272727298</v>
      </c>
      <c r="V157" s="37">
        <v>4.5144318181818202</v>
      </c>
      <c r="W157" s="37">
        <v>6047.2727272727298</v>
      </c>
    </row>
    <row r="158" spans="2:23" ht="20.100000000000001" customHeight="1">
      <c r="B158" s="23" t="s">
        <v>906</v>
      </c>
      <c r="C158" s="23" t="s">
        <v>906</v>
      </c>
      <c r="F158" s="105" t="s">
        <v>1195</v>
      </c>
      <c r="G158" s="37">
        <v>1369.7</v>
      </c>
      <c r="H158" s="37" t="s">
        <v>904</v>
      </c>
      <c r="I158" s="37" t="s">
        <v>904</v>
      </c>
      <c r="J158" s="37">
        <v>28.762499999999999</v>
      </c>
      <c r="K158" s="37">
        <v>295.495</v>
      </c>
      <c r="L158" s="37" t="s">
        <v>904</v>
      </c>
      <c r="M158" s="53" t="s">
        <v>904</v>
      </c>
      <c r="N158" s="37">
        <v>20.723684210526301</v>
      </c>
      <c r="O158" s="37">
        <v>20.291499999999999</v>
      </c>
      <c r="P158" s="37">
        <v>9.9</v>
      </c>
      <c r="Q158" s="37">
        <v>1561.9</v>
      </c>
      <c r="R158" s="37">
        <v>479.95</v>
      </c>
      <c r="S158" s="37">
        <v>0</v>
      </c>
      <c r="T158" s="37">
        <v>0</v>
      </c>
      <c r="U158" s="37">
        <v>771.25</v>
      </c>
      <c r="V158" s="37">
        <v>4.42225</v>
      </c>
      <c r="W158" s="37">
        <v>6032.5</v>
      </c>
    </row>
    <row r="159" spans="2:23" ht="20.100000000000001" customHeight="1">
      <c r="B159" s="23" t="s">
        <v>906</v>
      </c>
      <c r="C159" s="23" t="s">
        <v>906</v>
      </c>
      <c r="F159" s="105" t="s">
        <v>1196</v>
      </c>
      <c r="G159" s="37">
        <v>1405.4</v>
      </c>
      <c r="H159" s="37" t="s">
        <v>904</v>
      </c>
      <c r="I159" s="37" t="s">
        <v>904</v>
      </c>
      <c r="J159" s="37">
        <v>28.6</v>
      </c>
      <c r="K159" s="37">
        <v>294.05500000000001</v>
      </c>
      <c r="L159" s="37" t="s">
        <v>904</v>
      </c>
      <c r="M159" s="53" t="s">
        <v>904</v>
      </c>
      <c r="N159" s="37">
        <v>24.530999999999999</v>
      </c>
      <c r="O159" s="37">
        <v>23.6905</v>
      </c>
      <c r="P159" s="37">
        <v>9.9</v>
      </c>
      <c r="Q159" s="37">
        <v>1604.875</v>
      </c>
      <c r="R159" s="37">
        <v>480.15</v>
      </c>
      <c r="S159" s="37">
        <v>0</v>
      </c>
      <c r="T159" s="37">
        <v>0</v>
      </c>
      <c r="U159" s="37">
        <v>819.3</v>
      </c>
      <c r="V159" s="37">
        <v>4.5322250000000004</v>
      </c>
      <c r="W159" s="37">
        <v>6541</v>
      </c>
    </row>
    <row r="160" spans="2:23" ht="20.100000000000001" customHeight="1">
      <c r="B160" s="23" t="s">
        <v>906</v>
      </c>
      <c r="C160" s="23" t="s">
        <v>906</v>
      </c>
      <c r="F160" s="105" t="s">
        <v>1197</v>
      </c>
      <c r="G160" s="37">
        <v>1370.2857142857099</v>
      </c>
      <c r="H160" s="37" t="s">
        <v>904</v>
      </c>
      <c r="I160" s="37" t="s">
        <v>904</v>
      </c>
      <c r="J160" s="37">
        <v>27.637499999999999</v>
      </c>
      <c r="K160" s="37">
        <v>302.683333333333</v>
      </c>
      <c r="L160" s="37" t="s">
        <v>904</v>
      </c>
      <c r="M160" s="53" t="s">
        <v>904</v>
      </c>
      <c r="N160" s="37">
        <v>26.179090909090899</v>
      </c>
      <c r="O160" s="37">
        <v>25.6540909090909</v>
      </c>
      <c r="P160" s="37">
        <v>9.9</v>
      </c>
      <c r="Q160" s="37">
        <v>1590.30952380952</v>
      </c>
      <c r="R160" s="37">
        <v>472.357142857143</v>
      </c>
      <c r="S160" s="37">
        <v>0</v>
      </c>
      <c r="T160" s="37">
        <v>0</v>
      </c>
      <c r="U160" s="37">
        <v>808.16666666666697</v>
      </c>
      <c r="V160" s="37">
        <v>4.57095238095238</v>
      </c>
      <c r="W160" s="37">
        <v>6961.6666666666697</v>
      </c>
    </row>
    <row r="161" spans="2:23" ht="20.100000000000001" customHeight="1">
      <c r="B161" s="23" t="s">
        <v>906</v>
      </c>
      <c r="C161" s="23" t="s">
        <v>906</v>
      </c>
      <c r="F161" s="105" t="s">
        <v>1198</v>
      </c>
      <c r="G161" s="37">
        <v>1344</v>
      </c>
      <c r="H161" s="37" t="s">
        <v>904</v>
      </c>
      <c r="I161" s="37" t="s">
        <v>904</v>
      </c>
      <c r="J161" s="37">
        <v>26.3</v>
      </c>
      <c r="K161" s="37">
        <v>314.49318181818199</v>
      </c>
      <c r="L161" s="37" t="s">
        <v>904</v>
      </c>
      <c r="M161" s="53" t="s">
        <v>904</v>
      </c>
      <c r="N161" s="37">
        <v>27.113636363636399</v>
      </c>
      <c r="O161" s="37">
        <v>25.433913043478299</v>
      </c>
      <c r="P161" s="37">
        <v>9.9</v>
      </c>
      <c r="Q161" s="37">
        <v>1594.30434782609</v>
      </c>
      <c r="R161" s="37">
        <v>452.06521739130397</v>
      </c>
      <c r="S161" s="37">
        <v>0</v>
      </c>
      <c r="T161" s="37">
        <v>0</v>
      </c>
      <c r="U161" s="37">
        <v>770.54347826086996</v>
      </c>
      <c r="V161" s="37">
        <v>4.7078409090909101</v>
      </c>
      <c r="W161" s="37">
        <v>6767.1739130434798</v>
      </c>
    </row>
    <row r="162" spans="2:23" ht="20.100000000000001" customHeight="1">
      <c r="B162" s="23" t="s">
        <v>906</v>
      </c>
      <c r="C162" s="23" t="s">
        <v>906</v>
      </c>
      <c r="F162" s="105" t="s">
        <v>1199</v>
      </c>
      <c r="G162" s="37">
        <v>1354.25</v>
      </c>
      <c r="H162" s="37" t="s">
        <v>904</v>
      </c>
      <c r="I162" s="37" t="s">
        <v>904</v>
      </c>
      <c r="J162" s="37">
        <v>24.337499999999999</v>
      </c>
      <c r="K162" s="37">
        <v>321.17777777777798</v>
      </c>
      <c r="L162" s="37" t="s">
        <v>904</v>
      </c>
      <c r="M162" s="53" t="s">
        <v>904</v>
      </c>
      <c r="N162" s="37">
        <v>25.4435</v>
      </c>
      <c r="O162" s="37">
        <v>24.127894736842102</v>
      </c>
      <c r="P162" s="37">
        <v>9.9</v>
      </c>
      <c r="Q162" s="37">
        <v>1647.5277777777801</v>
      </c>
      <c r="R162" s="37">
        <v>440</v>
      </c>
      <c r="S162" s="37">
        <v>0</v>
      </c>
      <c r="T162" s="37">
        <v>0</v>
      </c>
      <c r="U162" s="37">
        <v>767.08333333333303</v>
      </c>
      <c r="V162" s="37">
        <v>4.8934722222222202</v>
      </c>
      <c r="W162" s="37">
        <v>7123.0555555555602</v>
      </c>
    </row>
    <row r="163" spans="2:23" ht="20.100000000000001" customHeight="1">
      <c r="B163" s="23" t="s">
        <v>906</v>
      </c>
      <c r="C163" s="23" t="s">
        <v>906</v>
      </c>
      <c r="F163" s="105" t="s">
        <v>1200</v>
      </c>
      <c r="G163" s="37">
        <v>1338.3913043478301</v>
      </c>
      <c r="H163" s="37" t="s">
        <v>904</v>
      </c>
      <c r="I163" s="37" t="s">
        <v>904</v>
      </c>
      <c r="J163" s="37">
        <v>22.454999999999998</v>
      </c>
      <c r="K163" s="37">
        <v>313.29130434782599</v>
      </c>
      <c r="L163" s="37" t="s">
        <v>904</v>
      </c>
      <c r="M163" s="53" t="s">
        <v>904</v>
      </c>
      <c r="N163" s="37">
        <v>26.930952380952402</v>
      </c>
      <c r="O163" s="37">
        <v>25.7678260869565</v>
      </c>
      <c r="P163" s="37">
        <v>9.85</v>
      </c>
      <c r="Q163" s="37">
        <v>1589.45652173913</v>
      </c>
      <c r="R163" s="37">
        <v>446.13043478260897</v>
      </c>
      <c r="S163" s="37">
        <v>0</v>
      </c>
      <c r="T163" s="37">
        <v>0</v>
      </c>
      <c r="U163" s="37">
        <v>794.84782608695696</v>
      </c>
      <c r="V163" s="37">
        <v>4.9185869565217404</v>
      </c>
      <c r="W163" s="37">
        <v>7146.3043478260897</v>
      </c>
    </row>
    <row r="164" spans="2:23" ht="20.100000000000001" customHeight="1">
      <c r="B164" s="23" t="s">
        <v>906</v>
      </c>
      <c r="C164" s="23" t="s">
        <v>906</v>
      </c>
      <c r="F164" s="105" t="s">
        <v>1201</v>
      </c>
      <c r="G164" s="37">
        <v>1291.9523809523801</v>
      </c>
      <c r="H164" s="37" t="s">
        <v>904</v>
      </c>
      <c r="I164" s="37" t="s">
        <v>904</v>
      </c>
      <c r="J164" s="37">
        <v>21.861999999999998</v>
      </c>
      <c r="K164" s="37">
        <v>310.25476190476201</v>
      </c>
      <c r="L164" s="37" t="s">
        <v>904</v>
      </c>
      <c r="M164" s="53" t="s">
        <v>904</v>
      </c>
      <c r="N164" s="37">
        <v>28.292727272727301</v>
      </c>
      <c r="O164" s="37">
        <v>26.6622727272727</v>
      </c>
      <c r="P164" s="37">
        <v>9.85</v>
      </c>
      <c r="Q164" s="37">
        <v>1479.5476190476199</v>
      </c>
      <c r="R164" s="37">
        <v>423.23809523809501</v>
      </c>
      <c r="S164" s="37">
        <v>0</v>
      </c>
      <c r="T164" s="37">
        <v>0</v>
      </c>
      <c r="U164" s="37">
        <v>747.59523809523796</v>
      </c>
      <c r="V164" s="37">
        <v>4.5475000000000003</v>
      </c>
      <c r="W164" s="37">
        <v>6720.2380952381</v>
      </c>
    </row>
    <row r="165" spans="2:23" ht="20.100000000000001" customHeight="1">
      <c r="B165" s="23" t="s">
        <v>906</v>
      </c>
      <c r="C165" s="23" t="s">
        <v>906</v>
      </c>
      <c r="F165" s="105" t="s">
        <v>1202</v>
      </c>
      <c r="G165" s="37">
        <v>1301.5476190476199</v>
      </c>
      <c r="H165" s="37" t="s">
        <v>904</v>
      </c>
      <c r="I165" s="37" t="s">
        <v>904</v>
      </c>
      <c r="J165" s="37">
        <v>22.432500000000001</v>
      </c>
      <c r="K165" s="37">
        <v>319.11904761904799</v>
      </c>
      <c r="L165" s="37" t="s">
        <v>904</v>
      </c>
      <c r="M165" s="53" t="s">
        <v>904</v>
      </c>
      <c r="N165" s="37">
        <v>29.547000000000001</v>
      </c>
      <c r="O165" s="37">
        <v>28.342380952380999</v>
      </c>
      <c r="P165" s="37">
        <v>9.75</v>
      </c>
      <c r="Q165" s="37">
        <v>1478.7142857142901</v>
      </c>
      <c r="R165" s="37">
        <v>421.26190476190499</v>
      </c>
      <c r="S165" s="37">
        <v>0</v>
      </c>
      <c r="T165" s="37">
        <v>0</v>
      </c>
      <c r="U165" s="37">
        <v>756.23809523809496</v>
      </c>
      <c r="V165" s="37">
        <v>4.5533333333333301</v>
      </c>
      <c r="W165" s="37">
        <v>6643.8095238095202</v>
      </c>
    </row>
    <row r="166" spans="2:23" ht="20.100000000000001" customHeight="1">
      <c r="B166" s="23" t="s">
        <v>906</v>
      </c>
      <c r="C166" s="23" t="s">
        <v>906</v>
      </c>
      <c r="F166" s="105" t="s">
        <v>1203</v>
      </c>
      <c r="G166" s="37">
        <v>1310.8913043478301</v>
      </c>
      <c r="H166" s="37" t="s">
        <v>904</v>
      </c>
      <c r="I166" s="37" t="s">
        <v>904</v>
      </c>
      <c r="J166" s="37">
        <v>24.03</v>
      </c>
      <c r="K166" s="37">
        <v>316.55652173913001</v>
      </c>
      <c r="L166" s="37" t="s">
        <v>904</v>
      </c>
      <c r="M166" s="53" t="s">
        <v>904</v>
      </c>
      <c r="N166" s="37">
        <v>28.987391304347799</v>
      </c>
      <c r="O166" s="37">
        <v>27.548695652173901</v>
      </c>
      <c r="P166" s="37">
        <v>9.9</v>
      </c>
      <c r="Q166" s="37">
        <v>1483.76086956522</v>
      </c>
      <c r="R166" s="37">
        <v>418.15217391304299</v>
      </c>
      <c r="S166" s="37">
        <v>0</v>
      </c>
      <c r="T166" s="37">
        <v>0</v>
      </c>
      <c r="U166" s="37">
        <v>754.67391304347802</v>
      </c>
      <c r="V166" s="37">
        <v>4.4029347826086997</v>
      </c>
      <c r="W166" s="37">
        <v>6808.04347826087</v>
      </c>
    </row>
    <row r="167" spans="2:23" ht="20.100000000000001" customHeight="1">
      <c r="B167" s="23" t="s">
        <v>906</v>
      </c>
      <c r="C167" s="23" t="s">
        <v>906</v>
      </c>
      <c r="F167" s="105" t="s">
        <v>1204</v>
      </c>
      <c r="G167" s="37">
        <v>1372.5</v>
      </c>
      <c r="H167" s="37" t="s">
        <v>904</v>
      </c>
      <c r="I167" s="37" t="s">
        <v>904</v>
      </c>
      <c r="J167" s="37">
        <v>24.141999999999999</v>
      </c>
      <c r="K167" s="37">
        <v>319.066666666667</v>
      </c>
      <c r="L167" s="37" t="s">
        <v>904</v>
      </c>
      <c r="M167" s="53" t="s">
        <v>904</v>
      </c>
      <c r="N167" s="37">
        <v>26.1742105263158</v>
      </c>
      <c r="O167" s="37">
        <v>24.184761904761899</v>
      </c>
      <c r="P167" s="37">
        <v>9.9</v>
      </c>
      <c r="Q167" s="37">
        <v>1582.2857142857099</v>
      </c>
      <c r="R167" s="37">
        <v>442.16666666666703</v>
      </c>
      <c r="S167" s="37">
        <v>0</v>
      </c>
      <c r="T167" s="37">
        <v>0</v>
      </c>
      <c r="U167" s="37">
        <v>765.26190476190504</v>
      </c>
      <c r="V167" s="37">
        <v>4.5108333333333297</v>
      </c>
      <c r="W167" s="37">
        <v>7317.3809523809496</v>
      </c>
    </row>
    <row r="168" spans="2:23" ht="20.100000000000001" customHeight="1">
      <c r="B168" s="23" t="s">
        <v>906</v>
      </c>
      <c r="C168" s="23" t="s">
        <v>906</v>
      </c>
      <c r="F168" s="105" t="s">
        <v>1205</v>
      </c>
      <c r="G168" s="37">
        <v>1375.4210526315801</v>
      </c>
      <c r="H168" s="37" t="s">
        <v>904</v>
      </c>
      <c r="I168" s="37" t="s">
        <v>904</v>
      </c>
      <c r="J168" s="37">
        <v>24.815000000000001</v>
      </c>
      <c r="K168" s="37">
        <v>331.91944444444403</v>
      </c>
      <c r="L168" s="37" t="s">
        <v>904</v>
      </c>
      <c r="M168" s="53" t="s">
        <v>904</v>
      </c>
      <c r="N168" s="37">
        <v>29.115714285714301</v>
      </c>
      <c r="O168" s="37">
        <v>28.520952380952401</v>
      </c>
      <c r="P168" s="37">
        <v>10.199999999999999</v>
      </c>
      <c r="Q168" s="37">
        <v>1595.6842105263199</v>
      </c>
      <c r="R168" s="37">
        <v>443.60526315789502</v>
      </c>
      <c r="S168" s="37">
        <v>0</v>
      </c>
      <c r="T168" s="37">
        <v>0</v>
      </c>
      <c r="U168" s="37">
        <v>797.73684210526301</v>
      </c>
      <c r="V168" s="37">
        <v>4.6328750000000003</v>
      </c>
      <c r="W168" s="37">
        <v>7196.5789473684199</v>
      </c>
    </row>
    <row r="169" spans="2:23" ht="20.100000000000001" customHeight="1">
      <c r="B169" s="23" t="s">
        <v>906</v>
      </c>
      <c r="C169" s="23" t="s">
        <v>906</v>
      </c>
      <c r="F169" s="105" t="s">
        <v>1206</v>
      </c>
      <c r="G169" s="37">
        <v>1378.6136363636399</v>
      </c>
      <c r="H169" s="37" t="s">
        <v>904</v>
      </c>
      <c r="I169" s="37" t="s">
        <v>904</v>
      </c>
      <c r="J169" s="37">
        <v>24.911999999999999</v>
      </c>
      <c r="K169" s="37">
        <v>356.85454545454502</v>
      </c>
      <c r="L169" s="37" t="s">
        <v>904</v>
      </c>
      <c r="M169" s="53" t="s">
        <v>904</v>
      </c>
      <c r="N169" s="37">
        <v>32.9471428571429</v>
      </c>
      <c r="O169" s="37">
        <v>31.2872727272727</v>
      </c>
      <c r="P169" s="37">
        <v>10.199999999999999</v>
      </c>
      <c r="Q169" s="37">
        <v>1647.6590909090901</v>
      </c>
      <c r="R169" s="37">
        <v>444.65909090909099</v>
      </c>
      <c r="S169" s="37">
        <v>0</v>
      </c>
      <c r="T169" s="37">
        <v>0</v>
      </c>
      <c r="U169" s="37">
        <v>781.40909090909099</v>
      </c>
      <c r="V169" s="37">
        <v>4.8127272727272699</v>
      </c>
      <c r="W169" s="37">
        <v>8030</v>
      </c>
    </row>
    <row r="170" spans="2:23" ht="20.100000000000001" customHeight="1">
      <c r="B170" s="23" t="s">
        <v>906</v>
      </c>
      <c r="C170" s="23" t="s">
        <v>906</v>
      </c>
      <c r="F170" s="105" t="s">
        <v>1207</v>
      </c>
      <c r="G170" s="37">
        <v>1422.4749999999999</v>
      </c>
      <c r="H170" s="37" t="s">
        <v>904</v>
      </c>
      <c r="I170" s="37" t="s">
        <v>904</v>
      </c>
      <c r="J170" s="37">
        <v>24.637499999999999</v>
      </c>
      <c r="K170" s="37">
        <v>358.97</v>
      </c>
      <c r="L170" s="37" t="s">
        <v>904</v>
      </c>
      <c r="M170" s="53" t="s">
        <v>904</v>
      </c>
      <c r="N170" s="37">
        <v>35.828421052631597</v>
      </c>
      <c r="O170" s="37">
        <v>32.648499999999999</v>
      </c>
      <c r="P170" s="37">
        <v>10.199999999999999</v>
      </c>
      <c r="Q170" s="37">
        <v>1683.8</v>
      </c>
      <c r="R170" s="37">
        <v>475.82499999999999</v>
      </c>
      <c r="S170" s="37">
        <v>0</v>
      </c>
      <c r="T170" s="37">
        <v>0</v>
      </c>
      <c r="U170" s="37">
        <v>785.15</v>
      </c>
      <c r="V170" s="37">
        <v>4.6523750000000001</v>
      </c>
      <c r="W170" s="37">
        <v>8626.5</v>
      </c>
    </row>
    <row r="171" spans="2:23" ht="20.100000000000001" customHeight="1">
      <c r="B171" s="23" t="s">
        <v>906</v>
      </c>
      <c r="C171" s="23" t="s">
        <v>906</v>
      </c>
      <c r="F171" s="105" t="s">
        <v>1208</v>
      </c>
      <c r="G171" s="37">
        <v>1389.5952380952399</v>
      </c>
      <c r="H171" s="37" t="s">
        <v>904</v>
      </c>
      <c r="I171" s="37" t="s">
        <v>904</v>
      </c>
      <c r="J171" s="37">
        <v>23.9</v>
      </c>
      <c r="K171" s="37">
        <v>340.55</v>
      </c>
      <c r="L171" s="37" t="s">
        <v>904</v>
      </c>
      <c r="M171" s="53" t="s">
        <v>904</v>
      </c>
      <c r="N171" s="37">
        <v>33.5133333333333</v>
      </c>
      <c r="O171" s="37">
        <v>30.339047619047602</v>
      </c>
      <c r="P171" s="37">
        <v>10.1</v>
      </c>
      <c r="Q171" s="37">
        <v>1658.9761904761899</v>
      </c>
      <c r="R171" s="37">
        <v>456.66666666666703</v>
      </c>
      <c r="S171" s="37">
        <v>0</v>
      </c>
      <c r="T171" s="37">
        <v>0</v>
      </c>
      <c r="U171" s="37">
        <v>790.95238095238096</v>
      </c>
      <c r="V171" s="37">
        <v>4.5283333333333298</v>
      </c>
      <c r="W171" s="37">
        <v>8382.3809523809505</v>
      </c>
    </row>
    <row r="172" spans="2:23" ht="20.100000000000001" customHeight="1">
      <c r="B172" s="23" t="s">
        <v>906</v>
      </c>
      <c r="C172" s="23" t="s">
        <v>906</v>
      </c>
      <c r="F172" s="105" t="s">
        <v>1209</v>
      </c>
      <c r="G172" s="37">
        <v>1332.35</v>
      </c>
      <c r="H172" s="37" t="s">
        <v>904</v>
      </c>
      <c r="I172" s="37" t="s">
        <v>904</v>
      </c>
      <c r="J172" s="37">
        <v>23.112500000000001</v>
      </c>
      <c r="K172" s="37">
        <v>328.39473684210498</v>
      </c>
      <c r="L172" s="37" t="s">
        <v>904</v>
      </c>
      <c r="M172" s="53" t="s">
        <v>904</v>
      </c>
      <c r="N172" s="37">
        <v>28.170476190476201</v>
      </c>
      <c r="O172" s="37">
        <v>25.015999999999998</v>
      </c>
      <c r="P172" s="37">
        <v>10.75</v>
      </c>
      <c r="Q172" s="37">
        <v>1587.4749999999999</v>
      </c>
      <c r="R172" s="37">
        <v>437.375</v>
      </c>
      <c r="S172" s="37">
        <v>0</v>
      </c>
      <c r="T172" s="37">
        <v>0</v>
      </c>
      <c r="U172" s="37">
        <v>754.65</v>
      </c>
      <c r="V172" s="37">
        <v>4.4928571428571402</v>
      </c>
      <c r="W172" s="37">
        <v>7913.75</v>
      </c>
    </row>
    <row r="173" spans="2:23" ht="20.100000000000001" customHeight="1">
      <c r="B173" s="23" t="s">
        <v>906</v>
      </c>
      <c r="C173" s="23" t="s">
        <v>906</v>
      </c>
      <c r="F173" s="105" t="s">
        <v>1210</v>
      </c>
      <c r="G173" s="37">
        <v>1398.825</v>
      </c>
      <c r="H173" s="37" t="s">
        <v>904</v>
      </c>
      <c r="I173" s="37" t="s">
        <v>904</v>
      </c>
      <c r="J173" s="37">
        <v>23.15</v>
      </c>
      <c r="K173" s="37">
        <v>355.6925</v>
      </c>
      <c r="L173" s="37" t="s">
        <v>904</v>
      </c>
      <c r="M173" s="53" t="s">
        <v>904</v>
      </c>
      <c r="N173" s="37">
        <v>28.108571428571398</v>
      </c>
      <c r="O173" s="37">
        <v>25.8095</v>
      </c>
      <c r="P173" s="37">
        <v>11</v>
      </c>
      <c r="Q173" s="37">
        <v>1648.2750000000001</v>
      </c>
      <c r="R173" s="37">
        <v>463.5</v>
      </c>
      <c r="S173" s="37">
        <v>0</v>
      </c>
      <c r="T173" s="37">
        <v>0</v>
      </c>
      <c r="U173" s="37">
        <v>775.65</v>
      </c>
      <c r="V173" s="37">
        <v>4.7403750000000002</v>
      </c>
      <c r="W173" s="37">
        <v>8333.75</v>
      </c>
    </row>
    <row r="174" spans="2:23" ht="20.100000000000001" customHeight="1">
      <c r="B174" s="23" t="s">
        <v>906</v>
      </c>
      <c r="C174" s="23" t="s">
        <v>906</v>
      </c>
      <c r="F174" s="105" t="s">
        <v>1211</v>
      </c>
      <c r="G174" s="37">
        <v>1410.2142857142901</v>
      </c>
      <c r="H174" s="37" t="s">
        <v>904</v>
      </c>
      <c r="I174" s="37" t="s">
        <v>904</v>
      </c>
      <c r="J174" s="37">
        <v>23.737500000000001</v>
      </c>
      <c r="K174" s="37">
        <v>356.352380952381</v>
      </c>
      <c r="L174" s="37" t="s">
        <v>904</v>
      </c>
      <c r="M174" s="53" t="s">
        <v>904</v>
      </c>
      <c r="N174" s="37">
        <v>30.662380952381</v>
      </c>
      <c r="O174" s="37">
        <v>27.5457142857143</v>
      </c>
      <c r="P174" s="37">
        <v>10.9</v>
      </c>
      <c r="Q174" s="37">
        <v>1686.5</v>
      </c>
      <c r="R174" s="37">
        <v>468.02380952380997</v>
      </c>
      <c r="S174" s="37">
        <v>0</v>
      </c>
      <c r="T174" s="37">
        <v>0</v>
      </c>
      <c r="U174" s="37">
        <v>790.69047619047603</v>
      </c>
      <c r="V174" s="37">
        <v>4.5261904761904797</v>
      </c>
      <c r="W174" s="37">
        <v>8877.8571428571395</v>
      </c>
    </row>
    <row r="175" spans="2:23" ht="20.100000000000001" customHeight="1">
      <c r="B175" s="23" t="s">
        <v>906</v>
      </c>
      <c r="C175" s="23" t="s">
        <v>906</v>
      </c>
      <c r="F175" s="105" t="s">
        <v>1212</v>
      </c>
      <c r="G175" s="37">
        <v>1436.5</v>
      </c>
      <c r="H175" s="37" t="s">
        <v>904</v>
      </c>
      <c r="I175" s="37" t="s">
        <v>904</v>
      </c>
      <c r="J175" s="37">
        <v>24.6875</v>
      </c>
      <c r="K175" s="37">
        <v>351.019565217391</v>
      </c>
      <c r="L175" s="37" t="s">
        <v>904</v>
      </c>
      <c r="M175" s="53" t="s">
        <v>904</v>
      </c>
      <c r="N175" s="37">
        <v>30.7545454545455</v>
      </c>
      <c r="O175" s="37">
        <v>28.398260869565199</v>
      </c>
      <c r="P175" s="37">
        <v>10.9</v>
      </c>
      <c r="Q175" s="37">
        <v>1710</v>
      </c>
      <c r="R175" s="37">
        <v>514.78260869565202</v>
      </c>
      <c r="S175" s="37">
        <v>0</v>
      </c>
      <c r="T175" s="37">
        <v>0</v>
      </c>
      <c r="U175" s="37">
        <v>827.54347826086996</v>
      </c>
      <c r="V175" s="37">
        <v>4.7969565217391299</v>
      </c>
      <c r="W175" s="37">
        <v>8801.3043478260897</v>
      </c>
    </row>
    <row r="176" spans="2:23" ht="20.100000000000001" customHeight="1">
      <c r="B176" s="23" t="s">
        <v>906</v>
      </c>
      <c r="C176" s="23" t="s">
        <v>906</v>
      </c>
      <c r="F176" s="105" t="s">
        <v>1213</v>
      </c>
      <c r="G176" s="37">
        <v>1456.65</v>
      </c>
      <c r="H176" s="37" t="s">
        <v>904</v>
      </c>
      <c r="I176" s="37" t="s">
        <v>904</v>
      </c>
      <c r="J176" s="37">
        <v>25.44</v>
      </c>
      <c r="K176" s="37">
        <v>359.76749999999998</v>
      </c>
      <c r="L176" s="37" t="s">
        <v>904</v>
      </c>
      <c r="M176" s="53" t="s">
        <v>904</v>
      </c>
      <c r="N176" s="37">
        <v>31.573809523809501</v>
      </c>
      <c r="O176" s="37">
        <v>29.825714285714302</v>
      </c>
      <c r="P176" s="37">
        <v>11.3</v>
      </c>
      <c r="Q176" s="37">
        <v>1760.2750000000001</v>
      </c>
      <c r="R176" s="37">
        <v>496.52499999999998</v>
      </c>
      <c r="S176" s="37">
        <v>0</v>
      </c>
      <c r="T176" s="37">
        <v>0</v>
      </c>
      <c r="U176" s="37">
        <v>817.875</v>
      </c>
      <c r="V176" s="37">
        <v>4.9909999999999997</v>
      </c>
      <c r="W176" s="37">
        <v>9355</v>
      </c>
    </row>
    <row r="177" spans="2:23" ht="20.100000000000001" customHeight="1">
      <c r="B177" s="23" t="s">
        <v>906</v>
      </c>
      <c r="C177" s="23" t="s">
        <v>906</v>
      </c>
      <c r="F177" s="105" t="s">
        <v>1214</v>
      </c>
      <c r="G177" s="37">
        <v>1415.8863636363601</v>
      </c>
      <c r="H177" s="37" t="s">
        <v>904</v>
      </c>
      <c r="I177" s="37" t="s">
        <v>904</v>
      </c>
      <c r="J177" s="37">
        <v>27.25</v>
      </c>
      <c r="K177" s="37">
        <v>378.94545454545499</v>
      </c>
      <c r="L177" s="37" t="s">
        <v>904</v>
      </c>
      <c r="M177" s="53" t="s">
        <v>904</v>
      </c>
      <c r="N177" s="37">
        <v>28.3114285714286</v>
      </c>
      <c r="O177" s="37">
        <v>27.0981818181818</v>
      </c>
      <c r="P177" s="37">
        <v>12.2</v>
      </c>
      <c r="Q177" s="37">
        <v>1789.52272727273</v>
      </c>
      <c r="R177" s="37">
        <v>521.27272727272702</v>
      </c>
      <c r="S177" s="37">
        <v>0</v>
      </c>
      <c r="T177" s="37">
        <v>0</v>
      </c>
      <c r="U177" s="37">
        <v>818.18181818181802</v>
      </c>
      <c r="V177" s="37">
        <v>5.1705681818181803</v>
      </c>
      <c r="W177" s="37">
        <v>9968.6363636363603</v>
      </c>
    </row>
    <row r="178" spans="2:23" ht="20.100000000000001" customHeight="1">
      <c r="B178" s="23" t="s">
        <v>906</v>
      </c>
      <c r="C178" s="23" t="s">
        <v>906</v>
      </c>
      <c r="F178" s="105" t="s">
        <v>1215</v>
      </c>
      <c r="G178" s="37">
        <v>1474.6304347826101</v>
      </c>
      <c r="H178" s="37" t="s">
        <v>904</v>
      </c>
      <c r="I178" s="37" t="s">
        <v>904</v>
      </c>
      <c r="J178" s="37">
        <v>27.64</v>
      </c>
      <c r="K178" s="37">
        <v>378.91956521739098</v>
      </c>
      <c r="L178" s="37" t="s">
        <v>904</v>
      </c>
      <c r="M178" s="53" t="s">
        <v>904</v>
      </c>
      <c r="N178" s="37">
        <v>30.3382608695652</v>
      </c>
      <c r="O178" s="37">
        <v>29.5904347826087</v>
      </c>
      <c r="P178" s="37">
        <v>12.75</v>
      </c>
      <c r="Q178" s="37">
        <v>1920.54347826087</v>
      </c>
      <c r="R178" s="37">
        <v>587.32608695652198</v>
      </c>
      <c r="S178" s="37">
        <v>0</v>
      </c>
      <c r="T178" s="37">
        <v>0</v>
      </c>
      <c r="U178" s="37">
        <v>897.95652173913004</v>
      </c>
      <c r="V178" s="37">
        <v>5.0021739130434799</v>
      </c>
      <c r="W178" s="37">
        <v>11051.5217391304</v>
      </c>
    </row>
    <row r="179" spans="2:23" ht="20.100000000000001" customHeight="1">
      <c r="B179" s="23" t="s">
        <v>906</v>
      </c>
      <c r="C179" s="23" t="s">
        <v>906</v>
      </c>
      <c r="F179" s="105" t="s">
        <v>1216</v>
      </c>
      <c r="G179" s="37">
        <v>1508.675</v>
      </c>
      <c r="H179" s="37" t="s">
        <v>904</v>
      </c>
      <c r="I179" s="37" t="s">
        <v>904</v>
      </c>
      <c r="J179" s="37">
        <v>31.112500000000001</v>
      </c>
      <c r="K179" s="37">
        <v>389.91</v>
      </c>
      <c r="L179" s="37" t="s">
        <v>904</v>
      </c>
      <c r="M179" s="53" t="s">
        <v>904</v>
      </c>
      <c r="N179" s="37">
        <v>31.108333333333299</v>
      </c>
      <c r="O179" s="37">
        <v>28.771999999999998</v>
      </c>
      <c r="P179" s="37">
        <v>13.75</v>
      </c>
      <c r="Q179" s="37">
        <v>2055.4250000000002</v>
      </c>
      <c r="R179" s="37">
        <v>622.32500000000005</v>
      </c>
      <c r="S179" s="37">
        <v>0</v>
      </c>
      <c r="T179" s="37">
        <v>0</v>
      </c>
      <c r="U179" s="37">
        <v>914.52499999999998</v>
      </c>
      <c r="V179" s="37">
        <v>5.1777499999999996</v>
      </c>
      <c r="W179" s="37">
        <v>12090.75</v>
      </c>
    </row>
    <row r="180" spans="2:23" ht="20.100000000000001" customHeight="1">
      <c r="B180" s="23" t="s">
        <v>906</v>
      </c>
      <c r="C180" s="23" t="s">
        <v>906</v>
      </c>
      <c r="F180" s="105" t="s">
        <v>1217</v>
      </c>
      <c r="G180" s="37">
        <v>1555.2857142857099</v>
      </c>
      <c r="H180" s="37" t="s">
        <v>904</v>
      </c>
      <c r="I180" s="37" t="s">
        <v>904</v>
      </c>
      <c r="J180" s="37">
        <v>37.012500000000003</v>
      </c>
      <c r="K180" s="37">
        <v>406.95263157894698</v>
      </c>
      <c r="L180" s="37" t="s">
        <v>904</v>
      </c>
      <c r="M180" s="53" t="s">
        <v>904</v>
      </c>
      <c r="N180" s="37">
        <v>32.129047619047597</v>
      </c>
      <c r="O180" s="37">
        <v>29.879047619047601</v>
      </c>
      <c r="P180" s="37">
        <v>14.5</v>
      </c>
      <c r="Q180" s="37">
        <v>2201.2857142857101</v>
      </c>
      <c r="R180" s="37">
        <v>692.07142857142901</v>
      </c>
      <c r="S180" s="37">
        <v>0</v>
      </c>
      <c r="T180" s="37">
        <v>0</v>
      </c>
      <c r="U180" s="37">
        <v>977.76190476190504</v>
      </c>
      <c r="V180" s="37">
        <v>5.6204761904761904</v>
      </c>
      <c r="W180" s="37">
        <v>14169.5238095238</v>
      </c>
    </row>
    <row r="181" spans="2:23" ht="20.100000000000001" customHeight="1">
      <c r="B181" s="23" t="s">
        <v>906</v>
      </c>
      <c r="C181" s="23" t="s">
        <v>906</v>
      </c>
      <c r="F181" s="105" t="s">
        <v>1218</v>
      </c>
      <c r="G181" s="37">
        <v>1606.8333333333301</v>
      </c>
      <c r="H181" s="37" t="s">
        <v>904</v>
      </c>
      <c r="I181" s="37" t="s">
        <v>904</v>
      </c>
      <c r="J181" s="37">
        <v>41.79</v>
      </c>
      <c r="K181" s="37">
        <v>413.78809523809502</v>
      </c>
      <c r="L181" s="37" t="s">
        <v>904</v>
      </c>
      <c r="M181" s="53" t="s">
        <v>904</v>
      </c>
      <c r="N181" s="37">
        <v>34.31</v>
      </c>
      <c r="O181" s="37">
        <v>31.1752380952381</v>
      </c>
      <c r="P181" s="37">
        <v>15.5</v>
      </c>
      <c r="Q181" s="37">
        <v>2423.5714285714298</v>
      </c>
      <c r="R181" s="37">
        <v>758.38095238095195</v>
      </c>
      <c r="S181" s="37">
        <v>0</v>
      </c>
      <c r="T181" s="37">
        <v>0</v>
      </c>
      <c r="U181" s="37">
        <v>1017</v>
      </c>
      <c r="V181" s="37">
        <v>6.3164285714285704</v>
      </c>
      <c r="W181" s="37">
        <v>15337.142857142901</v>
      </c>
    </row>
    <row r="182" spans="2:23" ht="20.100000000000001" customHeight="1">
      <c r="B182" s="23" t="s">
        <v>906</v>
      </c>
      <c r="C182" s="23" t="s">
        <v>906</v>
      </c>
      <c r="F182" s="105" t="s">
        <v>1219</v>
      </c>
      <c r="G182" s="37">
        <v>1685.9749999999999</v>
      </c>
      <c r="H182" s="37" t="s">
        <v>904</v>
      </c>
      <c r="I182" s="37" t="s">
        <v>904</v>
      </c>
      <c r="J182" s="37">
        <v>43.774999999999999</v>
      </c>
      <c r="K182" s="37">
        <v>404.8775</v>
      </c>
      <c r="L182" s="37" t="s">
        <v>904</v>
      </c>
      <c r="M182" s="53" t="s">
        <v>904</v>
      </c>
      <c r="N182" s="37">
        <v>34.684736842105302</v>
      </c>
      <c r="O182" s="37">
        <v>30.866</v>
      </c>
      <c r="P182" s="37">
        <v>16.5</v>
      </c>
      <c r="Q182" s="37">
        <v>2759.5250000000001</v>
      </c>
      <c r="R182" s="37">
        <v>888.47500000000002</v>
      </c>
      <c r="S182" s="37">
        <v>0</v>
      </c>
      <c r="T182" s="37">
        <v>0</v>
      </c>
      <c r="U182" s="37">
        <v>1087.675</v>
      </c>
      <c r="V182" s="37">
        <v>6.4405000000000001</v>
      </c>
      <c r="W182" s="37">
        <v>15152.5</v>
      </c>
    </row>
    <row r="183" spans="2:23" ht="20.100000000000001" customHeight="1">
      <c r="B183" s="23" t="s">
        <v>906</v>
      </c>
      <c r="C183" s="23" t="s">
        <v>906</v>
      </c>
      <c r="F183" s="105" t="s">
        <v>1220</v>
      </c>
      <c r="G183" s="37">
        <v>1656.3695652173899</v>
      </c>
      <c r="H183" s="37" t="s">
        <v>904</v>
      </c>
      <c r="I183" s="37" t="s">
        <v>904</v>
      </c>
      <c r="J183" s="37">
        <v>52.35</v>
      </c>
      <c r="K183" s="37">
        <v>406.66739130434797</v>
      </c>
      <c r="L183" s="37" t="s">
        <v>904</v>
      </c>
      <c r="M183" s="53" t="s">
        <v>904</v>
      </c>
      <c r="N183" s="37">
        <v>36.741304347826102</v>
      </c>
      <c r="O183" s="37">
        <v>33.799130434782597</v>
      </c>
      <c r="P183" s="37">
        <v>17.5</v>
      </c>
      <c r="Q183" s="37">
        <v>3008.7173913043498</v>
      </c>
      <c r="R183" s="37">
        <v>886.47826086956502</v>
      </c>
      <c r="S183" s="37">
        <v>0</v>
      </c>
      <c r="T183" s="37">
        <v>0</v>
      </c>
      <c r="U183" s="37">
        <v>1105.78260869565</v>
      </c>
      <c r="V183" s="37">
        <v>7.2254347826087004</v>
      </c>
      <c r="W183" s="37">
        <v>13722.608695652199</v>
      </c>
    </row>
    <row r="184" spans="2:23" ht="20.100000000000001" customHeight="1">
      <c r="B184" s="23" t="s">
        <v>906</v>
      </c>
      <c r="C184" s="23" t="s">
        <v>906</v>
      </c>
      <c r="F184" s="105" t="s">
        <v>1221</v>
      </c>
      <c r="G184" s="37">
        <v>1730.15</v>
      </c>
      <c r="H184" s="37" t="s">
        <v>904</v>
      </c>
      <c r="I184" s="37" t="s">
        <v>904</v>
      </c>
      <c r="J184" s="37">
        <v>56.12</v>
      </c>
      <c r="K184" s="37">
        <v>403.76</v>
      </c>
      <c r="L184" s="37" t="s">
        <v>904</v>
      </c>
      <c r="M184" s="53" t="s">
        <v>904</v>
      </c>
      <c r="N184" s="37">
        <v>36.749761904761897</v>
      </c>
      <c r="O184" s="37">
        <v>33.362727272727298</v>
      </c>
      <c r="P184" s="37">
        <v>17.600000000000001</v>
      </c>
      <c r="Q184" s="37">
        <v>2948.7249999999999</v>
      </c>
      <c r="R184" s="37">
        <v>753.67499999999995</v>
      </c>
      <c r="S184" s="37">
        <v>0</v>
      </c>
      <c r="T184" s="37">
        <v>0</v>
      </c>
      <c r="U184" s="37">
        <v>1032.7249999999999</v>
      </c>
      <c r="V184" s="37">
        <v>7.0549999999999997</v>
      </c>
      <c r="W184" s="37">
        <v>12853.25</v>
      </c>
    </row>
    <row r="185" spans="2:23" ht="20.100000000000001" customHeight="1">
      <c r="B185" s="23" t="s">
        <v>906</v>
      </c>
      <c r="C185" s="23" t="s">
        <v>906</v>
      </c>
      <c r="F185" s="105" t="s">
        <v>1222</v>
      </c>
      <c r="G185" s="37">
        <v>1623.5789473684199</v>
      </c>
      <c r="H185" s="37" t="s">
        <v>904</v>
      </c>
      <c r="I185" s="37" t="s">
        <v>904</v>
      </c>
      <c r="J185" s="37">
        <v>59.375</v>
      </c>
      <c r="K185" s="37">
        <v>383.77894736842097</v>
      </c>
      <c r="L185" s="37" t="s">
        <v>904</v>
      </c>
      <c r="M185" s="53" t="s">
        <v>904</v>
      </c>
      <c r="N185" s="37">
        <v>40.274999999999999</v>
      </c>
      <c r="O185" s="37">
        <v>37.918947368421101</v>
      </c>
      <c r="P185" s="37">
        <v>17.850000000000001</v>
      </c>
      <c r="Q185" s="37">
        <v>2733.5</v>
      </c>
      <c r="R185" s="37">
        <v>808.89473684210498</v>
      </c>
      <c r="S185" s="37">
        <v>0</v>
      </c>
      <c r="T185" s="37">
        <v>0</v>
      </c>
      <c r="U185" s="37">
        <v>1028.28947368421</v>
      </c>
      <c r="V185" s="37">
        <v>5.8473684210526304</v>
      </c>
      <c r="W185" s="37">
        <v>11123.4210526316</v>
      </c>
    </row>
    <row r="186" spans="2:23" ht="20.100000000000001" customHeight="1">
      <c r="B186" s="23" t="s">
        <v>906</v>
      </c>
      <c r="C186" s="23" t="s">
        <v>906</v>
      </c>
      <c r="F186" s="105" t="s">
        <v>1223</v>
      </c>
      <c r="G186" s="37">
        <v>1678.04545454545</v>
      </c>
      <c r="H186" s="37" t="s">
        <v>904</v>
      </c>
      <c r="I186" s="37" t="s">
        <v>904</v>
      </c>
      <c r="J186" s="37">
        <v>61.375</v>
      </c>
      <c r="K186" s="37">
        <v>392.37272727272699</v>
      </c>
      <c r="L186" s="37" t="s">
        <v>904</v>
      </c>
      <c r="M186" s="53" t="s">
        <v>904</v>
      </c>
      <c r="N186" s="37">
        <v>38.025238095238102</v>
      </c>
      <c r="O186" s="37">
        <v>35.192727272727304</v>
      </c>
      <c r="P186" s="37">
        <v>18.5</v>
      </c>
      <c r="Q186" s="37">
        <v>2686.70454545455</v>
      </c>
      <c r="R186" s="37">
        <v>870.31818181818198</v>
      </c>
      <c r="S186" s="37">
        <v>0</v>
      </c>
      <c r="T186" s="37">
        <v>0</v>
      </c>
      <c r="U186" s="37">
        <v>1021.45454545455</v>
      </c>
      <c r="V186" s="37">
        <v>5.8618181818181796</v>
      </c>
      <c r="W186" s="37">
        <v>13539.5454545455</v>
      </c>
    </row>
    <row r="187" spans="2:23" ht="20.100000000000001" customHeight="1">
      <c r="B187" s="23" t="s">
        <v>906</v>
      </c>
      <c r="C187" s="23" t="s">
        <v>906</v>
      </c>
      <c r="F187" s="105" t="s">
        <v>1224</v>
      </c>
      <c r="G187" s="37">
        <v>1709.6590909090901</v>
      </c>
      <c r="H187" s="37" t="s">
        <v>904</v>
      </c>
      <c r="I187" s="37" t="s">
        <v>904</v>
      </c>
      <c r="J187" s="37">
        <v>62.18</v>
      </c>
      <c r="K187" s="37">
        <v>398.09090909090901</v>
      </c>
      <c r="L187" s="37" t="s">
        <v>904</v>
      </c>
      <c r="M187" s="53" t="s">
        <v>904</v>
      </c>
      <c r="N187" s="37">
        <v>40.817142857142898</v>
      </c>
      <c r="O187" s="37">
        <v>38.371363636363597</v>
      </c>
      <c r="P187" s="37">
        <v>18.5</v>
      </c>
      <c r="Q187" s="37">
        <v>2808.4318181818198</v>
      </c>
      <c r="R187" s="37">
        <v>939.59090909090901</v>
      </c>
      <c r="S187" s="37">
        <v>0</v>
      </c>
      <c r="T187" s="37">
        <v>0</v>
      </c>
      <c r="U187" s="37">
        <v>988.31818181818198</v>
      </c>
      <c r="V187" s="37">
        <v>6.3140909090909103</v>
      </c>
      <c r="W187" s="37">
        <v>15031.590909090901</v>
      </c>
    </row>
    <row r="188" spans="2:23" ht="20.100000000000001" customHeight="1">
      <c r="B188" s="23" t="s">
        <v>906</v>
      </c>
      <c r="C188" s="23" t="s">
        <v>906</v>
      </c>
      <c r="F188" s="105" t="s">
        <v>1225</v>
      </c>
      <c r="G188" s="37">
        <v>1692.5952380952399</v>
      </c>
      <c r="H188" s="37" t="s">
        <v>904</v>
      </c>
      <c r="I188" s="37" t="s">
        <v>904</v>
      </c>
      <c r="J188" s="37">
        <v>57.537500000000001</v>
      </c>
      <c r="K188" s="37">
        <v>400.96</v>
      </c>
      <c r="L188" s="37" t="s">
        <v>904</v>
      </c>
      <c r="M188" s="53" t="s">
        <v>904</v>
      </c>
      <c r="N188" s="37">
        <v>44.892272727272697</v>
      </c>
      <c r="O188" s="37">
        <v>43.030909090909098</v>
      </c>
      <c r="P188" s="37">
        <v>19.25</v>
      </c>
      <c r="Q188" s="37">
        <v>2846.0952380952399</v>
      </c>
      <c r="R188" s="37">
        <v>921.80952380952397</v>
      </c>
      <c r="S188" s="37">
        <v>0</v>
      </c>
      <c r="T188" s="37">
        <v>0</v>
      </c>
      <c r="U188" s="37">
        <v>975.80952380952397</v>
      </c>
      <c r="V188" s="37">
        <v>6.6592857142857103</v>
      </c>
      <c r="W188" s="37">
        <v>13685.9523809524</v>
      </c>
    </row>
    <row r="189" spans="2:23" ht="20.100000000000001" customHeight="1">
      <c r="B189" s="23" t="s">
        <v>906</v>
      </c>
      <c r="C189" s="23" t="s">
        <v>906</v>
      </c>
      <c r="F189" s="105" t="s">
        <v>1226</v>
      </c>
      <c r="G189" s="37">
        <v>1724</v>
      </c>
      <c r="H189" s="37" t="s">
        <v>904</v>
      </c>
      <c r="I189" s="37" t="s">
        <v>904</v>
      </c>
      <c r="J189" s="37">
        <v>55.1</v>
      </c>
      <c r="K189" s="37">
        <v>405.27499999999998</v>
      </c>
      <c r="L189" s="37" t="s">
        <v>904</v>
      </c>
      <c r="M189" s="53" t="s">
        <v>904</v>
      </c>
      <c r="N189" s="37">
        <v>45.935714285714297</v>
      </c>
      <c r="O189" s="37">
        <v>43.382272727272699</v>
      </c>
      <c r="P189" s="37">
        <v>20</v>
      </c>
      <c r="Q189" s="37">
        <v>2894.8636363636401</v>
      </c>
      <c r="R189" s="37">
        <v>935.45454545454504</v>
      </c>
      <c r="S189" s="37">
        <v>0</v>
      </c>
      <c r="T189" s="37">
        <v>0</v>
      </c>
      <c r="U189" s="37">
        <v>975.18181818181802</v>
      </c>
      <c r="V189" s="37">
        <v>6.3870454545454498</v>
      </c>
      <c r="W189" s="37">
        <v>13277.272727272701</v>
      </c>
    </row>
    <row r="190" spans="2:23" ht="20.100000000000001" customHeight="1">
      <c r="B190" s="23" t="s">
        <v>906</v>
      </c>
      <c r="C190" s="23" t="s">
        <v>906</v>
      </c>
      <c r="F190" s="105" t="s">
        <v>1227</v>
      </c>
      <c r="G190" s="37">
        <v>1820.30952380952</v>
      </c>
      <c r="H190" s="37" t="s">
        <v>904</v>
      </c>
      <c r="I190" s="37" t="s">
        <v>904</v>
      </c>
      <c r="J190" s="37">
        <v>53.56</v>
      </c>
      <c r="K190" s="37">
        <v>420.32142857142901</v>
      </c>
      <c r="L190" s="37" t="s">
        <v>904</v>
      </c>
      <c r="M190" s="53" t="s">
        <v>904</v>
      </c>
      <c r="N190" s="37">
        <v>53.2804761904762</v>
      </c>
      <c r="O190" s="37">
        <v>49.770476190476202</v>
      </c>
      <c r="P190" s="37">
        <v>20.25</v>
      </c>
      <c r="Q190" s="37">
        <v>3012.2380952381</v>
      </c>
      <c r="R190" s="37">
        <v>932.76190476190504</v>
      </c>
      <c r="S190" s="37">
        <v>0</v>
      </c>
      <c r="T190" s="37">
        <v>0</v>
      </c>
      <c r="U190" s="37">
        <v>1064.9523809523801</v>
      </c>
      <c r="V190" s="37">
        <v>7.0949999999999998</v>
      </c>
      <c r="W190" s="37">
        <v>14410.714285714301</v>
      </c>
    </row>
    <row r="191" spans="2:23" ht="20.100000000000001" customHeight="1">
      <c r="B191" s="23" t="s">
        <v>906</v>
      </c>
      <c r="C191" s="23" t="s">
        <v>906</v>
      </c>
      <c r="F191" s="105" t="s">
        <v>1228</v>
      </c>
      <c r="G191" s="37">
        <v>1814.3181818181799</v>
      </c>
      <c r="H191" s="37" t="s">
        <v>904</v>
      </c>
      <c r="I191" s="37" t="s">
        <v>904</v>
      </c>
      <c r="J191" s="37">
        <v>51.875</v>
      </c>
      <c r="K191" s="37">
        <v>438.75681818181801</v>
      </c>
      <c r="L191" s="37" t="s">
        <v>904</v>
      </c>
      <c r="M191" s="53" t="s">
        <v>904</v>
      </c>
      <c r="N191" s="37">
        <v>48.469000000000001</v>
      </c>
      <c r="O191" s="37">
        <v>43.055</v>
      </c>
      <c r="P191" s="37">
        <v>20.5</v>
      </c>
      <c r="Q191" s="37">
        <v>3122.79545454545</v>
      </c>
      <c r="R191" s="37">
        <v>967.79545454545496</v>
      </c>
      <c r="S191" s="37">
        <v>0</v>
      </c>
      <c r="T191" s="37">
        <v>0</v>
      </c>
      <c r="U191" s="37">
        <v>1095.6363636363601</v>
      </c>
      <c r="V191" s="37">
        <v>7.4926136363636404</v>
      </c>
      <c r="W191" s="37">
        <v>14053.409090909099</v>
      </c>
    </row>
    <row r="192" spans="2:23" ht="20.100000000000001" customHeight="1">
      <c r="B192" s="23" t="s">
        <v>906</v>
      </c>
      <c r="C192" s="23" t="s">
        <v>906</v>
      </c>
      <c r="F192" s="105" t="s">
        <v>1229</v>
      </c>
      <c r="G192" s="37">
        <v>1849.5476190476199</v>
      </c>
      <c r="H192" s="37" t="s">
        <v>904</v>
      </c>
      <c r="I192" s="37" t="s">
        <v>904</v>
      </c>
      <c r="J192" s="37">
        <v>52</v>
      </c>
      <c r="K192" s="37">
        <v>442.07894736842098</v>
      </c>
      <c r="L192" s="37" t="s">
        <v>904</v>
      </c>
      <c r="M192" s="53" t="s">
        <v>904</v>
      </c>
      <c r="N192" s="37">
        <v>43.149523809523799</v>
      </c>
      <c r="O192" s="37">
        <v>39.645238095238099</v>
      </c>
      <c r="P192" s="37">
        <v>20.7</v>
      </c>
      <c r="Q192" s="37">
        <v>3145.4523809523798</v>
      </c>
      <c r="R192" s="37">
        <v>974.90476190476204</v>
      </c>
      <c r="S192" s="37">
        <v>0</v>
      </c>
      <c r="T192" s="37">
        <v>0</v>
      </c>
      <c r="U192" s="37">
        <v>1180.2142857142901</v>
      </c>
      <c r="V192" s="37">
        <v>7.1040476190476198</v>
      </c>
      <c r="W192" s="37">
        <v>13775.714285714301</v>
      </c>
    </row>
    <row r="193" spans="2:23" ht="20.100000000000001" customHeight="1">
      <c r="B193" s="23" t="s">
        <v>906</v>
      </c>
      <c r="C193" s="23" t="s">
        <v>906</v>
      </c>
      <c r="F193" s="105" t="s">
        <v>1230</v>
      </c>
      <c r="G193" s="37">
        <v>1834.425</v>
      </c>
      <c r="H193" s="37" t="s">
        <v>904</v>
      </c>
      <c r="I193" s="37" t="s">
        <v>904</v>
      </c>
      <c r="J193" s="37">
        <v>51.85</v>
      </c>
      <c r="K193" s="37">
        <v>424.03</v>
      </c>
      <c r="L193" s="37" t="s">
        <v>904</v>
      </c>
      <c r="M193" s="53" t="s">
        <v>904</v>
      </c>
      <c r="N193" s="37">
        <v>46.837000000000003</v>
      </c>
      <c r="O193" s="37">
        <v>44.284285714285701</v>
      </c>
      <c r="P193" s="37">
        <v>21</v>
      </c>
      <c r="Q193" s="37">
        <v>3170</v>
      </c>
      <c r="R193" s="37">
        <v>953.15</v>
      </c>
      <c r="S193" s="37">
        <v>0</v>
      </c>
      <c r="T193" s="37">
        <v>0</v>
      </c>
      <c r="U193" s="37">
        <v>1246.375</v>
      </c>
      <c r="V193" s="37">
        <v>6.6092500000000003</v>
      </c>
      <c r="W193" s="37">
        <v>14505</v>
      </c>
    </row>
    <row r="194" spans="2:23" ht="20.100000000000001" customHeight="1">
      <c r="B194" s="23" t="s">
        <v>906</v>
      </c>
      <c r="C194" s="23" t="s">
        <v>906</v>
      </c>
      <c r="F194" s="105" t="s">
        <v>1231</v>
      </c>
      <c r="G194" s="37">
        <v>1882.85</v>
      </c>
      <c r="H194" s="37" t="s">
        <v>904</v>
      </c>
      <c r="I194" s="37" t="s">
        <v>904</v>
      </c>
      <c r="J194" s="37">
        <v>50.0625</v>
      </c>
      <c r="K194" s="37">
        <v>423.375</v>
      </c>
      <c r="L194" s="37" t="s">
        <v>904</v>
      </c>
      <c r="M194" s="53" t="s">
        <v>904</v>
      </c>
      <c r="N194" s="37">
        <v>48.148947368421098</v>
      </c>
      <c r="O194" s="37">
        <v>45.557000000000002</v>
      </c>
      <c r="P194" s="37">
        <v>21.75</v>
      </c>
      <c r="Q194" s="37">
        <v>3253.7</v>
      </c>
      <c r="R194" s="37">
        <v>977.55</v>
      </c>
      <c r="S194" s="37">
        <v>0</v>
      </c>
      <c r="T194" s="37">
        <v>0</v>
      </c>
      <c r="U194" s="37">
        <v>1326.175</v>
      </c>
      <c r="V194" s="37">
        <v>7.03</v>
      </c>
      <c r="W194" s="37">
        <v>15349.5</v>
      </c>
    </row>
    <row r="195" spans="2:23" ht="20.100000000000001" customHeight="1">
      <c r="B195" s="23" t="s">
        <v>906</v>
      </c>
      <c r="C195" s="23" t="s">
        <v>906</v>
      </c>
      <c r="F195" s="105" t="s">
        <v>1232</v>
      </c>
      <c r="G195" s="37">
        <v>1982.3571428571399</v>
      </c>
      <c r="H195" s="37" t="s">
        <v>904</v>
      </c>
      <c r="I195" s="37" t="s">
        <v>904</v>
      </c>
      <c r="J195" s="37">
        <v>51.637500000000003</v>
      </c>
      <c r="K195" s="37">
        <v>434.32142857142901</v>
      </c>
      <c r="L195" s="37" t="s">
        <v>904</v>
      </c>
      <c r="M195" s="53" t="s">
        <v>904</v>
      </c>
      <c r="N195" s="37">
        <v>54.400476190476198</v>
      </c>
      <c r="O195" s="37">
        <v>53.085909090909098</v>
      </c>
      <c r="P195" s="37">
        <v>22.5</v>
      </c>
      <c r="Q195" s="37">
        <v>3379.5952380952399</v>
      </c>
      <c r="R195" s="37">
        <v>1005.83333333333</v>
      </c>
      <c r="S195" s="37">
        <v>0</v>
      </c>
      <c r="T195" s="37">
        <v>0</v>
      </c>
      <c r="U195" s="37">
        <v>1377.69047619048</v>
      </c>
      <c r="V195" s="37">
        <v>7.2560714285714303</v>
      </c>
      <c r="W195" s="37">
        <v>16190</v>
      </c>
    </row>
    <row r="196" spans="2:23" ht="20.100000000000001" customHeight="1">
      <c r="B196" s="23" t="s">
        <v>906</v>
      </c>
      <c r="C196" s="23" t="s">
        <v>906</v>
      </c>
      <c r="F196" s="105" t="s">
        <v>1233</v>
      </c>
      <c r="G196" s="37">
        <v>1894.2857142857099</v>
      </c>
      <c r="H196" s="37" t="s">
        <v>904</v>
      </c>
      <c r="I196" s="37" t="s">
        <v>904</v>
      </c>
      <c r="J196" s="37">
        <v>51.57</v>
      </c>
      <c r="K196" s="37">
        <v>429.23333333333301</v>
      </c>
      <c r="L196" s="37" t="s">
        <v>904</v>
      </c>
      <c r="M196" s="53" t="s">
        <v>904</v>
      </c>
      <c r="N196" s="37">
        <v>52.979047619047599</v>
      </c>
      <c r="O196" s="37">
        <v>51.857142857142897</v>
      </c>
      <c r="P196" s="37">
        <v>24</v>
      </c>
      <c r="Q196" s="37">
        <v>3394.4761904761899</v>
      </c>
      <c r="R196" s="37">
        <v>985.76190476190504</v>
      </c>
      <c r="S196" s="37">
        <v>0</v>
      </c>
      <c r="T196" s="37">
        <v>0</v>
      </c>
      <c r="U196" s="37">
        <v>1300.1428571428601</v>
      </c>
      <c r="V196" s="37">
        <v>7.1188095238095199</v>
      </c>
      <c r="W196" s="37">
        <v>16141.9047619048</v>
      </c>
    </row>
    <row r="197" spans="2:23" ht="20.100000000000001" customHeight="1">
      <c r="B197" s="23" t="s">
        <v>906</v>
      </c>
      <c r="C197" s="23" t="s">
        <v>906</v>
      </c>
      <c r="F197" s="105" t="s">
        <v>1234</v>
      </c>
      <c r="G197" s="37">
        <v>1746.57142857143</v>
      </c>
      <c r="H197" s="37" t="s">
        <v>904</v>
      </c>
      <c r="I197" s="37" t="s">
        <v>904</v>
      </c>
      <c r="J197" s="37">
        <v>51.85</v>
      </c>
      <c r="K197" s="37">
        <v>421.8725</v>
      </c>
      <c r="L197" s="37" t="s">
        <v>904</v>
      </c>
      <c r="M197" s="53" t="s">
        <v>904</v>
      </c>
      <c r="N197" s="37">
        <v>49.833809523809499</v>
      </c>
      <c r="O197" s="37">
        <v>48.666363636363599</v>
      </c>
      <c r="P197" s="37">
        <v>29</v>
      </c>
      <c r="Q197" s="37">
        <v>3252.9761904761899</v>
      </c>
      <c r="R197" s="37">
        <v>988.26190476190504</v>
      </c>
      <c r="S197" s="37">
        <v>0</v>
      </c>
      <c r="T197" s="37">
        <v>0</v>
      </c>
      <c r="U197" s="37">
        <v>1244.57142857143</v>
      </c>
      <c r="V197" s="37">
        <v>7.0171250000000001</v>
      </c>
      <c r="W197" s="37">
        <v>16903.809523809501</v>
      </c>
    </row>
    <row r="198" spans="2:23" ht="20.100000000000001" customHeight="1">
      <c r="B198" s="23" t="s">
        <v>906</v>
      </c>
      <c r="C198" s="23" t="s">
        <v>906</v>
      </c>
      <c r="F198" s="105" t="s">
        <v>1235</v>
      </c>
      <c r="G198" s="37">
        <v>1731.29545454545</v>
      </c>
      <c r="H198" s="37" t="s">
        <v>904</v>
      </c>
      <c r="I198" s="37" t="s">
        <v>904</v>
      </c>
      <c r="J198" s="37">
        <v>51.75</v>
      </c>
      <c r="K198" s="37">
        <v>430.65681818181798</v>
      </c>
      <c r="L198" s="37" t="s">
        <v>904</v>
      </c>
      <c r="M198" s="53" t="s">
        <v>904</v>
      </c>
      <c r="N198" s="37">
        <v>56.352272727272698</v>
      </c>
      <c r="O198" s="37">
        <v>54.307727272727298</v>
      </c>
      <c r="P198" s="37">
        <v>29</v>
      </c>
      <c r="Q198" s="37">
        <v>3524.0681818181802</v>
      </c>
      <c r="R198" s="37">
        <v>986.06818181818198</v>
      </c>
      <c r="S198" s="37">
        <v>0</v>
      </c>
      <c r="T198" s="37">
        <v>0</v>
      </c>
      <c r="U198" s="37">
        <v>1275.72727272727</v>
      </c>
      <c r="V198" s="37">
        <v>7.31045454545455</v>
      </c>
      <c r="W198" s="37">
        <v>16159.5454545455</v>
      </c>
    </row>
    <row r="199" spans="2:23" ht="20.100000000000001" customHeight="1">
      <c r="B199" s="23" t="s">
        <v>906</v>
      </c>
      <c r="C199" s="23" t="s">
        <v>906</v>
      </c>
      <c r="F199" s="105" t="s">
        <v>1236</v>
      </c>
      <c r="G199" s="37">
        <v>1778.7857142857099</v>
      </c>
      <c r="H199" s="37" t="s">
        <v>904</v>
      </c>
      <c r="I199" s="37" t="s">
        <v>904</v>
      </c>
      <c r="J199" s="37">
        <v>51.43</v>
      </c>
      <c r="K199" s="37">
        <v>424.478571428571</v>
      </c>
      <c r="L199" s="37" t="s">
        <v>904</v>
      </c>
      <c r="M199" s="53" t="s">
        <v>904</v>
      </c>
      <c r="N199" s="37">
        <v>58.9955</v>
      </c>
      <c r="O199" s="37">
        <v>57.5790476190476</v>
      </c>
      <c r="P199" s="37">
        <v>29.5</v>
      </c>
      <c r="Q199" s="37">
        <v>3614.2142857142899</v>
      </c>
      <c r="R199" s="37">
        <v>854.47619047619003</v>
      </c>
      <c r="S199" s="37">
        <v>0</v>
      </c>
      <c r="T199" s="37">
        <v>0</v>
      </c>
      <c r="U199" s="37">
        <v>1194.42857142857</v>
      </c>
      <c r="V199" s="37">
        <v>7.0145238095238103</v>
      </c>
      <c r="W199" s="37">
        <v>14580.714285714301</v>
      </c>
    </row>
    <row r="200" spans="2:23" ht="20.100000000000001" customHeight="1">
      <c r="B200" s="23" t="s">
        <v>906</v>
      </c>
      <c r="C200" s="23" t="s">
        <v>906</v>
      </c>
      <c r="F200" s="105" t="s">
        <v>1237</v>
      </c>
      <c r="G200" s="37">
        <v>1867.8409090909099</v>
      </c>
      <c r="H200" s="37" t="s">
        <v>904</v>
      </c>
      <c r="I200" s="37" t="s">
        <v>904</v>
      </c>
      <c r="J200" s="37">
        <v>46.94</v>
      </c>
      <c r="K200" s="37">
        <v>437.92954545454501</v>
      </c>
      <c r="L200" s="37" t="s">
        <v>904</v>
      </c>
      <c r="M200" s="53" t="s">
        <v>904</v>
      </c>
      <c r="N200" s="37">
        <v>64.985217391304303</v>
      </c>
      <c r="O200" s="37">
        <v>64.091818181818198</v>
      </c>
      <c r="P200" s="37">
        <v>30.2</v>
      </c>
      <c r="Q200" s="37">
        <v>3797.75</v>
      </c>
      <c r="R200" s="37">
        <v>887.02272727272702</v>
      </c>
      <c r="S200" s="37">
        <v>0</v>
      </c>
      <c r="T200" s="37">
        <v>0</v>
      </c>
      <c r="U200" s="37">
        <v>1298.3863636363601</v>
      </c>
      <c r="V200" s="37">
        <v>7.04193181818182</v>
      </c>
      <c r="W200" s="37">
        <v>14892.727272727299</v>
      </c>
    </row>
    <row r="201" spans="2:23" ht="20.100000000000001" customHeight="1">
      <c r="B201" s="23" t="s">
        <v>906</v>
      </c>
      <c r="C201" s="23" t="s">
        <v>906</v>
      </c>
      <c r="F201" s="105" t="s">
        <v>1238</v>
      </c>
      <c r="G201" s="37">
        <v>1839.9090909090901</v>
      </c>
      <c r="H201" s="37" t="s">
        <v>904</v>
      </c>
      <c r="I201" s="37" t="s">
        <v>904</v>
      </c>
      <c r="J201" s="37">
        <v>45.1</v>
      </c>
      <c r="K201" s="37">
        <v>456.047727272727</v>
      </c>
      <c r="L201" s="37" t="s">
        <v>904</v>
      </c>
      <c r="M201" s="53" t="s">
        <v>904</v>
      </c>
      <c r="N201" s="37">
        <v>65.586666666666702</v>
      </c>
      <c r="O201" s="37">
        <v>62.982272727272701</v>
      </c>
      <c r="P201" s="37">
        <v>31.25</v>
      </c>
      <c r="Q201" s="37">
        <v>3857.8409090909099</v>
      </c>
      <c r="R201" s="37">
        <v>933.06818181818198</v>
      </c>
      <c r="S201" s="37">
        <v>0</v>
      </c>
      <c r="T201" s="37">
        <v>0</v>
      </c>
      <c r="U201" s="37">
        <v>1397.52272727273</v>
      </c>
      <c r="V201" s="37">
        <v>7.1536363636363598</v>
      </c>
      <c r="W201" s="37">
        <v>14228.1818181818</v>
      </c>
    </row>
    <row r="202" spans="2:23" ht="20.100000000000001" customHeight="1">
      <c r="B202" s="23" t="s">
        <v>906</v>
      </c>
      <c r="C202" s="23" t="s">
        <v>906</v>
      </c>
      <c r="F202" s="105" t="s">
        <v>1239</v>
      </c>
      <c r="G202" s="37">
        <v>1928.7142857142901</v>
      </c>
      <c r="H202" s="37" t="s">
        <v>904</v>
      </c>
      <c r="I202" s="37" t="s">
        <v>904</v>
      </c>
      <c r="J202" s="37">
        <v>41.087499999999999</v>
      </c>
      <c r="K202" s="37">
        <v>469.897619047619</v>
      </c>
      <c r="L202" s="37" t="s">
        <v>904</v>
      </c>
      <c r="M202" s="53" t="s">
        <v>904</v>
      </c>
      <c r="N202" s="37">
        <v>62.26</v>
      </c>
      <c r="O202" s="37">
        <v>58.5223809523809</v>
      </c>
      <c r="P202" s="37">
        <v>33.25</v>
      </c>
      <c r="Q202" s="37">
        <v>4059.7619047619</v>
      </c>
      <c r="R202" s="37">
        <v>1004.7619047619</v>
      </c>
      <c r="S202" s="37">
        <v>0</v>
      </c>
      <c r="T202" s="37">
        <v>0</v>
      </c>
      <c r="U202" s="37">
        <v>1488.38095238095</v>
      </c>
      <c r="V202" s="37">
        <v>7.6704761904761902</v>
      </c>
      <c r="W202" s="37">
        <v>12402.857142857099</v>
      </c>
    </row>
    <row r="203" spans="2:23" ht="20.100000000000001" customHeight="1">
      <c r="B203" s="23" t="s">
        <v>906</v>
      </c>
      <c r="C203" s="23" t="s">
        <v>906</v>
      </c>
      <c r="F203" s="105" t="s">
        <v>1240</v>
      </c>
      <c r="G203" s="37">
        <v>2050.5909090909099</v>
      </c>
      <c r="H203" s="37" t="s">
        <v>904</v>
      </c>
      <c r="I203" s="37" t="s">
        <v>904</v>
      </c>
      <c r="J203" s="37">
        <v>37.962499999999999</v>
      </c>
      <c r="K203" s="37">
        <v>476.665909090909</v>
      </c>
      <c r="L203" s="37" t="s">
        <v>904</v>
      </c>
      <c r="M203" s="53" t="s">
        <v>904</v>
      </c>
      <c r="N203" s="37">
        <v>58.322499999999998</v>
      </c>
      <c r="O203" s="37">
        <v>55.535909090909101</v>
      </c>
      <c r="P203" s="37">
        <v>34.5</v>
      </c>
      <c r="Q203" s="37">
        <v>4269.3409090909099</v>
      </c>
      <c r="R203" s="37">
        <v>1018.40909090909</v>
      </c>
      <c r="S203" s="37">
        <v>0</v>
      </c>
      <c r="T203" s="37">
        <v>0</v>
      </c>
      <c r="U203" s="37">
        <v>1610.9318181818201</v>
      </c>
      <c r="V203" s="37">
        <v>7.8724999999999996</v>
      </c>
      <c r="W203" s="37">
        <v>12115.6818181818</v>
      </c>
    </row>
    <row r="204" spans="2:23" ht="20.100000000000001" customHeight="1">
      <c r="B204" s="23" t="s">
        <v>906</v>
      </c>
      <c r="C204" s="23" t="s">
        <v>906</v>
      </c>
      <c r="F204" s="105" t="s">
        <v>1241</v>
      </c>
      <c r="G204" s="37">
        <v>2248.4499999999998</v>
      </c>
      <c r="H204" s="37" t="s">
        <v>904</v>
      </c>
      <c r="I204" s="37" t="s">
        <v>904</v>
      </c>
      <c r="J204" s="37">
        <v>38.479999999999997</v>
      </c>
      <c r="K204" s="37">
        <v>510.51315789473699</v>
      </c>
      <c r="L204" s="37" t="s">
        <v>904</v>
      </c>
      <c r="M204" s="53" t="s">
        <v>904</v>
      </c>
      <c r="N204" s="37">
        <v>59.4119047619048</v>
      </c>
      <c r="O204" s="37">
        <v>56.7485</v>
      </c>
      <c r="P204" s="37">
        <v>36.25</v>
      </c>
      <c r="Q204" s="37">
        <v>4577.4750000000004</v>
      </c>
      <c r="R204" s="37">
        <v>1119.3</v>
      </c>
      <c r="S204" s="37">
        <v>0</v>
      </c>
      <c r="T204" s="37">
        <v>0</v>
      </c>
      <c r="U204" s="37">
        <v>1822.075</v>
      </c>
      <c r="V204" s="37">
        <v>8.6397499999999994</v>
      </c>
      <c r="W204" s="37">
        <v>13438.25</v>
      </c>
    </row>
    <row r="205" spans="2:23" ht="20.100000000000001" customHeight="1">
      <c r="B205" s="23" t="s">
        <v>906</v>
      </c>
      <c r="C205" s="23" t="s">
        <v>906</v>
      </c>
      <c r="F205" s="105" t="s">
        <v>1242</v>
      </c>
      <c r="G205" s="37">
        <v>2377.0952380952399</v>
      </c>
      <c r="H205" s="37" t="s">
        <v>904</v>
      </c>
      <c r="I205" s="37" t="s">
        <v>904</v>
      </c>
      <c r="J205" s="37">
        <v>43.075000000000003</v>
      </c>
      <c r="K205" s="37">
        <v>549.86428571428598</v>
      </c>
      <c r="L205" s="37" t="s">
        <v>904</v>
      </c>
      <c r="M205" s="53" t="s">
        <v>904</v>
      </c>
      <c r="N205" s="37">
        <v>65.484999999999999</v>
      </c>
      <c r="O205" s="37">
        <v>63.575238095238099</v>
      </c>
      <c r="P205" s="37">
        <v>37.5</v>
      </c>
      <c r="Q205" s="37">
        <v>4733.0238095238101</v>
      </c>
      <c r="R205" s="37">
        <v>1255.0952380952399</v>
      </c>
      <c r="S205" s="37">
        <v>0</v>
      </c>
      <c r="T205" s="37">
        <v>0</v>
      </c>
      <c r="U205" s="37">
        <v>2089.5476190476202</v>
      </c>
      <c r="V205" s="37">
        <v>9.1538095238095192</v>
      </c>
      <c r="W205" s="37">
        <v>14545.238095238101</v>
      </c>
    </row>
    <row r="206" spans="2:23" ht="20.100000000000001" customHeight="1">
      <c r="B206" s="23" t="s">
        <v>906</v>
      </c>
      <c r="C206" s="23" t="s">
        <v>906</v>
      </c>
      <c r="F206" s="105" t="s">
        <v>1243</v>
      </c>
      <c r="G206" s="37">
        <v>2455.3249999999998</v>
      </c>
      <c r="H206" s="37" t="s">
        <v>904</v>
      </c>
      <c r="I206" s="37" t="s">
        <v>904</v>
      </c>
      <c r="J206" s="37">
        <v>47.962499999999999</v>
      </c>
      <c r="K206" s="37">
        <v>554.995</v>
      </c>
      <c r="L206" s="37" t="s">
        <v>904</v>
      </c>
      <c r="M206" s="53" t="s">
        <v>904</v>
      </c>
      <c r="N206" s="37">
        <v>61.631052631578903</v>
      </c>
      <c r="O206" s="37">
        <v>59.923499999999997</v>
      </c>
      <c r="P206" s="37">
        <v>38.5</v>
      </c>
      <c r="Q206" s="37">
        <v>4982.3999999999996</v>
      </c>
      <c r="R206" s="37">
        <v>1277.05</v>
      </c>
      <c r="S206" s="37">
        <v>0</v>
      </c>
      <c r="T206" s="37">
        <v>0</v>
      </c>
      <c r="U206" s="37">
        <v>2219.375</v>
      </c>
      <c r="V206" s="37">
        <v>9.5348749999999995</v>
      </c>
      <c r="W206" s="37">
        <v>14978.75</v>
      </c>
    </row>
    <row r="207" spans="2:23" ht="20.100000000000001" customHeight="1">
      <c r="B207" s="23" t="s">
        <v>906</v>
      </c>
      <c r="C207" s="23" t="s">
        <v>906</v>
      </c>
      <c r="F207" s="105" t="s">
        <v>1244</v>
      </c>
      <c r="G207" s="37">
        <v>2429.1304347826099</v>
      </c>
      <c r="H207" s="37" t="s">
        <v>904</v>
      </c>
      <c r="I207" s="37" t="s">
        <v>904</v>
      </c>
      <c r="J207" s="37">
        <v>50.15</v>
      </c>
      <c r="K207" s="37">
        <v>557.09347826087003</v>
      </c>
      <c r="L207" s="37" t="s">
        <v>904</v>
      </c>
      <c r="M207" s="53" t="s">
        <v>904</v>
      </c>
      <c r="N207" s="37">
        <v>62.685217391304299</v>
      </c>
      <c r="O207" s="37">
        <v>62.253913043478299</v>
      </c>
      <c r="P207" s="37">
        <v>40.5</v>
      </c>
      <c r="Q207" s="37">
        <v>5102.8478260869597</v>
      </c>
      <c r="R207" s="37">
        <v>1192.0869565217399</v>
      </c>
      <c r="S207" s="37">
        <v>0</v>
      </c>
      <c r="T207" s="37">
        <v>0</v>
      </c>
      <c r="U207" s="37">
        <v>2416.9130434782601</v>
      </c>
      <c r="V207" s="37">
        <v>10.3838043478261</v>
      </c>
      <c r="W207" s="37">
        <v>14897.391304347801</v>
      </c>
    </row>
    <row r="208" spans="2:23" ht="20.100000000000001" customHeight="1">
      <c r="B208" s="23" t="s">
        <v>906</v>
      </c>
      <c r="C208" s="23" t="s">
        <v>906</v>
      </c>
      <c r="F208" s="105" t="s">
        <v>1245</v>
      </c>
      <c r="G208" s="37">
        <v>2621.5833333333298</v>
      </c>
      <c r="H208" s="37" t="s">
        <v>904</v>
      </c>
      <c r="I208" s="37" t="s">
        <v>904</v>
      </c>
      <c r="J208" s="37">
        <v>53.325000000000003</v>
      </c>
      <c r="K208" s="37">
        <v>610.65277777777806</v>
      </c>
      <c r="L208" s="37" t="s">
        <v>904</v>
      </c>
      <c r="M208" s="53" t="s">
        <v>904</v>
      </c>
      <c r="N208" s="37">
        <v>69.4436842105263</v>
      </c>
      <c r="O208" s="37">
        <v>70.4431578947368</v>
      </c>
      <c r="P208" s="37">
        <v>41.5</v>
      </c>
      <c r="Q208" s="37">
        <v>6387.7777777777801</v>
      </c>
      <c r="R208" s="37">
        <v>1170.4166666666699</v>
      </c>
      <c r="S208" s="37">
        <v>0</v>
      </c>
      <c r="T208" s="37">
        <v>0</v>
      </c>
      <c r="U208" s="37">
        <v>3084.7777777777801</v>
      </c>
      <c r="V208" s="37">
        <v>12.6148611111111</v>
      </c>
      <c r="W208" s="37">
        <v>17942.222222222201</v>
      </c>
    </row>
    <row r="209" spans="2:23" ht="20.100000000000001" customHeight="1">
      <c r="B209" s="23" t="s">
        <v>906</v>
      </c>
      <c r="C209" s="23" t="s">
        <v>906</v>
      </c>
      <c r="F209" s="105" t="s">
        <v>1246</v>
      </c>
      <c r="G209" s="37">
        <v>2861.4761904761899</v>
      </c>
      <c r="H209" s="37" t="s">
        <v>904</v>
      </c>
      <c r="I209" s="37" t="s">
        <v>904</v>
      </c>
      <c r="J209" s="37">
        <v>52.45</v>
      </c>
      <c r="K209" s="37">
        <v>675.392857142857</v>
      </c>
      <c r="L209" s="37" t="s">
        <v>904</v>
      </c>
      <c r="M209" s="53" t="s">
        <v>904</v>
      </c>
      <c r="N209" s="37">
        <v>70.844090909090895</v>
      </c>
      <c r="O209" s="37">
        <v>70.187727272727301</v>
      </c>
      <c r="P209" s="37">
        <v>43</v>
      </c>
      <c r="Q209" s="37">
        <v>8045.8571428571404</v>
      </c>
      <c r="R209" s="37">
        <v>1166.8571428571399</v>
      </c>
      <c r="S209" s="37">
        <v>0</v>
      </c>
      <c r="T209" s="37">
        <v>0</v>
      </c>
      <c r="U209" s="37">
        <v>3565.6904761904798</v>
      </c>
      <c r="V209" s="37">
        <v>13.4485714285714</v>
      </c>
      <c r="W209" s="37">
        <v>21077.142857142899</v>
      </c>
    </row>
    <row r="210" spans="2:23" ht="20.100000000000001" customHeight="1">
      <c r="B210" s="23" t="s">
        <v>906</v>
      </c>
      <c r="C210" s="23" t="s">
        <v>906</v>
      </c>
      <c r="F210" s="105" t="s">
        <v>1247</v>
      </c>
      <c r="G210" s="37">
        <v>2477.3409090909099</v>
      </c>
      <c r="H210" s="37" t="s">
        <v>904</v>
      </c>
      <c r="I210" s="37" t="s">
        <v>904</v>
      </c>
      <c r="J210" s="37">
        <v>52.25</v>
      </c>
      <c r="K210" s="37">
        <v>596.14545454545498</v>
      </c>
      <c r="L210" s="37" t="s">
        <v>904</v>
      </c>
      <c r="M210" s="53" t="s">
        <v>904</v>
      </c>
      <c r="N210" s="37">
        <v>70.950909090909093</v>
      </c>
      <c r="O210" s="37">
        <v>68.857727272727303</v>
      </c>
      <c r="P210" s="37">
        <v>45.5</v>
      </c>
      <c r="Q210" s="37">
        <v>7197.6136363636397</v>
      </c>
      <c r="R210" s="37">
        <v>963.86363636363603</v>
      </c>
      <c r="S210" s="37">
        <v>0</v>
      </c>
      <c r="T210" s="37">
        <v>0</v>
      </c>
      <c r="U210" s="37">
        <v>3225.6818181818198</v>
      </c>
      <c r="V210" s="37">
        <v>10.7963636363636</v>
      </c>
      <c r="W210" s="37">
        <v>20754.5454545455</v>
      </c>
    </row>
    <row r="211" spans="2:23" ht="20.100000000000001" customHeight="1">
      <c r="B211" s="23" t="s">
        <v>906</v>
      </c>
      <c r="C211" s="23" t="s">
        <v>906</v>
      </c>
      <c r="F211" s="105" t="s">
        <v>1248</v>
      </c>
      <c r="G211" s="37">
        <v>2512.7142857142899</v>
      </c>
      <c r="H211" s="37" t="s">
        <v>904</v>
      </c>
      <c r="I211" s="37" t="s">
        <v>904</v>
      </c>
      <c r="J211" s="37">
        <v>52.787500000000001</v>
      </c>
      <c r="K211" s="37">
        <v>633.70952380952394</v>
      </c>
      <c r="L211" s="37" t="s">
        <v>904</v>
      </c>
      <c r="M211" s="53" t="s">
        <v>904</v>
      </c>
      <c r="N211" s="37">
        <v>74.411052631578997</v>
      </c>
      <c r="O211" s="37">
        <v>73.898095238095195</v>
      </c>
      <c r="P211" s="37">
        <v>47.25</v>
      </c>
      <c r="Q211" s="37">
        <v>7712.0952380952403</v>
      </c>
      <c r="R211" s="37">
        <v>1052.38095238095</v>
      </c>
      <c r="S211" s="37">
        <v>0</v>
      </c>
      <c r="T211" s="37">
        <v>0</v>
      </c>
      <c r="U211" s="37">
        <v>3339.8571428571399</v>
      </c>
      <c r="V211" s="37">
        <v>11.232380952381</v>
      </c>
      <c r="W211" s="37">
        <v>26586.190476190499</v>
      </c>
    </row>
    <row r="212" spans="2:23" ht="20.100000000000001" customHeight="1">
      <c r="B212" s="23" t="s">
        <v>906</v>
      </c>
      <c r="C212" s="23" t="s">
        <v>906</v>
      </c>
      <c r="F212" s="105" t="s">
        <v>1249</v>
      </c>
      <c r="G212" s="37">
        <v>2459.9318181818198</v>
      </c>
      <c r="H212" s="37" t="s">
        <v>904</v>
      </c>
      <c r="I212" s="37" t="s">
        <v>904</v>
      </c>
      <c r="J212" s="37">
        <v>50.662500000000001</v>
      </c>
      <c r="K212" s="37">
        <v>632.59318181818196</v>
      </c>
      <c r="L212" s="37" t="s">
        <v>904</v>
      </c>
      <c r="M212" s="53" t="s">
        <v>904</v>
      </c>
      <c r="N212" s="37">
        <v>73.043043478260898</v>
      </c>
      <c r="O212" s="37">
        <v>73.612173913043506</v>
      </c>
      <c r="P212" s="37">
        <v>48.5</v>
      </c>
      <c r="Q212" s="37">
        <v>7695.6590909090901</v>
      </c>
      <c r="R212" s="37">
        <v>1174.1363636363601</v>
      </c>
      <c r="S212" s="37">
        <v>0</v>
      </c>
      <c r="T212" s="37">
        <v>0</v>
      </c>
      <c r="U212" s="37">
        <v>3347.29545454545</v>
      </c>
      <c r="V212" s="37">
        <v>12.177727272727299</v>
      </c>
      <c r="W212" s="37">
        <v>30707.5</v>
      </c>
    </row>
    <row r="213" spans="2:23" ht="20.100000000000001" customHeight="1">
      <c r="B213" s="23" t="s">
        <v>906</v>
      </c>
      <c r="C213" s="23" t="s">
        <v>906</v>
      </c>
      <c r="F213" s="105" t="s">
        <v>1250</v>
      </c>
      <c r="G213" s="37">
        <v>2472.88095238095</v>
      </c>
      <c r="H213" s="37" t="s">
        <v>904</v>
      </c>
      <c r="I213" s="37" t="s">
        <v>904</v>
      </c>
      <c r="J213" s="37">
        <v>47.21</v>
      </c>
      <c r="K213" s="37">
        <v>598.18571428571397</v>
      </c>
      <c r="L213" s="37" t="s">
        <v>904</v>
      </c>
      <c r="M213" s="53" t="s">
        <v>904</v>
      </c>
      <c r="N213" s="37">
        <v>63.798000000000002</v>
      </c>
      <c r="O213" s="37">
        <v>62.772857142857099</v>
      </c>
      <c r="P213" s="37">
        <v>54</v>
      </c>
      <c r="Q213" s="37">
        <v>7602.3571428571404</v>
      </c>
      <c r="R213" s="37">
        <v>1332.8571428571399</v>
      </c>
      <c r="S213" s="37">
        <v>0</v>
      </c>
      <c r="T213" s="37">
        <v>0</v>
      </c>
      <c r="U213" s="37">
        <v>3403.0238095238101</v>
      </c>
      <c r="V213" s="37">
        <v>11.676904761904799</v>
      </c>
      <c r="W213" s="37">
        <v>30130.714285714301</v>
      </c>
    </row>
    <row r="214" spans="2:23" ht="20.100000000000001" customHeight="1">
      <c r="B214" s="23" t="s">
        <v>906</v>
      </c>
      <c r="C214" s="23" t="s">
        <v>906</v>
      </c>
      <c r="F214" s="105" t="s">
        <v>1251</v>
      </c>
      <c r="G214" s="37">
        <v>2654.5909090909099</v>
      </c>
      <c r="H214" s="37" t="s">
        <v>904</v>
      </c>
      <c r="I214" s="37" t="s">
        <v>904</v>
      </c>
      <c r="J214" s="37">
        <v>43.0625</v>
      </c>
      <c r="K214" s="37">
        <v>585.77954545454497</v>
      </c>
      <c r="L214" s="37" t="s">
        <v>904</v>
      </c>
      <c r="M214" s="53" t="s">
        <v>904</v>
      </c>
      <c r="N214" s="37">
        <v>58.893181818181802</v>
      </c>
      <c r="O214" s="37">
        <v>58.381818181818197</v>
      </c>
      <c r="P214" s="37">
        <v>60</v>
      </c>
      <c r="Q214" s="37">
        <v>7500.3863636363603</v>
      </c>
      <c r="R214" s="37">
        <v>1531.1363636363601</v>
      </c>
      <c r="S214" s="37">
        <v>0</v>
      </c>
      <c r="T214" s="37">
        <v>0</v>
      </c>
      <c r="U214" s="37">
        <v>3822.95454545455</v>
      </c>
      <c r="V214" s="37">
        <v>11.558636363636399</v>
      </c>
      <c r="W214" s="37">
        <v>32702.9545454545</v>
      </c>
    </row>
    <row r="215" spans="2:23" ht="20.100000000000001" customHeight="1">
      <c r="B215" s="23" t="s">
        <v>906</v>
      </c>
      <c r="C215" s="23" t="s">
        <v>906</v>
      </c>
      <c r="F215" s="105" t="s">
        <v>1252</v>
      </c>
      <c r="G215" s="37">
        <v>2702.79545454545</v>
      </c>
      <c r="H215" s="37" t="s">
        <v>904</v>
      </c>
      <c r="I215" s="37" t="s">
        <v>904</v>
      </c>
      <c r="J215" s="37">
        <v>42.887500000000003</v>
      </c>
      <c r="K215" s="37">
        <v>627.827272727273</v>
      </c>
      <c r="L215" s="37" t="s">
        <v>904</v>
      </c>
      <c r="M215" s="53" t="s">
        <v>904</v>
      </c>
      <c r="N215" s="37">
        <v>59.082500000000003</v>
      </c>
      <c r="O215" s="37">
        <v>58.484090909090902</v>
      </c>
      <c r="P215" s="37">
        <v>63</v>
      </c>
      <c r="Q215" s="37">
        <v>7029.1363636363603</v>
      </c>
      <c r="R215" s="37">
        <v>1624.52272727273</v>
      </c>
      <c r="S215" s="37">
        <v>0</v>
      </c>
      <c r="T215" s="37">
        <v>0</v>
      </c>
      <c r="U215" s="37">
        <v>4382.2272727272702</v>
      </c>
      <c r="V215" s="37">
        <v>12.9311363636364</v>
      </c>
      <c r="W215" s="37">
        <v>32113.8636363636</v>
      </c>
    </row>
    <row r="216" spans="2:23" ht="20.100000000000001" customHeight="1">
      <c r="B216" s="23" t="s">
        <v>906</v>
      </c>
      <c r="C216" s="23" t="s">
        <v>906</v>
      </c>
      <c r="F216" s="105" t="s">
        <v>1253</v>
      </c>
      <c r="G216" s="37">
        <v>2813.0833333333298</v>
      </c>
      <c r="H216" s="37" t="s">
        <v>904</v>
      </c>
      <c r="I216" s="37" t="s">
        <v>904</v>
      </c>
      <c r="J216" s="37">
        <v>51.11</v>
      </c>
      <c r="K216" s="37">
        <v>629.79117647058797</v>
      </c>
      <c r="L216" s="37" t="s">
        <v>904</v>
      </c>
      <c r="M216" s="53" t="s">
        <v>904</v>
      </c>
      <c r="N216" s="37">
        <v>61.959000000000003</v>
      </c>
      <c r="O216" s="37">
        <v>62.315789473684198</v>
      </c>
      <c r="P216" s="37">
        <v>72</v>
      </c>
      <c r="Q216" s="37">
        <v>6691.7777777777801</v>
      </c>
      <c r="R216" s="37">
        <v>1730</v>
      </c>
      <c r="S216" s="37">
        <v>0</v>
      </c>
      <c r="T216" s="37">
        <v>0</v>
      </c>
      <c r="U216" s="37">
        <v>4415.1388888888896</v>
      </c>
      <c r="V216" s="37">
        <v>13.3605263157895</v>
      </c>
      <c r="W216" s="37">
        <v>34585.277777777803</v>
      </c>
    </row>
    <row r="217" spans="2:23" ht="20.100000000000001" customHeight="1">
      <c r="B217" s="23" t="s">
        <v>906</v>
      </c>
      <c r="C217" s="23" t="s">
        <v>906</v>
      </c>
      <c r="F217" s="105" t="s">
        <v>1254</v>
      </c>
      <c r="G217" s="37">
        <v>2809.29545454545</v>
      </c>
      <c r="H217" s="37" t="s">
        <v>904</v>
      </c>
      <c r="I217" s="37" t="s">
        <v>904</v>
      </c>
      <c r="J217" s="37">
        <v>51.625</v>
      </c>
      <c r="K217" s="37">
        <v>631.16590909090905</v>
      </c>
      <c r="L217" s="37" t="s">
        <v>904</v>
      </c>
      <c r="M217" s="53" t="s">
        <v>904</v>
      </c>
      <c r="N217" s="37">
        <v>54.506190476190497</v>
      </c>
      <c r="O217" s="37">
        <v>54.3</v>
      </c>
      <c r="P217" s="37">
        <v>75</v>
      </c>
      <c r="Q217" s="37">
        <v>5669.6136363636397</v>
      </c>
      <c r="R217" s="37">
        <v>1666.6818181818201</v>
      </c>
      <c r="S217" s="37">
        <v>0</v>
      </c>
      <c r="T217" s="37">
        <v>0</v>
      </c>
      <c r="U217" s="37">
        <v>3786.6590909090901</v>
      </c>
      <c r="V217" s="37">
        <v>12.8386363636364</v>
      </c>
      <c r="W217" s="37">
        <v>36806.590909090897</v>
      </c>
    </row>
    <row r="218" spans="2:23" ht="20.100000000000001" customHeight="1">
      <c r="B218" s="23" t="s">
        <v>906</v>
      </c>
      <c r="C218" s="23" t="s">
        <v>906</v>
      </c>
      <c r="F218" s="105" t="s">
        <v>1255</v>
      </c>
      <c r="G218" s="37">
        <v>2832.2</v>
      </c>
      <c r="H218" s="37" t="s">
        <v>904</v>
      </c>
      <c r="I218" s="37" t="s">
        <v>904</v>
      </c>
      <c r="J218" s="37">
        <v>53.712499999999999</v>
      </c>
      <c r="K218" s="37">
        <v>664.745</v>
      </c>
      <c r="L218" s="37" t="s">
        <v>904</v>
      </c>
      <c r="M218" s="53" t="s">
        <v>904</v>
      </c>
      <c r="N218" s="37">
        <v>59.2789473684211</v>
      </c>
      <c r="O218" s="37">
        <v>57.758499999999998</v>
      </c>
      <c r="P218" s="37">
        <v>85</v>
      </c>
      <c r="Q218" s="37">
        <v>5676.45</v>
      </c>
      <c r="R218" s="37">
        <v>1777.1</v>
      </c>
      <c r="S218" s="37">
        <v>0</v>
      </c>
      <c r="T218" s="37">
        <v>0</v>
      </c>
      <c r="U218" s="37">
        <v>3309.5</v>
      </c>
      <c r="V218" s="37">
        <v>13.91</v>
      </c>
      <c r="W218" s="37">
        <v>41184.25</v>
      </c>
    </row>
    <row r="219" spans="2:23" ht="20.100000000000001" customHeight="1">
      <c r="B219" s="23" t="s">
        <v>906</v>
      </c>
      <c r="C219" s="23" t="s">
        <v>906</v>
      </c>
      <c r="F219" s="105" t="s">
        <v>1256</v>
      </c>
      <c r="G219" s="37">
        <v>2761.7272727272698</v>
      </c>
      <c r="H219" s="37" t="s">
        <v>904</v>
      </c>
      <c r="I219" s="37" t="s">
        <v>904</v>
      </c>
      <c r="J219" s="37">
        <v>54.53</v>
      </c>
      <c r="K219" s="37">
        <v>654.89545454545498</v>
      </c>
      <c r="L219" s="37" t="s">
        <v>904</v>
      </c>
      <c r="M219" s="53" t="s">
        <v>904</v>
      </c>
      <c r="N219" s="37">
        <v>60.441818181818199</v>
      </c>
      <c r="O219" s="37">
        <v>62.143636363636404</v>
      </c>
      <c r="P219" s="37">
        <v>95</v>
      </c>
      <c r="Q219" s="37">
        <v>6452.4772727272702</v>
      </c>
      <c r="R219" s="37">
        <v>1914.04545454545</v>
      </c>
      <c r="S219" s="37">
        <v>0</v>
      </c>
      <c r="T219" s="37">
        <v>0</v>
      </c>
      <c r="U219" s="37">
        <v>3271.29545454545</v>
      </c>
      <c r="V219" s="37">
        <v>13.184318181818201</v>
      </c>
      <c r="W219" s="37">
        <v>46324.772727272699</v>
      </c>
    </row>
    <row r="220" spans="2:23" ht="20.100000000000001" customHeight="1">
      <c r="B220" s="23" t="s">
        <v>906</v>
      </c>
      <c r="C220" s="23" t="s">
        <v>906</v>
      </c>
      <c r="F220" s="105" t="s">
        <v>1257</v>
      </c>
      <c r="G220" s="37">
        <v>2814.78947368421</v>
      </c>
      <c r="H220" s="37" t="s">
        <v>904</v>
      </c>
      <c r="I220" s="37" t="s">
        <v>904</v>
      </c>
      <c r="J220" s="37">
        <v>54.412500000000001</v>
      </c>
      <c r="K220" s="37">
        <v>679.36842105263202</v>
      </c>
      <c r="L220" s="37" t="s">
        <v>904</v>
      </c>
      <c r="M220" s="53" t="s">
        <v>904</v>
      </c>
      <c r="N220" s="37">
        <v>63.976999999999997</v>
      </c>
      <c r="O220" s="37">
        <v>67.398947368421005</v>
      </c>
      <c r="P220" s="37">
        <v>113</v>
      </c>
      <c r="Q220" s="37">
        <v>7766.4736842105303</v>
      </c>
      <c r="R220" s="37">
        <v>2000.94736842105</v>
      </c>
      <c r="S220" s="37">
        <v>0</v>
      </c>
      <c r="T220" s="37">
        <v>0</v>
      </c>
      <c r="U220" s="37">
        <v>3557.4736842105299</v>
      </c>
      <c r="V220" s="37">
        <v>13.738421052631599</v>
      </c>
      <c r="W220" s="37">
        <v>50266.842105263197</v>
      </c>
    </row>
    <row r="221" spans="2:23" ht="20.100000000000001" customHeight="1">
      <c r="B221" s="23" t="s">
        <v>906</v>
      </c>
      <c r="C221" s="23" t="s">
        <v>906</v>
      </c>
      <c r="F221" s="105" t="s">
        <v>1258</v>
      </c>
      <c r="G221" s="37">
        <v>2794.6904761904798</v>
      </c>
      <c r="H221" s="37" t="s">
        <v>904</v>
      </c>
      <c r="I221" s="37" t="s">
        <v>904</v>
      </c>
      <c r="J221" s="37">
        <v>54.662500000000001</v>
      </c>
      <c r="K221" s="37">
        <v>666.85952380952403</v>
      </c>
      <c r="L221" s="37" t="s">
        <v>904</v>
      </c>
      <c r="M221" s="53" t="s">
        <v>904</v>
      </c>
      <c r="N221" s="37">
        <v>63.454545454545503</v>
      </c>
      <c r="O221" s="37">
        <v>67.476521739130405</v>
      </c>
      <c r="P221" s="37">
        <v>125</v>
      </c>
      <c r="Q221" s="37">
        <v>7682.1666666666697</v>
      </c>
      <c r="R221" s="37">
        <v>2100.6428571428601</v>
      </c>
      <c r="S221" s="37">
        <v>0</v>
      </c>
      <c r="T221" s="37">
        <v>0</v>
      </c>
      <c r="U221" s="37">
        <v>3830.2857142857101</v>
      </c>
      <c r="V221" s="37">
        <v>13.146428571428601</v>
      </c>
      <c r="W221" s="37">
        <v>52179.047619047597</v>
      </c>
    </row>
    <row r="222" spans="2:23" ht="20.100000000000001" customHeight="1">
      <c r="B222" s="23" t="s">
        <v>906</v>
      </c>
      <c r="C222" s="23" t="s">
        <v>906</v>
      </c>
      <c r="F222" s="105" t="s">
        <v>1259</v>
      </c>
      <c r="G222" s="37">
        <v>2677.4523809523798</v>
      </c>
      <c r="H222" s="37" t="s">
        <v>904</v>
      </c>
      <c r="I222" s="37" t="s">
        <v>904</v>
      </c>
      <c r="J222" s="37">
        <v>63.36</v>
      </c>
      <c r="K222" s="37">
        <v>655.49047619047599</v>
      </c>
      <c r="L222" s="37" t="s">
        <v>904</v>
      </c>
      <c r="M222" s="53" t="s">
        <v>904</v>
      </c>
      <c r="N222" s="37">
        <v>67.489047619047597</v>
      </c>
      <c r="O222" s="37">
        <v>71.317142857142898</v>
      </c>
      <c r="P222" s="37">
        <v>136</v>
      </c>
      <c r="Q222" s="37">
        <v>7475.8809523809496</v>
      </c>
      <c r="R222" s="37">
        <v>2425.9761904761899</v>
      </c>
      <c r="S222" s="37">
        <v>0</v>
      </c>
      <c r="T222" s="37">
        <v>0</v>
      </c>
      <c r="U222" s="37">
        <v>3603.2619047619</v>
      </c>
      <c r="V222" s="37">
        <v>13.144285714285701</v>
      </c>
      <c r="W222" s="37">
        <v>41718.571428571398</v>
      </c>
    </row>
    <row r="223" spans="2:23" ht="20.100000000000001" customHeight="1">
      <c r="B223" s="23" t="s">
        <v>906</v>
      </c>
      <c r="C223" s="23" t="s">
        <v>906</v>
      </c>
      <c r="F223" s="105" t="s">
        <v>1260</v>
      </c>
      <c r="G223" s="37">
        <v>2732.9090909090901</v>
      </c>
      <c r="H223" s="37" t="s">
        <v>904</v>
      </c>
      <c r="I223" s="37" t="s">
        <v>904</v>
      </c>
      <c r="J223" s="37">
        <v>66.962500000000006</v>
      </c>
      <c r="K223" s="37">
        <v>665.29545454545496</v>
      </c>
      <c r="L223" s="37" t="s">
        <v>904</v>
      </c>
      <c r="M223" s="53" t="s">
        <v>904</v>
      </c>
      <c r="N223" s="37">
        <v>74.116666666666703</v>
      </c>
      <c r="O223" s="37">
        <v>77.204999999999998</v>
      </c>
      <c r="P223" s="37">
        <v>120</v>
      </c>
      <c r="Q223" s="37">
        <v>7977.0454545454504</v>
      </c>
      <c r="R223" s="37">
        <v>3089.5</v>
      </c>
      <c r="S223" s="37">
        <v>0</v>
      </c>
      <c r="T223" s="37">
        <v>0</v>
      </c>
      <c r="U223" s="37">
        <v>3546.9090909090901</v>
      </c>
      <c r="V223" s="37">
        <v>12.9093181818182</v>
      </c>
      <c r="W223" s="37">
        <v>33425.681818181802</v>
      </c>
    </row>
    <row r="224" spans="2:23" ht="20.100000000000001" customHeight="1">
      <c r="B224" s="23" t="s">
        <v>906</v>
      </c>
      <c r="C224" s="23" t="s">
        <v>906</v>
      </c>
      <c r="F224" s="105" t="s">
        <v>1261</v>
      </c>
      <c r="G224" s="37">
        <v>2515.7727272727302</v>
      </c>
      <c r="H224" s="37" t="s">
        <v>904</v>
      </c>
      <c r="I224" s="37" t="s">
        <v>904</v>
      </c>
      <c r="J224" s="37">
        <v>70.010000000000005</v>
      </c>
      <c r="K224" s="37">
        <v>665.41136363636394</v>
      </c>
      <c r="L224" s="37" t="s">
        <v>904</v>
      </c>
      <c r="M224" s="53" t="s">
        <v>904</v>
      </c>
      <c r="N224" s="37">
        <v>72.356086956521693</v>
      </c>
      <c r="O224" s="37">
        <v>70.796956521739105</v>
      </c>
      <c r="P224" s="37">
        <v>90</v>
      </c>
      <c r="Q224" s="37">
        <v>7513.5</v>
      </c>
      <c r="R224" s="37">
        <v>3119.45454545455</v>
      </c>
      <c r="S224" s="37">
        <v>0</v>
      </c>
      <c r="T224" s="37">
        <v>0</v>
      </c>
      <c r="U224" s="37">
        <v>3244.7249999999999</v>
      </c>
      <c r="V224" s="37">
        <v>12.363181818181801</v>
      </c>
      <c r="W224" s="37">
        <v>27606.818181818198</v>
      </c>
    </row>
    <row r="225" spans="2:23" ht="20.100000000000001" customHeight="1">
      <c r="B225" s="23" t="s">
        <v>906</v>
      </c>
      <c r="C225" s="23" t="s">
        <v>906</v>
      </c>
      <c r="F225" s="105" t="s">
        <v>1262</v>
      </c>
      <c r="G225" s="37">
        <v>2391.25</v>
      </c>
      <c r="H225" s="37" t="s">
        <v>904</v>
      </c>
      <c r="I225" s="37" t="s">
        <v>904</v>
      </c>
      <c r="J225" s="37">
        <v>68.025000000000006</v>
      </c>
      <c r="K225" s="37">
        <v>712.65250000000003</v>
      </c>
      <c r="L225" s="37" t="s">
        <v>904</v>
      </c>
      <c r="M225" s="53" t="s">
        <v>904</v>
      </c>
      <c r="N225" s="37">
        <v>79.620999999999995</v>
      </c>
      <c r="O225" s="37">
        <v>77.128500000000003</v>
      </c>
      <c r="P225" s="37">
        <v>85</v>
      </c>
      <c r="Q225" s="37">
        <v>7648.9750000000004</v>
      </c>
      <c r="R225" s="37">
        <v>3226.55</v>
      </c>
      <c r="S225" s="37">
        <v>0</v>
      </c>
      <c r="T225" s="37">
        <v>0</v>
      </c>
      <c r="U225" s="37">
        <v>2896.4</v>
      </c>
      <c r="V225" s="37">
        <v>12.833500000000001</v>
      </c>
      <c r="W225" s="37">
        <v>29537.5</v>
      </c>
    </row>
    <row r="226" spans="2:23" ht="20.100000000000001" customHeight="1">
      <c r="B226" s="23" t="s">
        <v>906</v>
      </c>
      <c r="C226" s="23" t="s">
        <v>906</v>
      </c>
      <c r="F226" s="105" t="s">
        <v>1263</v>
      </c>
      <c r="G226" s="37">
        <v>2442.3695652173901</v>
      </c>
      <c r="H226" s="37" t="s">
        <v>904</v>
      </c>
      <c r="I226" s="37" t="s">
        <v>904</v>
      </c>
      <c r="J226" s="37">
        <v>75.1875</v>
      </c>
      <c r="K226" s="37">
        <v>754.60434782608695</v>
      </c>
      <c r="L226" s="37" t="s">
        <v>904</v>
      </c>
      <c r="M226" s="53" t="s">
        <v>904</v>
      </c>
      <c r="N226" s="37">
        <v>85.798695652173905</v>
      </c>
      <c r="O226" s="37">
        <v>82.831739130434798</v>
      </c>
      <c r="P226" s="37">
        <v>85</v>
      </c>
      <c r="Q226" s="37">
        <v>8008.4347826086996</v>
      </c>
      <c r="R226" s="37">
        <v>3719.7173913043498</v>
      </c>
      <c r="S226" s="37">
        <v>0</v>
      </c>
      <c r="T226" s="37">
        <v>0</v>
      </c>
      <c r="U226" s="37">
        <v>2975.3260869565202</v>
      </c>
      <c r="V226" s="37">
        <v>13.6704347826087</v>
      </c>
      <c r="W226" s="37">
        <v>31055.4347826087</v>
      </c>
    </row>
    <row r="227" spans="2:23" ht="20.100000000000001" customHeight="1">
      <c r="B227" s="23" t="s">
        <v>906</v>
      </c>
      <c r="C227" s="23" t="s">
        <v>906</v>
      </c>
      <c r="F227" s="105" t="s">
        <v>1264</v>
      </c>
      <c r="G227" s="37">
        <v>2508.25</v>
      </c>
      <c r="H227" s="37" t="s">
        <v>904</v>
      </c>
      <c r="I227" s="37" t="s">
        <v>904</v>
      </c>
      <c r="J227" s="37">
        <v>86.51</v>
      </c>
      <c r="K227" s="37">
        <v>806.24772727272705</v>
      </c>
      <c r="L227" s="37" t="s">
        <v>904</v>
      </c>
      <c r="M227" s="53" t="s">
        <v>904</v>
      </c>
      <c r="N227" s="37">
        <v>94.772380952380999</v>
      </c>
      <c r="O227" s="37">
        <v>92.528181818181807</v>
      </c>
      <c r="P227" s="37">
        <v>93</v>
      </c>
      <c r="Q227" s="37">
        <v>6966.7045454545496</v>
      </c>
      <c r="R227" s="37">
        <v>3328.1818181818198</v>
      </c>
      <c r="S227" s="37">
        <v>0</v>
      </c>
      <c r="T227" s="37">
        <v>0</v>
      </c>
      <c r="U227" s="37">
        <v>2541.3181818181802</v>
      </c>
      <c r="V227" s="37">
        <v>14.7015909090909</v>
      </c>
      <c r="W227" s="37">
        <v>30610.227272727301</v>
      </c>
    </row>
    <row r="228" spans="2:23" ht="20.100000000000001" customHeight="1">
      <c r="B228" s="23" t="s">
        <v>906</v>
      </c>
      <c r="C228" s="23" t="s">
        <v>906</v>
      </c>
      <c r="F228" s="105" t="s">
        <v>1265</v>
      </c>
      <c r="G228" s="37">
        <v>2381.6944444444398</v>
      </c>
      <c r="H228" s="37" t="s">
        <v>904</v>
      </c>
      <c r="I228" s="37" t="s">
        <v>904</v>
      </c>
      <c r="J228" s="37">
        <v>90.2</v>
      </c>
      <c r="K228" s="37">
        <v>803.20294117647097</v>
      </c>
      <c r="L228" s="37" t="s">
        <v>904</v>
      </c>
      <c r="M228" s="53" t="s">
        <v>904</v>
      </c>
      <c r="N228" s="37">
        <v>91.686999999999998</v>
      </c>
      <c r="O228" s="37">
        <v>91.450500000000005</v>
      </c>
      <c r="P228" s="37">
        <v>90</v>
      </c>
      <c r="Q228" s="37">
        <v>6587.6666666666697</v>
      </c>
      <c r="R228" s="37">
        <v>2596.0833333333298</v>
      </c>
      <c r="S228" s="37">
        <v>0</v>
      </c>
      <c r="T228" s="37">
        <v>0</v>
      </c>
      <c r="U228" s="37">
        <v>2353.0833333333298</v>
      </c>
      <c r="V228" s="37">
        <v>14.2986842105263</v>
      </c>
      <c r="W228" s="37">
        <v>25991.944444444402</v>
      </c>
    </row>
    <row r="229" spans="2:23" ht="20.100000000000001" customHeight="1">
      <c r="B229" s="23" t="s">
        <v>906</v>
      </c>
      <c r="C229" s="23" t="s">
        <v>906</v>
      </c>
      <c r="F229" s="105" t="s">
        <v>1266</v>
      </c>
      <c r="G229" s="37">
        <v>2445.5227272727302</v>
      </c>
      <c r="H229" s="37" t="s">
        <v>904</v>
      </c>
      <c r="I229" s="37" t="s">
        <v>904</v>
      </c>
      <c r="J229" s="37">
        <v>91.2</v>
      </c>
      <c r="K229" s="37">
        <v>889.59545454545503</v>
      </c>
      <c r="L229" s="37" t="s">
        <v>904</v>
      </c>
      <c r="M229" s="53" t="s">
        <v>904</v>
      </c>
      <c r="N229" s="37">
        <v>92.970476190476205</v>
      </c>
      <c r="O229" s="37">
        <v>91.920909090909106</v>
      </c>
      <c r="P229" s="37">
        <v>78</v>
      </c>
      <c r="Q229" s="37">
        <v>7061.0227272727298</v>
      </c>
      <c r="R229" s="37">
        <v>2608.1363636363599</v>
      </c>
      <c r="S229" s="37">
        <v>0</v>
      </c>
      <c r="T229" s="37">
        <v>0</v>
      </c>
      <c r="U229" s="37">
        <v>2340.1136363636401</v>
      </c>
      <c r="V229" s="37">
        <v>15.961136363636401</v>
      </c>
      <c r="W229" s="37">
        <v>27689.5454545455</v>
      </c>
    </row>
    <row r="230" spans="2:23" ht="20.100000000000001" customHeight="1">
      <c r="B230" s="23" t="s">
        <v>906</v>
      </c>
      <c r="C230" s="23" t="s">
        <v>906</v>
      </c>
      <c r="F230" s="105" t="s">
        <v>1267</v>
      </c>
      <c r="G230" s="37">
        <v>2776.9285714285702</v>
      </c>
      <c r="H230" s="37" t="s">
        <v>904</v>
      </c>
      <c r="I230" s="37" t="s">
        <v>904</v>
      </c>
      <c r="J230" s="37">
        <v>132.15</v>
      </c>
      <c r="K230" s="37">
        <v>922.29761904761904</v>
      </c>
      <c r="L230" s="37" t="s">
        <v>904</v>
      </c>
      <c r="M230" s="53" t="s">
        <v>904</v>
      </c>
      <c r="N230" s="37">
        <v>95.385999999999996</v>
      </c>
      <c r="O230" s="37">
        <v>94.818571428571403</v>
      </c>
      <c r="P230" s="37">
        <v>73</v>
      </c>
      <c r="Q230" s="37">
        <v>7887.6904761904798</v>
      </c>
      <c r="R230" s="37">
        <v>3079.88095238095</v>
      </c>
      <c r="S230" s="37">
        <v>0</v>
      </c>
      <c r="T230" s="37">
        <v>0</v>
      </c>
      <c r="U230" s="37">
        <v>2438.1428571428601</v>
      </c>
      <c r="V230" s="37">
        <v>17.569047619047598</v>
      </c>
      <c r="W230" s="37">
        <v>27955.476190476202</v>
      </c>
    </row>
    <row r="231" spans="2:23" ht="20.100000000000001" customHeight="1">
      <c r="B231" s="23" t="s">
        <v>906</v>
      </c>
      <c r="C231" s="23" t="s">
        <v>906</v>
      </c>
      <c r="F231" s="105" t="s">
        <v>1268</v>
      </c>
      <c r="G231" s="37">
        <v>3005.28947368421</v>
      </c>
      <c r="H231" s="37" t="s">
        <v>904</v>
      </c>
      <c r="I231" s="37" t="s">
        <v>904</v>
      </c>
      <c r="J231" s="37">
        <v>126.2</v>
      </c>
      <c r="K231" s="37">
        <v>968.43421052631595</v>
      </c>
      <c r="L231" s="37" t="s">
        <v>904</v>
      </c>
      <c r="M231" s="53" t="s">
        <v>904</v>
      </c>
      <c r="N231" s="37">
        <v>105.45399999999999</v>
      </c>
      <c r="O231" s="37">
        <v>103.241</v>
      </c>
      <c r="P231" s="37">
        <v>71</v>
      </c>
      <c r="Q231" s="37">
        <v>8439.28947368421</v>
      </c>
      <c r="R231" s="37">
        <v>3008.5789473684199</v>
      </c>
      <c r="S231" s="37">
        <v>0</v>
      </c>
      <c r="T231" s="37">
        <v>0</v>
      </c>
      <c r="U231" s="37">
        <v>2509.5336842105298</v>
      </c>
      <c r="V231" s="37">
        <v>19.505526315789499</v>
      </c>
      <c r="W231" s="37">
        <v>31225.2631578947</v>
      </c>
    </row>
    <row r="232" spans="2:23" ht="20.100000000000001" customHeight="1">
      <c r="B232" s="23" t="s">
        <v>906</v>
      </c>
      <c r="C232" s="23" t="s">
        <v>906</v>
      </c>
      <c r="F232" s="105" t="s">
        <v>1269</v>
      </c>
      <c r="G232" s="37">
        <v>2959.2727272727302</v>
      </c>
      <c r="H232" s="37" t="s">
        <v>904</v>
      </c>
      <c r="I232" s="37" t="s">
        <v>904</v>
      </c>
      <c r="J232" s="37">
        <v>124.47499999999999</v>
      </c>
      <c r="K232" s="37">
        <v>909.70454545454504</v>
      </c>
      <c r="L232" s="37" t="s">
        <v>904</v>
      </c>
      <c r="M232" s="53" t="s">
        <v>904</v>
      </c>
      <c r="N232" s="37">
        <v>112.580454545455</v>
      </c>
      <c r="O232" s="37">
        <v>110.18863636363599</v>
      </c>
      <c r="P232" s="37">
        <v>65</v>
      </c>
      <c r="Q232" s="37">
        <v>8684.9318181818198</v>
      </c>
      <c r="R232" s="37">
        <v>2822.75</v>
      </c>
      <c r="S232" s="37">
        <v>0</v>
      </c>
      <c r="T232" s="37">
        <v>0</v>
      </c>
      <c r="U232" s="37">
        <v>2263.79545454545</v>
      </c>
      <c r="V232" s="37">
        <v>17.5</v>
      </c>
      <c r="W232" s="37">
        <v>28763.181818181802</v>
      </c>
    </row>
    <row r="233" spans="2:23" ht="20.100000000000001" customHeight="1">
      <c r="B233" s="23" t="s">
        <v>906</v>
      </c>
      <c r="C233" s="23" t="s">
        <v>906</v>
      </c>
      <c r="F233" s="105" t="s">
        <v>1270</v>
      </c>
      <c r="G233" s="37">
        <v>2902.9</v>
      </c>
      <c r="H233" s="37" t="s">
        <v>904</v>
      </c>
      <c r="I233" s="37" t="s">
        <v>904</v>
      </c>
      <c r="J233" s="37">
        <v>136.9</v>
      </c>
      <c r="K233" s="37">
        <v>888.66250000000002</v>
      </c>
      <c r="L233" s="37" t="s">
        <v>904</v>
      </c>
      <c r="M233" s="53" t="s">
        <v>904</v>
      </c>
      <c r="N233" s="37">
        <v>125.397619047619</v>
      </c>
      <c r="O233" s="37">
        <v>123.93761904761899</v>
      </c>
      <c r="P233" s="37">
        <v>60</v>
      </c>
      <c r="Q233" s="37">
        <v>8382.75</v>
      </c>
      <c r="R233" s="37">
        <v>2233.375</v>
      </c>
      <c r="S233" s="37">
        <v>0</v>
      </c>
      <c r="T233" s="37">
        <v>0</v>
      </c>
      <c r="U233" s="37">
        <v>2182.1</v>
      </c>
      <c r="V233" s="37">
        <v>17.051500000000001</v>
      </c>
      <c r="W233" s="37">
        <v>25735</v>
      </c>
    </row>
    <row r="234" spans="2:23" ht="20.100000000000001" customHeight="1">
      <c r="B234" s="23" t="s">
        <v>906</v>
      </c>
      <c r="C234" s="23" t="s">
        <v>906</v>
      </c>
      <c r="F234" s="105" t="s">
        <v>1271</v>
      </c>
      <c r="G234" s="37">
        <v>2957.8571428571399</v>
      </c>
      <c r="H234" s="37" t="s">
        <v>904</v>
      </c>
      <c r="I234" s="37" t="s">
        <v>904</v>
      </c>
      <c r="J234" s="37">
        <v>163.3125</v>
      </c>
      <c r="K234" s="37">
        <v>889.48809523809496</v>
      </c>
      <c r="L234" s="37" t="s">
        <v>904</v>
      </c>
      <c r="M234" s="53" t="s">
        <v>904</v>
      </c>
      <c r="N234" s="37">
        <v>133.88</v>
      </c>
      <c r="O234" s="37">
        <v>133.04857142857099</v>
      </c>
      <c r="P234" s="37">
        <v>59</v>
      </c>
      <c r="Q234" s="37">
        <v>8260.5952380952403</v>
      </c>
      <c r="R234" s="37">
        <v>1863.0476190476199</v>
      </c>
      <c r="S234" s="37">
        <v>0</v>
      </c>
      <c r="T234" s="37">
        <v>0</v>
      </c>
      <c r="U234" s="37">
        <v>1894.4761904761899</v>
      </c>
      <c r="V234" s="37">
        <v>16.969047619047601</v>
      </c>
      <c r="W234" s="37">
        <v>22549.0476190476</v>
      </c>
    </row>
    <row r="235" spans="2:23" ht="20.100000000000001" customHeight="1">
      <c r="B235" s="23" t="s">
        <v>906</v>
      </c>
      <c r="C235" s="23" t="s">
        <v>906</v>
      </c>
      <c r="F235" s="105" t="s">
        <v>1272</v>
      </c>
      <c r="G235" s="37">
        <v>3071.2391304347798</v>
      </c>
      <c r="H235" s="37" t="s">
        <v>904</v>
      </c>
      <c r="I235" s="37" t="s">
        <v>904</v>
      </c>
      <c r="J235" s="37">
        <v>180.45</v>
      </c>
      <c r="K235" s="37">
        <v>939.77173913043498</v>
      </c>
      <c r="L235" s="37" t="s">
        <v>904</v>
      </c>
      <c r="M235" s="53" t="s">
        <v>904</v>
      </c>
      <c r="N235" s="37">
        <v>133.37090909090901</v>
      </c>
      <c r="O235" s="37">
        <v>133.89913043478299</v>
      </c>
      <c r="P235" s="37">
        <v>64.5</v>
      </c>
      <c r="Q235" s="37">
        <v>8414.04347826087</v>
      </c>
      <c r="R235" s="37">
        <v>1944.9130434782601</v>
      </c>
      <c r="S235" s="37">
        <v>0</v>
      </c>
      <c r="T235" s="37">
        <v>0</v>
      </c>
      <c r="U235" s="37">
        <v>1852.3695652173899</v>
      </c>
      <c r="V235" s="37">
        <v>18.0339130434783</v>
      </c>
      <c r="W235" s="37">
        <v>20160.217391304301</v>
      </c>
    </row>
    <row r="236" spans="2:23" ht="20.100000000000001" customHeight="1">
      <c r="B236" s="23" t="s">
        <v>906</v>
      </c>
      <c r="C236" s="23" t="s">
        <v>906</v>
      </c>
      <c r="F236" s="105" t="s">
        <v>1273</v>
      </c>
      <c r="G236" s="37">
        <v>2764.375</v>
      </c>
      <c r="H236" s="37" t="s">
        <v>904</v>
      </c>
      <c r="I236" s="37" t="s">
        <v>904</v>
      </c>
      <c r="J236" s="37">
        <v>161.05000000000001</v>
      </c>
      <c r="K236" s="37">
        <v>839.02499999999998</v>
      </c>
      <c r="L236" s="37" t="s">
        <v>904</v>
      </c>
      <c r="M236" s="53" t="s">
        <v>904</v>
      </c>
      <c r="N236" s="37">
        <v>116.66619047619</v>
      </c>
      <c r="O236" s="37">
        <v>113.850476190476</v>
      </c>
      <c r="P236" s="37">
        <v>64.5</v>
      </c>
      <c r="Q236" s="37">
        <v>7634.7</v>
      </c>
      <c r="R236" s="37">
        <v>1923.575</v>
      </c>
      <c r="S236" s="37">
        <v>0</v>
      </c>
      <c r="T236" s="37">
        <v>0</v>
      </c>
      <c r="U236" s="37">
        <v>1723.2750000000001</v>
      </c>
      <c r="V236" s="37">
        <v>14.685750000000001</v>
      </c>
      <c r="W236" s="37">
        <v>18927.75</v>
      </c>
    </row>
    <row r="237" spans="2:23" ht="20.100000000000001" customHeight="1">
      <c r="B237" s="23" t="s">
        <v>906</v>
      </c>
      <c r="C237" s="23" t="s">
        <v>906</v>
      </c>
      <c r="F237" s="105" t="s">
        <v>1274</v>
      </c>
      <c r="G237" s="37">
        <v>2525.8181818181802</v>
      </c>
      <c r="H237" s="37" t="s">
        <v>904</v>
      </c>
      <c r="I237" s="37" t="s">
        <v>904</v>
      </c>
      <c r="J237" s="37">
        <v>148.6875</v>
      </c>
      <c r="K237" s="37">
        <v>829.93181818181802</v>
      </c>
      <c r="L237" s="37" t="s">
        <v>904</v>
      </c>
      <c r="M237" s="53" t="s">
        <v>904</v>
      </c>
      <c r="N237" s="37">
        <v>104.114285714286</v>
      </c>
      <c r="O237" s="37">
        <v>99.064545454545495</v>
      </c>
      <c r="P237" s="37">
        <v>53</v>
      </c>
      <c r="Q237" s="37">
        <v>6990.8636363636397</v>
      </c>
      <c r="R237" s="37">
        <v>1868.3636363636399</v>
      </c>
      <c r="S237" s="37">
        <v>0</v>
      </c>
      <c r="T237" s="37">
        <v>0</v>
      </c>
      <c r="U237" s="37">
        <v>1736.8409090909099</v>
      </c>
      <c r="V237" s="37">
        <v>12.372954545454499</v>
      </c>
      <c r="W237" s="37">
        <v>17794.5454545455</v>
      </c>
    </row>
    <row r="238" spans="2:23" ht="20.100000000000001" customHeight="1">
      <c r="B238" s="23" t="s">
        <v>906</v>
      </c>
      <c r="C238" s="23" t="s">
        <v>906</v>
      </c>
      <c r="F238" s="105" t="s">
        <v>1275</v>
      </c>
      <c r="G238" s="37">
        <v>2121.4130434782601</v>
      </c>
      <c r="H238" s="37" t="s">
        <v>904</v>
      </c>
      <c r="I238" s="37" t="s">
        <v>904</v>
      </c>
      <c r="J238" s="37">
        <v>109.49</v>
      </c>
      <c r="K238" s="37">
        <v>806.61956521739103</v>
      </c>
      <c r="L238" s="37" t="s">
        <v>904</v>
      </c>
      <c r="M238" s="53" t="s">
        <v>904</v>
      </c>
      <c r="N238" s="37">
        <v>76.6073913043478</v>
      </c>
      <c r="O238" s="37">
        <v>72.842608695652203</v>
      </c>
      <c r="P238" s="37">
        <v>45</v>
      </c>
      <c r="Q238" s="37">
        <v>4925.6956521739103</v>
      </c>
      <c r="R238" s="37">
        <v>1482.19565217391</v>
      </c>
      <c r="S238" s="37">
        <v>0</v>
      </c>
      <c r="T238" s="37">
        <v>0</v>
      </c>
      <c r="U238" s="37">
        <v>1302.1086956521699</v>
      </c>
      <c r="V238" s="37">
        <v>10.441304347826099</v>
      </c>
      <c r="W238" s="37">
        <v>12139.782608695699</v>
      </c>
    </row>
    <row r="239" spans="2:23" ht="20.100000000000001" customHeight="1">
      <c r="B239" s="23" t="s">
        <v>906</v>
      </c>
      <c r="C239" s="23" t="s">
        <v>906</v>
      </c>
      <c r="F239" s="105" t="s">
        <v>1276</v>
      </c>
      <c r="G239" s="37">
        <v>1852.425</v>
      </c>
      <c r="H239" s="37" t="s">
        <v>904</v>
      </c>
      <c r="I239" s="37" t="s">
        <v>904</v>
      </c>
      <c r="J239" s="37">
        <v>89.724999999999994</v>
      </c>
      <c r="K239" s="37">
        <v>760.86249999999995</v>
      </c>
      <c r="L239" s="37">
        <v>56.24669875</v>
      </c>
      <c r="M239" s="53" t="s">
        <v>904</v>
      </c>
      <c r="N239" s="37">
        <v>57.309473684210502</v>
      </c>
      <c r="O239" s="37">
        <v>53.241500000000002</v>
      </c>
      <c r="P239" s="37">
        <v>55</v>
      </c>
      <c r="Q239" s="37">
        <v>3717</v>
      </c>
      <c r="R239" s="37">
        <v>1294.45</v>
      </c>
      <c r="S239" s="37">
        <v>0</v>
      </c>
      <c r="T239" s="37">
        <v>0</v>
      </c>
      <c r="U239" s="37">
        <v>1152.5999999999999</v>
      </c>
      <c r="V239" s="37">
        <v>9.8652499999999996</v>
      </c>
      <c r="W239" s="37">
        <v>10701.5</v>
      </c>
    </row>
    <row r="240" spans="2:23" ht="20.100000000000001" customHeight="1">
      <c r="B240" s="23" t="s">
        <v>906</v>
      </c>
      <c r="C240" s="23" t="s">
        <v>906</v>
      </c>
      <c r="F240" s="105" t="s">
        <v>1277</v>
      </c>
      <c r="G240" s="37">
        <v>1490.42857142857</v>
      </c>
      <c r="H240" s="37" t="s">
        <v>904</v>
      </c>
      <c r="I240" s="37" t="s">
        <v>904</v>
      </c>
      <c r="J240" s="37">
        <v>77.0625</v>
      </c>
      <c r="K240" s="37">
        <v>816.09210526315803</v>
      </c>
      <c r="L240" s="37">
        <v>66.556642499999995</v>
      </c>
      <c r="M240" s="53" t="s">
        <v>904</v>
      </c>
      <c r="N240" s="37">
        <v>41.121818181818199</v>
      </c>
      <c r="O240" s="37">
        <v>41.580909090909103</v>
      </c>
      <c r="P240" s="37">
        <v>53</v>
      </c>
      <c r="Q240" s="37">
        <v>3071.9761904761899</v>
      </c>
      <c r="R240" s="37">
        <v>962.88095238095195</v>
      </c>
      <c r="S240" s="37">
        <v>0</v>
      </c>
      <c r="T240" s="37">
        <v>0</v>
      </c>
      <c r="U240" s="37">
        <v>1102.42857142857</v>
      </c>
      <c r="V240" s="37">
        <v>10.2852380952381</v>
      </c>
      <c r="W240" s="37">
        <v>9698.8095238095193</v>
      </c>
    </row>
    <row r="241" spans="2:23" ht="20.100000000000001" customHeight="1">
      <c r="B241" s="23" t="s">
        <v>906</v>
      </c>
      <c r="C241" s="23" t="s">
        <v>906</v>
      </c>
      <c r="F241" s="105" t="s">
        <v>1278</v>
      </c>
      <c r="G241" s="37">
        <v>1413.11904761905</v>
      </c>
      <c r="H241" s="37" t="s">
        <v>904</v>
      </c>
      <c r="I241" s="37" t="s">
        <v>904</v>
      </c>
      <c r="J241" s="37">
        <v>81.7</v>
      </c>
      <c r="K241" s="37">
        <v>858.69047619047603</v>
      </c>
      <c r="L241" s="37">
        <v>67.403486999999998</v>
      </c>
      <c r="M241" s="53" t="s">
        <v>904</v>
      </c>
      <c r="N241" s="37">
        <v>41.71</v>
      </c>
      <c r="O241" s="37">
        <v>44.86</v>
      </c>
      <c r="P241" s="37">
        <v>48</v>
      </c>
      <c r="Q241" s="37">
        <v>3220.6904761904798</v>
      </c>
      <c r="R241" s="37">
        <v>1132.7380952381</v>
      </c>
      <c r="S241" s="37">
        <v>0</v>
      </c>
      <c r="T241" s="37">
        <v>0</v>
      </c>
      <c r="U241" s="37">
        <v>1187.38095238095</v>
      </c>
      <c r="V241" s="37">
        <v>11.2914285714286</v>
      </c>
      <c r="W241" s="37">
        <v>11354.0476190476</v>
      </c>
    </row>
    <row r="242" spans="2:23" ht="20.100000000000001" customHeight="1">
      <c r="B242" s="23" t="s">
        <v>906</v>
      </c>
      <c r="C242" s="23" t="s">
        <v>906</v>
      </c>
      <c r="F242" s="105" t="s">
        <v>1279</v>
      </c>
      <c r="G242" s="37">
        <v>1330.2</v>
      </c>
      <c r="H242" s="37" t="s">
        <v>904</v>
      </c>
      <c r="I242" s="37" t="s">
        <v>904</v>
      </c>
      <c r="J242" s="37">
        <v>74.537499999999994</v>
      </c>
      <c r="K242" s="37">
        <v>943.16250000000002</v>
      </c>
      <c r="L242" s="37">
        <v>66.630348749999996</v>
      </c>
      <c r="M242" s="53" t="s">
        <v>904</v>
      </c>
      <c r="N242" s="37">
        <v>39.087368421052602</v>
      </c>
      <c r="O242" s="37">
        <v>43.2425</v>
      </c>
      <c r="P242" s="37">
        <v>45</v>
      </c>
      <c r="Q242" s="37">
        <v>3314.7249999999999</v>
      </c>
      <c r="R242" s="37">
        <v>1100.5250000000001</v>
      </c>
      <c r="S242" s="37">
        <v>0</v>
      </c>
      <c r="T242" s="37">
        <v>0</v>
      </c>
      <c r="U242" s="37">
        <v>1112.075</v>
      </c>
      <c r="V242" s="37">
        <v>13.4125</v>
      </c>
      <c r="W242" s="37">
        <v>10408.75</v>
      </c>
    </row>
    <row r="243" spans="2:23" ht="20.100000000000001" customHeight="1">
      <c r="B243" s="23" t="s">
        <v>906</v>
      </c>
      <c r="C243" s="23" t="s">
        <v>906</v>
      </c>
      <c r="F243" s="105" t="s">
        <v>1280</v>
      </c>
      <c r="G243" s="37">
        <v>1335.8409090909099</v>
      </c>
      <c r="H243" s="37" t="s">
        <v>904</v>
      </c>
      <c r="I243" s="37" t="s">
        <v>904</v>
      </c>
      <c r="J243" s="37">
        <v>61.45</v>
      </c>
      <c r="K243" s="37">
        <v>924.27272727272702</v>
      </c>
      <c r="L243" s="37">
        <v>54.248753749999999</v>
      </c>
      <c r="M243" s="61" t="s">
        <v>904</v>
      </c>
      <c r="N243" s="37">
        <v>47.939090909090901</v>
      </c>
      <c r="O243" s="37">
        <v>46.839090909090899</v>
      </c>
      <c r="P243" s="37">
        <v>42</v>
      </c>
      <c r="Q243" s="37">
        <v>3749.75</v>
      </c>
      <c r="R243" s="37">
        <v>1238.9090909090901</v>
      </c>
      <c r="S243" s="37">
        <v>0</v>
      </c>
      <c r="T243" s="37">
        <v>0</v>
      </c>
      <c r="U243" s="37">
        <v>1216.75</v>
      </c>
      <c r="V243" s="37">
        <v>13.1168181818182</v>
      </c>
      <c r="W243" s="37">
        <v>9696.3636363636397</v>
      </c>
    </row>
    <row r="244" spans="2:23" ht="20.100000000000001" customHeight="1">
      <c r="B244" s="23" t="s">
        <v>906</v>
      </c>
      <c r="C244" s="23" t="s">
        <v>906</v>
      </c>
      <c r="F244" s="105" t="s">
        <v>1281</v>
      </c>
      <c r="G244" s="37">
        <v>1420.825</v>
      </c>
      <c r="H244" s="37" t="s">
        <v>904</v>
      </c>
      <c r="I244" s="37" t="s">
        <v>904</v>
      </c>
      <c r="J244" s="37">
        <v>61.825000000000003</v>
      </c>
      <c r="K244" s="37">
        <v>890.2</v>
      </c>
      <c r="L244" s="37">
        <v>52.564546249999999</v>
      </c>
      <c r="M244" s="61" t="s">
        <v>904</v>
      </c>
      <c r="N244" s="37">
        <v>49.646666666666697</v>
      </c>
      <c r="O244" s="37">
        <v>50.845238095238102</v>
      </c>
      <c r="P244" s="37">
        <v>44</v>
      </c>
      <c r="Q244" s="37">
        <v>4406.5249999999996</v>
      </c>
      <c r="R244" s="37">
        <v>1383.05</v>
      </c>
      <c r="S244" s="37">
        <v>0</v>
      </c>
      <c r="T244" s="37">
        <v>0</v>
      </c>
      <c r="U244" s="37">
        <v>1378.8</v>
      </c>
      <c r="V244" s="37">
        <v>12.514749999999999</v>
      </c>
      <c r="W244" s="37">
        <v>11165.75</v>
      </c>
    </row>
    <row r="245" spans="2:23" ht="20.100000000000001" customHeight="1">
      <c r="B245" s="23" t="s">
        <v>906</v>
      </c>
      <c r="C245" s="23" t="s">
        <v>906</v>
      </c>
      <c r="F245" s="105" t="s">
        <v>1282</v>
      </c>
      <c r="G245" s="37">
        <v>1460.39473684211</v>
      </c>
      <c r="H245" s="37" t="s">
        <v>904</v>
      </c>
      <c r="I245" s="37" t="s">
        <v>904</v>
      </c>
      <c r="J245" s="37">
        <v>63.68</v>
      </c>
      <c r="K245" s="37">
        <v>928.64473684210498</v>
      </c>
      <c r="L245" s="37">
        <v>52.013732857142898</v>
      </c>
      <c r="M245" s="61" t="s">
        <v>904</v>
      </c>
      <c r="N245" s="37">
        <v>59.028500000000001</v>
      </c>
      <c r="O245" s="37">
        <v>57.941428571428602</v>
      </c>
      <c r="P245" s="37">
        <v>49</v>
      </c>
      <c r="Q245" s="37">
        <v>4568.5789473684199</v>
      </c>
      <c r="R245" s="37">
        <v>1439.89473684211</v>
      </c>
      <c r="S245" s="37">
        <v>0</v>
      </c>
      <c r="T245" s="37">
        <v>0</v>
      </c>
      <c r="U245" s="37">
        <v>1483.7631578947401</v>
      </c>
      <c r="V245" s="37">
        <v>14.0289473684211</v>
      </c>
      <c r="W245" s="37">
        <v>12633.4210526316</v>
      </c>
    </row>
    <row r="246" spans="2:23" ht="20.100000000000001" customHeight="1">
      <c r="B246" s="23" t="s">
        <v>906</v>
      </c>
      <c r="C246" s="23" t="s">
        <v>906</v>
      </c>
      <c r="F246" s="105" t="s">
        <v>1283</v>
      </c>
      <c r="G246" s="37">
        <v>1573.72727272727</v>
      </c>
      <c r="H246" s="37" t="s">
        <v>904</v>
      </c>
      <c r="I246" s="37" t="s">
        <v>904</v>
      </c>
      <c r="J246" s="37">
        <v>70.662499999999994</v>
      </c>
      <c r="K246" s="37">
        <v>945.67045454545496</v>
      </c>
      <c r="L246" s="37">
        <v>53.702867954545503</v>
      </c>
      <c r="M246" s="61" t="s">
        <v>904</v>
      </c>
      <c r="N246" s="37">
        <v>69.640909090909105</v>
      </c>
      <c r="O246" s="37">
        <v>68.616818181818203</v>
      </c>
      <c r="P246" s="37">
        <v>52</v>
      </c>
      <c r="Q246" s="37">
        <v>5011.8181818181802</v>
      </c>
      <c r="R246" s="37">
        <v>1674.45454545455</v>
      </c>
      <c r="S246" s="37">
        <v>0</v>
      </c>
      <c r="T246" s="37">
        <v>0</v>
      </c>
      <c r="U246" s="37">
        <v>1557.27272727273</v>
      </c>
      <c r="V246" s="37">
        <v>14.6543181818182</v>
      </c>
      <c r="W246" s="37">
        <v>14916.9047619048</v>
      </c>
    </row>
    <row r="247" spans="2:23" ht="20.100000000000001" customHeight="1">
      <c r="B247" s="23" t="s">
        <v>906</v>
      </c>
      <c r="C247" s="23" t="s">
        <v>906</v>
      </c>
      <c r="F247" s="105" t="s">
        <v>1284</v>
      </c>
      <c r="G247" s="37">
        <v>1667.95652173913</v>
      </c>
      <c r="H247" s="37" t="s">
        <v>904</v>
      </c>
      <c r="I247" s="37" t="s">
        <v>904</v>
      </c>
      <c r="J247" s="37">
        <v>73.349999999999994</v>
      </c>
      <c r="K247" s="37">
        <v>934.22826086956502</v>
      </c>
      <c r="L247" s="37">
        <v>67.780599130434794</v>
      </c>
      <c r="M247" s="61" t="s">
        <v>904</v>
      </c>
      <c r="N247" s="37">
        <v>64.152272727272702</v>
      </c>
      <c r="O247" s="37">
        <v>64.91</v>
      </c>
      <c r="P247" s="37">
        <v>47</v>
      </c>
      <c r="Q247" s="37">
        <v>5215.54347826087</v>
      </c>
      <c r="R247" s="37">
        <v>1678.6086956521699</v>
      </c>
      <c r="S247" s="37">
        <v>0</v>
      </c>
      <c r="T247" s="37">
        <v>0</v>
      </c>
      <c r="U247" s="37">
        <v>1578.6086956521699</v>
      </c>
      <c r="V247" s="37">
        <v>13.361739130434801</v>
      </c>
      <c r="W247" s="37">
        <v>15984.5652173913</v>
      </c>
    </row>
    <row r="248" spans="2:23" ht="20.100000000000001" customHeight="1">
      <c r="B248" s="23" t="s">
        <v>906</v>
      </c>
      <c r="C248" s="23" t="s">
        <v>906</v>
      </c>
      <c r="F248" s="105" t="s">
        <v>1285</v>
      </c>
      <c r="G248" s="37">
        <v>1933.75</v>
      </c>
      <c r="H248" s="37" t="s">
        <v>904</v>
      </c>
      <c r="I248" s="37" t="s">
        <v>904</v>
      </c>
      <c r="J248" s="37">
        <v>73.637500000000003</v>
      </c>
      <c r="K248" s="37">
        <v>949.375</v>
      </c>
      <c r="L248" s="37">
        <v>81.462630000000004</v>
      </c>
      <c r="M248" s="61" t="s">
        <v>904</v>
      </c>
      <c r="N248" s="37">
        <v>71.044761904761899</v>
      </c>
      <c r="O248" s="37">
        <v>72.504761904761907</v>
      </c>
      <c r="P248" s="37">
        <v>46</v>
      </c>
      <c r="Q248" s="37">
        <v>6165.3</v>
      </c>
      <c r="R248" s="37">
        <v>1900.1</v>
      </c>
      <c r="S248" s="37">
        <v>0</v>
      </c>
      <c r="T248" s="37">
        <v>0</v>
      </c>
      <c r="U248" s="37">
        <v>1821.675</v>
      </c>
      <c r="V248" s="37">
        <v>14.3475</v>
      </c>
      <c r="W248" s="37">
        <v>19641.75</v>
      </c>
    </row>
    <row r="249" spans="2:23" ht="20.100000000000001" customHeight="1">
      <c r="B249" s="23" t="s">
        <v>906</v>
      </c>
      <c r="C249" s="23" t="s">
        <v>906</v>
      </c>
      <c r="F249" s="105" t="s">
        <v>1286</v>
      </c>
      <c r="G249" s="37">
        <v>1834.0909090909099</v>
      </c>
      <c r="H249" s="37" t="s">
        <v>904</v>
      </c>
      <c r="I249" s="37" t="s">
        <v>904</v>
      </c>
      <c r="J249" s="37">
        <v>68.587500000000006</v>
      </c>
      <c r="K249" s="37">
        <v>996.59090909090901</v>
      </c>
      <c r="L249" s="37">
        <v>69.5632834090909</v>
      </c>
      <c r="M249" s="61" t="s">
        <v>904</v>
      </c>
      <c r="N249" s="37">
        <v>69.412380952381</v>
      </c>
      <c r="O249" s="37">
        <v>67.687272727272699</v>
      </c>
      <c r="P249" s="37">
        <v>42.75</v>
      </c>
      <c r="Q249" s="37">
        <v>6196.4318181818198</v>
      </c>
      <c r="R249" s="37">
        <v>2204.54545454545</v>
      </c>
      <c r="S249" s="37">
        <v>0</v>
      </c>
      <c r="T249" s="37">
        <v>0</v>
      </c>
      <c r="U249" s="37">
        <v>1883.9318181818201</v>
      </c>
      <c r="V249" s="37">
        <v>16.389545454545502</v>
      </c>
      <c r="W249" s="37">
        <v>17452.272727272699</v>
      </c>
    </row>
    <row r="250" spans="2:23" ht="20.100000000000001" customHeight="1">
      <c r="B250" s="23" t="s">
        <v>906</v>
      </c>
      <c r="C250" s="23" t="s">
        <v>906</v>
      </c>
      <c r="F250" s="105" t="s">
        <v>1287</v>
      </c>
      <c r="G250" s="37">
        <v>1878.5681818181799</v>
      </c>
      <c r="H250" s="37" t="s">
        <v>904</v>
      </c>
      <c r="I250" s="37" t="s">
        <v>904</v>
      </c>
      <c r="J250" s="37">
        <v>71.739999999999995</v>
      </c>
      <c r="K250" s="37">
        <v>1043.16227272727</v>
      </c>
      <c r="L250" s="37">
        <v>74.574179090909098</v>
      </c>
      <c r="M250" s="61" t="s">
        <v>904</v>
      </c>
      <c r="N250" s="37">
        <v>75.715454545454506</v>
      </c>
      <c r="O250" s="37">
        <v>73.194090909090903</v>
      </c>
      <c r="P250" s="37">
        <v>49.5</v>
      </c>
      <c r="Q250" s="37">
        <v>6287.9772727272702</v>
      </c>
      <c r="R250" s="37">
        <v>2240.7727272727302</v>
      </c>
      <c r="S250" s="37">
        <v>0</v>
      </c>
      <c r="T250" s="37">
        <v>0</v>
      </c>
      <c r="U250" s="37">
        <v>2047.5</v>
      </c>
      <c r="V250" s="37">
        <v>17.236136363636401</v>
      </c>
      <c r="W250" s="37">
        <v>18525.227272727301</v>
      </c>
    </row>
    <row r="251" spans="2:23" ht="20.100000000000001" customHeight="1">
      <c r="B251" s="23" t="s">
        <v>906</v>
      </c>
      <c r="C251" s="23" t="s">
        <v>906</v>
      </c>
      <c r="F251" s="105" t="s">
        <v>1288</v>
      </c>
      <c r="G251" s="37">
        <v>1946.2857142857099</v>
      </c>
      <c r="H251" s="37" t="s">
        <v>904</v>
      </c>
      <c r="I251" s="37" t="s">
        <v>904</v>
      </c>
      <c r="J251" s="37">
        <v>78.599999999999994</v>
      </c>
      <c r="K251" s="37">
        <v>1127.0119047619</v>
      </c>
      <c r="L251" s="37">
        <v>79.687646428571398</v>
      </c>
      <c r="M251" s="61" t="s">
        <v>904</v>
      </c>
      <c r="N251" s="37">
        <v>77.989999999999995</v>
      </c>
      <c r="O251" s="37">
        <v>77.036666666666704</v>
      </c>
      <c r="P251" s="37">
        <v>45.5</v>
      </c>
      <c r="Q251" s="37">
        <v>6675.5952380952403</v>
      </c>
      <c r="R251" s="37">
        <v>2308.7619047619</v>
      </c>
      <c r="S251" s="37">
        <v>0</v>
      </c>
      <c r="T251" s="37">
        <v>0</v>
      </c>
      <c r="U251" s="37">
        <v>2193.38095238095</v>
      </c>
      <c r="V251" s="37">
        <v>17.8213095238095</v>
      </c>
      <c r="W251" s="37">
        <v>16991.190476190499</v>
      </c>
    </row>
    <row r="252" spans="2:23" ht="20.100000000000001" customHeight="1">
      <c r="B252" s="23" t="s">
        <v>906</v>
      </c>
      <c r="C252" s="23" t="s">
        <v>906</v>
      </c>
      <c r="F252" s="105" t="s">
        <v>1289</v>
      </c>
      <c r="G252" s="37">
        <v>2180.0952380952399</v>
      </c>
      <c r="H252" s="37" t="s">
        <v>904</v>
      </c>
      <c r="I252" s="37" t="s">
        <v>904</v>
      </c>
      <c r="J252" s="37">
        <v>82.5625</v>
      </c>
      <c r="K252" s="37">
        <v>1134.7236842105301</v>
      </c>
      <c r="L252" s="37">
        <v>87.837810869565203</v>
      </c>
      <c r="M252" s="61" t="s">
        <v>904</v>
      </c>
      <c r="N252" s="37">
        <v>74.47</v>
      </c>
      <c r="O252" s="37">
        <v>74.669545454545499</v>
      </c>
      <c r="P252" s="37">
        <v>44.5</v>
      </c>
      <c r="Q252" s="37">
        <v>6981.7142857142899</v>
      </c>
      <c r="R252" s="37">
        <v>2328.5238095238101</v>
      </c>
      <c r="S252" s="37">
        <v>0</v>
      </c>
      <c r="T252" s="37">
        <v>0</v>
      </c>
      <c r="U252" s="37">
        <v>2375.9523809523798</v>
      </c>
      <c r="V252" s="37">
        <v>17.672857142857101</v>
      </c>
      <c r="W252" s="37">
        <v>17066.428571428602</v>
      </c>
    </row>
    <row r="253" spans="2:23" ht="20.100000000000001" customHeight="1">
      <c r="B253" s="23" t="s">
        <v>906</v>
      </c>
      <c r="C253" s="23" t="s">
        <v>906</v>
      </c>
      <c r="F253" s="105" t="s">
        <v>1290</v>
      </c>
      <c r="G253" s="37">
        <v>2235.15</v>
      </c>
      <c r="H253" s="37" t="s">
        <v>904</v>
      </c>
      <c r="I253" s="37" t="s">
        <v>904</v>
      </c>
      <c r="J253" s="37">
        <v>95.7</v>
      </c>
      <c r="K253" s="37">
        <v>1117.9625000000001</v>
      </c>
      <c r="L253" s="37">
        <v>110.24885875</v>
      </c>
      <c r="M253" s="61" t="s">
        <v>904</v>
      </c>
      <c r="N253" s="37">
        <v>78.325789473684196</v>
      </c>
      <c r="O253" s="37">
        <v>76.373000000000005</v>
      </c>
      <c r="P253" s="37">
        <v>42.5</v>
      </c>
      <c r="Q253" s="37">
        <v>7386.25</v>
      </c>
      <c r="R253" s="37">
        <v>2368.375</v>
      </c>
      <c r="S253" s="37">
        <v>0</v>
      </c>
      <c r="T253" s="37">
        <v>0</v>
      </c>
      <c r="U253" s="37">
        <v>2434.4499999999998</v>
      </c>
      <c r="V253" s="37">
        <v>17.786999999999999</v>
      </c>
      <c r="W253" s="37">
        <v>18439.25</v>
      </c>
    </row>
    <row r="254" spans="2:23" ht="20.100000000000001" customHeight="1">
      <c r="B254" s="23" t="s">
        <v>906</v>
      </c>
      <c r="C254" s="23" t="s">
        <v>906</v>
      </c>
      <c r="F254" s="105" t="s">
        <v>1291</v>
      </c>
      <c r="G254" s="37">
        <v>2058.9050000000002</v>
      </c>
      <c r="H254" s="37" t="s">
        <v>904</v>
      </c>
      <c r="I254" s="37" t="s">
        <v>904</v>
      </c>
      <c r="J254" s="37">
        <v>93.674999999999997</v>
      </c>
      <c r="K254" s="37">
        <v>1095.4124999999999</v>
      </c>
      <c r="L254" s="37">
        <v>114.75754875</v>
      </c>
      <c r="M254" s="61" t="s">
        <v>904</v>
      </c>
      <c r="N254" s="37">
        <v>76.402105263157907</v>
      </c>
      <c r="O254" s="37">
        <v>74.311999999999998</v>
      </c>
      <c r="P254" s="37">
        <v>41.75</v>
      </c>
      <c r="Q254" s="37">
        <v>6848.1750000000002</v>
      </c>
      <c r="R254" s="37">
        <v>2123.6750000000002</v>
      </c>
      <c r="S254" s="37">
        <v>0</v>
      </c>
      <c r="T254" s="37">
        <v>0</v>
      </c>
      <c r="U254" s="37">
        <v>2156.9</v>
      </c>
      <c r="V254" s="37">
        <v>15.872999999999999</v>
      </c>
      <c r="W254" s="37">
        <v>18976</v>
      </c>
    </row>
    <row r="255" spans="2:23" ht="20.100000000000001" customHeight="1">
      <c r="B255" s="23" t="s">
        <v>906</v>
      </c>
      <c r="C255" s="23" t="s">
        <v>906</v>
      </c>
      <c r="F255" s="105" t="s">
        <v>1292</v>
      </c>
      <c r="G255" s="37">
        <v>2205.6304347826099</v>
      </c>
      <c r="H255" s="37" t="s">
        <v>904</v>
      </c>
      <c r="I255" s="37">
        <v>224.230769230769</v>
      </c>
      <c r="J255" s="37">
        <v>94.1875</v>
      </c>
      <c r="K255" s="37">
        <v>1113.3369565217399</v>
      </c>
      <c r="L255" s="37">
        <v>126.254831956522</v>
      </c>
      <c r="M255" s="61" t="s">
        <v>904</v>
      </c>
      <c r="N255" s="37">
        <v>81.287391304347807</v>
      </c>
      <c r="O255" s="37">
        <v>79.274782608695602</v>
      </c>
      <c r="P255" s="37">
        <v>42</v>
      </c>
      <c r="Q255" s="37">
        <v>7462.8260869565202</v>
      </c>
      <c r="R255" s="37">
        <v>2172.0869565217399</v>
      </c>
      <c r="S255" s="37">
        <v>0</v>
      </c>
      <c r="T255" s="37">
        <v>0</v>
      </c>
      <c r="U255" s="37">
        <v>2275.0652173912999</v>
      </c>
      <c r="V255" s="37">
        <v>17.1060869565217</v>
      </c>
      <c r="W255" s="37">
        <v>22459.5454545455</v>
      </c>
    </row>
    <row r="256" spans="2:23" ht="20.100000000000001" customHeight="1">
      <c r="B256" s="23" t="s">
        <v>906</v>
      </c>
      <c r="C256" s="23" t="s">
        <v>906</v>
      </c>
      <c r="F256" s="105" t="s">
        <v>1293</v>
      </c>
      <c r="G256" s="37">
        <v>2316.625</v>
      </c>
      <c r="H256" s="37" t="s">
        <v>904</v>
      </c>
      <c r="I256" s="37">
        <v>233.76190476190499</v>
      </c>
      <c r="J256" s="37">
        <v>99.11</v>
      </c>
      <c r="K256" s="37">
        <v>1148.6875</v>
      </c>
      <c r="L256" s="37">
        <v>158.457599545455</v>
      </c>
      <c r="M256" s="61" t="s">
        <v>904</v>
      </c>
      <c r="N256" s="37">
        <v>84.477619047619001</v>
      </c>
      <c r="O256" s="37">
        <v>84.978571428571399</v>
      </c>
      <c r="P256" s="37">
        <v>41.75</v>
      </c>
      <c r="Q256" s="37">
        <v>7745.0749999999998</v>
      </c>
      <c r="R256" s="37">
        <v>2264.85</v>
      </c>
      <c r="S256" s="37">
        <v>0</v>
      </c>
      <c r="T256" s="37">
        <v>0</v>
      </c>
      <c r="U256" s="37">
        <v>2366.6750000000002</v>
      </c>
      <c r="V256" s="37">
        <v>18.099499999999999</v>
      </c>
      <c r="W256" s="37">
        <v>26035.25</v>
      </c>
    </row>
    <row r="257" spans="2:23" ht="20.100000000000001" customHeight="1">
      <c r="B257" s="23" t="s">
        <v>906</v>
      </c>
      <c r="C257" s="23" t="s">
        <v>906</v>
      </c>
      <c r="F257" s="105" t="s">
        <v>1294</v>
      </c>
      <c r="G257" s="37">
        <v>2040.5263157894699</v>
      </c>
      <c r="H257" s="37" t="s">
        <v>904</v>
      </c>
      <c r="I257" s="37">
        <v>220.75</v>
      </c>
      <c r="J257" s="37">
        <v>101.21250000000001</v>
      </c>
      <c r="K257" s="37">
        <v>1205.4342105263199</v>
      </c>
      <c r="L257" s="37">
        <v>145.133598333333</v>
      </c>
      <c r="M257" s="61" t="s">
        <v>904</v>
      </c>
      <c r="N257" s="37">
        <v>73.552105263157898</v>
      </c>
      <c r="O257" s="37">
        <v>76.250952380952398</v>
      </c>
      <c r="P257" s="37">
        <v>40.75</v>
      </c>
      <c r="Q257" s="37">
        <v>6837.6842105263204</v>
      </c>
      <c r="R257" s="37">
        <v>1882.6842105263199</v>
      </c>
      <c r="S257" s="37">
        <v>0</v>
      </c>
      <c r="T257" s="37">
        <v>0</v>
      </c>
      <c r="U257" s="37">
        <v>1968.3684210526301</v>
      </c>
      <c r="V257" s="37">
        <v>18.418421052631601</v>
      </c>
      <c r="W257" s="37">
        <v>22008.1578947368</v>
      </c>
    </row>
    <row r="258" spans="2:23" ht="20.100000000000001" customHeight="1">
      <c r="B258" s="23" t="s">
        <v>906</v>
      </c>
      <c r="C258" s="23" t="s">
        <v>906</v>
      </c>
      <c r="F258" s="105" t="s">
        <v>1295</v>
      </c>
      <c r="G258" s="37">
        <v>1929.25</v>
      </c>
      <c r="H258" s="37" t="s">
        <v>904</v>
      </c>
      <c r="I258" s="37">
        <v>208.09090909090901</v>
      </c>
      <c r="J258" s="37">
        <v>97.8</v>
      </c>
      <c r="K258" s="37">
        <v>1232.92045454545</v>
      </c>
      <c r="L258" s="37">
        <v>129.19949477272701</v>
      </c>
      <c r="M258" s="61" t="s">
        <v>904</v>
      </c>
      <c r="N258" s="37">
        <v>75.353636363636397</v>
      </c>
      <c r="O258" s="37">
        <v>74.838181818181795</v>
      </c>
      <c r="P258" s="37">
        <v>41.75</v>
      </c>
      <c r="Q258" s="37">
        <v>6491</v>
      </c>
      <c r="R258" s="37">
        <v>1702.5</v>
      </c>
      <c r="S258" s="37">
        <v>0</v>
      </c>
      <c r="T258" s="37">
        <v>0</v>
      </c>
      <c r="U258" s="37">
        <v>1741.29545454545</v>
      </c>
      <c r="V258" s="37">
        <v>18.454772727272701</v>
      </c>
      <c r="W258" s="37">
        <v>19356.590909090901</v>
      </c>
    </row>
    <row r="259" spans="2:23" ht="20.100000000000001" customHeight="1">
      <c r="B259" s="23" t="s">
        <v>906</v>
      </c>
      <c r="C259" s="23" t="s">
        <v>906</v>
      </c>
      <c r="F259" s="105" t="s">
        <v>1296</v>
      </c>
      <c r="G259" s="37">
        <v>1988.27272727273</v>
      </c>
      <c r="H259" s="37" t="s">
        <v>904</v>
      </c>
      <c r="I259" s="37">
        <v>191.444444444444</v>
      </c>
      <c r="J259" s="37">
        <v>96.78</v>
      </c>
      <c r="K259" s="37">
        <v>1192.9659090909099</v>
      </c>
      <c r="L259" s="37">
        <v>116.88196363636401</v>
      </c>
      <c r="M259" s="61" t="s">
        <v>904</v>
      </c>
      <c r="N259" s="37">
        <v>76.350476190476201</v>
      </c>
      <c r="O259" s="37">
        <v>74.735454545454502</v>
      </c>
      <c r="P259" s="37">
        <v>46</v>
      </c>
      <c r="Q259" s="37">
        <v>6735.25</v>
      </c>
      <c r="R259" s="37">
        <v>1836.97727272727</v>
      </c>
      <c r="S259" s="37">
        <v>0</v>
      </c>
      <c r="T259" s="37">
        <v>0</v>
      </c>
      <c r="U259" s="37">
        <v>1843.8863636363601</v>
      </c>
      <c r="V259" s="37">
        <v>17.9604545454545</v>
      </c>
      <c r="W259" s="37">
        <v>19517.5</v>
      </c>
    </row>
    <row r="260" spans="2:23" ht="20.100000000000001" customHeight="1">
      <c r="B260" s="23" t="s">
        <v>906</v>
      </c>
      <c r="C260" s="23" t="s">
        <v>906</v>
      </c>
      <c r="F260" s="105" t="s">
        <v>1297</v>
      </c>
      <c r="G260" s="37">
        <v>2118.1428571428601</v>
      </c>
      <c r="H260" s="37" t="s">
        <v>904</v>
      </c>
      <c r="I260" s="37">
        <v>183.09523809523799</v>
      </c>
      <c r="J260" s="37">
        <v>90.412499999999994</v>
      </c>
      <c r="K260" s="37">
        <v>1215.80952380952</v>
      </c>
      <c r="L260" s="37">
        <v>133.223237272727</v>
      </c>
      <c r="M260" s="61" t="s">
        <v>904</v>
      </c>
      <c r="N260" s="37">
        <v>76.601818181818203</v>
      </c>
      <c r="O260" s="37">
        <v>76.693181818181799</v>
      </c>
      <c r="P260" s="37">
        <v>45</v>
      </c>
      <c r="Q260" s="37">
        <v>7283.9523809523798</v>
      </c>
      <c r="R260" s="37">
        <v>2075.2380952381</v>
      </c>
      <c r="S260" s="37">
        <v>0</v>
      </c>
      <c r="T260" s="37">
        <v>0</v>
      </c>
      <c r="U260" s="37">
        <v>2044.57142857143</v>
      </c>
      <c r="V260" s="37">
        <v>18.3571428571429</v>
      </c>
      <c r="W260" s="37">
        <v>21416.9047619048</v>
      </c>
    </row>
    <row r="261" spans="2:23" ht="20.100000000000001" customHeight="1">
      <c r="B261" s="23" t="s">
        <v>906</v>
      </c>
      <c r="C261" s="23" t="s">
        <v>906</v>
      </c>
      <c r="F261" s="105" t="s">
        <v>1298</v>
      </c>
      <c r="G261" s="37">
        <v>2162.29545454545</v>
      </c>
      <c r="H261" s="37" t="s">
        <v>904</v>
      </c>
      <c r="I261" s="37" t="s">
        <v>904</v>
      </c>
      <c r="J261" s="37">
        <v>94.1875</v>
      </c>
      <c r="K261" s="37">
        <v>1270.97727272727</v>
      </c>
      <c r="L261" s="37">
        <v>126.266579772727</v>
      </c>
      <c r="M261" s="61" t="s">
        <v>904</v>
      </c>
      <c r="N261" s="37">
        <v>75.291428571428597</v>
      </c>
      <c r="O261" s="37">
        <v>77.786818181818205</v>
      </c>
      <c r="P261" s="37">
        <v>46.5</v>
      </c>
      <c r="Q261" s="37">
        <v>7709.2727272727298</v>
      </c>
      <c r="R261" s="37">
        <v>2184.1818181818198</v>
      </c>
      <c r="S261" s="37">
        <v>0</v>
      </c>
      <c r="T261" s="37">
        <v>0</v>
      </c>
      <c r="U261" s="37">
        <v>2151.3863636363599</v>
      </c>
      <c r="V261" s="37">
        <v>20.5497727272727</v>
      </c>
      <c r="W261" s="37">
        <v>22643.181818181802</v>
      </c>
    </row>
    <row r="262" spans="2:23" ht="20.100000000000001" customHeight="1">
      <c r="B262" s="23" t="s">
        <v>906</v>
      </c>
      <c r="C262" s="23" t="s">
        <v>906</v>
      </c>
      <c r="F262" s="105" t="s">
        <v>1299</v>
      </c>
      <c r="G262" s="37">
        <v>2346.5714285714298</v>
      </c>
      <c r="H262" s="37" t="s">
        <v>904</v>
      </c>
      <c r="I262" s="37" t="s">
        <v>904</v>
      </c>
      <c r="J262" s="37">
        <v>97.63</v>
      </c>
      <c r="K262" s="37">
        <v>1342.0238095238101</v>
      </c>
      <c r="L262" s="37">
        <v>133.13031309523799</v>
      </c>
      <c r="M262" s="61" t="s">
        <v>904</v>
      </c>
      <c r="N262" s="37">
        <v>81.899523809523799</v>
      </c>
      <c r="O262" s="37">
        <v>82.918095238095205</v>
      </c>
      <c r="P262" s="37">
        <v>52</v>
      </c>
      <c r="Q262" s="37">
        <v>8292.4047619047597</v>
      </c>
      <c r="R262" s="37">
        <v>2379.6666666666702</v>
      </c>
      <c r="S262" s="37">
        <v>0</v>
      </c>
      <c r="T262" s="37">
        <v>0</v>
      </c>
      <c r="U262" s="37">
        <v>2372.12857142857</v>
      </c>
      <c r="V262" s="37">
        <v>23.393333333333299</v>
      </c>
      <c r="W262" s="37">
        <v>23807.380952381001</v>
      </c>
    </row>
    <row r="263" spans="2:23" ht="20.100000000000001" customHeight="1">
      <c r="B263" s="23" t="s">
        <v>906</v>
      </c>
      <c r="C263" s="23" t="s">
        <v>906</v>
      </c>
      <c r="F263" s="105" t="s">
        <v>1300</v>
      </c>
      <c r="G263" s="37">
        <v>2333.0681818181802</v>
      </c>
      <c r="H263" s="37" t="s">
        <v>904</v>
      </c>
      <c r="I263" s="37">
        <v>219.4375</v>
      </c>
      <c r="J263" s="37">
        <v>106.675</v>
      </c>
      <c r="K263" s="37">
        <v>1369.8863636363601</v>
      </c>
      <c r="L263" s="37">
        <v>143.79108431818199</v>
      </c>
      <c r="M263" s="61" t="s">
        <v>904</v>
      </c>
      <c r="N263" s="37">
        <v>84.291904761904803</v>
      </c>
      <c r="O263" s="37">
        <v>85.67</v>
      </c>
      <c r="P263" s="37">
        <v>61</v>
      </c>
      <c r="Q263" s="37">
        <v>8469.8863636363603</v>
      </c>
      <c r="R263" s="37">
        <v>2376.7272727272698</v>
      </c>
      <c r="S263" s="37">
        <v>0</v>
      </c>
      <c r="T263" s="37">
        <v>0</v>
      </c>
      <c r="U263" s="37">
        <v>2291.6590909090901</v>
      </c>
      <c r="V263" s="37">
        <v>26.5409090909091</v>
      </c>
      <c r="W263" s="37">
        <v>22909.318181818198</v>
      </c>
    </row>
    <row r="264" spans="2:23" ht="20.100000000000001" customHeight="1">
      <c r="B264" s="23" t="s">
        <v>906</v>
      </c>
      <c r="C264" s="23" t="s">
        <v>906</v>
      </c>
      <c r="F264" s="105" t="s">
        <v>1301</v>
      </c>
      <c r="G264" s="37">
        <v>2350.6666666666702</v>
      </c>
      <c r="H264" s="37" t="s">
        <v>904</v>
      </c>
      <c r="I264" s="37">
        <v>232.65</v>
      </c>
      <c r="J264" s="37">
        <v>117.16</v>
      </c>
      <c r="K264" s="37">
        <v>1390.55263157895</v>
      </c>
      <c r="L264" s="37">
        <v>156.71791826086999</v>
      </c>
      <c r="M264" s="61" t="s">
        <v>904</v>
      </c>
      <c r="N264" s="37">
        <v>88.753888888888895</v>
      </c>
      <c r="O264" s="37">
        <v>91.796521739130398</v>
      </c>
      <c r="P264" s="37">
        <v>62.5</v>
      </c>
      <c r="Q264" s="37">
        <v>9147.2619047618991</v>
      </c>
      <c r="R264" s="37">
        <v>2412.9285714285702</v>
      </c>
      <c r="S264" s="37">
        <v>0</v>
      </c>
      <c r="T264" s="37">
        <v>0</v>
      </c>
      <c r="U264" s="37">
        <v>2280.9285714285702</v>
      </c>
      <c r="V264" s="37">
        <v>29.3490476190476</v>
      </c>
      <c r="W264" s="37">
        <v>24111.190476190499</v>
      </c>
    </row>
    <row r="265" spans="2:23" ht="20.100000000000001" customHeight="1">
      <c r="B265" s="23" t="s">
        <v>906</v>
      </c>
      <c r="C265" s="23" t="s">
        <v>906</v>
      </c>
      <c r="F265" s="105" t="s">
        <v>1302</v>
      </c>
      <c r="G265" s="37">
        <v>2439.5250000000001</v>
      </c>
      <c r="H265" s="37" t="s">
        <v>904</v>
      </c>
      <c r="I265" s="37">
        <v>298.75</v>
      </c>
      <c r="J265" s="37">
        <v>132.01249999999999</v>
      </c>
      <c r="K265" s="37">
        <v>1356.4</v>
      </c>
      <c r="L265" s="37">
        <v>168.96954450000001</v>
      </c>
      <c r="M265" s="61" t="s">
        <v>904</v>
      </c>
      <c r="N265" s="37">
        <v>89.513333333333307</v>
      </c>
      <c r="O265" s="37">
        <v>96.294761904761899</v>
      </c>
      <c r="P265" s="37">
        <v>73</v>
      </c>
      <c r="Q265" s="37">
        <v>9555.9</v>
      </c>
      <c r="R265" s="37">
        <v>2601.65</v>
      </c>
      <c r="S265" s="37">
        <v>0</v>
      </c>
      <c r="T265" s="37">
        <v>0</v>
      </c>
      <c r="U265" s="37">
        <v>2371.5250000000001</v>
      </c>
      <c r="V265" s="37">
        <v>28.4025</v>
      </c>
      <c r="W265" s="37">
        <v>25646.25</v>
      </c>
    </row>
    <row r="266" spans="2:23" ht="20.100000000000001" customHeight="1">
      <c r="B266" s="23" t="s">
        <v>906</v>
      </c>
      <c r="C266" s="23" t="s">
        <v>906</v>
      </c>
      <c r="F266" s="105" t="s">
        <v>1303</v>
      </c>
      <c r="G266" s="37">
        <v>2508.125</v>
      </c>
      <c r="H266" s="37" t="s">
        <v>904</v>
      </c>
      <c r="I266" s="37">
        <v>320.36250000000001</v>
      </c>
      <c r="J266" s="37">
        <v>125.375</v>
      </c>
      <c r="K266" s="37">
        <v>1372.7</v>
      </c>
      <c r="L266" s="37">
        <v>178.9430275</v>
      </c>
      <c r="M266" s="61" t="s">
        <v>904</v>
      </c>
      <c r="N266" s="37">
        <v>89.532631578947402</v>
      </c>
      <c r="O266" s="37">
        <v>103.955</v>
      </c>
      <c r="P266" s="37">
        <v>69.75</v>
      </c>
      <c r="Q266" s="37">
        <v>9867.5499999999993</v>
      </c>
      <c r="R266" s="37">
        <v>2586.65</v>
      </c>
      <c r="S266" s="37">
        <v>0</v>
      </c>
      <c r="T266" s="37">
        <v>0</v>
      </c>
      <c r="U266" s="37">
        <v>2465.1</v>
      </c>
      <c r="V266" s="37">
        <v>30.778500000000001</v>
      </c>
      <c r="W266" s="37">
        <v>28252</v>
      </c>
    </row>
    <row r="267" spans="2:23" ht="20.100000000000001" customHeight="1">
      <c r="B267" s="23" t="s">
        <v>906</v>
      </c>
      <c r="C267" s="23" t="s">
        <v>906</v>
      </c>
      <c r="F267" s="105" t="s">
        <v>1304</v>
      </c>
      <c r="G267" s="37">
        <v>2552.5869565217399</v>
      </c>
      <c r="H267" s="37" t="s">
        <v>904</v>
      </c>
      <c r="I267" s="37">
        <v>326.5625</v>
      </c>
      <c r="J267" s="37">
        <v>127.2</v>
      </c>
      <c r="K267" s="37">
        <v>1424.01086956522</v>
      </c>
      <c r="L267" s="37">
        <v>161.488405</v>
      </c>
      <c r="M267" s="61" t="s">
        <v>904</v>
      </c>
      <c r="N267" s="37">
        <v>102.90652173913</v>
      </c>
      <c r="O267" s="37">
        <v>114.44130434782601</v>
      </c>
      <c r="P267" s="37">
        <v>62.5</v>
      </c>
      <c r="Q267" s="37">
        <v>9530.6521739130403</v>
      </c>
      <c r="R267" s="37">
        <v>2624.1956521739098</v>
      </c>
      <c r="S267" s="37">
        <v>0</v>
      </c>
      <c r="T267" s="37">
        <v>0</v>
      </c>
      <c r="U267" s="37">
        <v>2349.2391304347798</v>
      </c>
      <c r="V267" s="37">
        <v>35.813478260869601</v>
      </c>
      <c r="W267" s="37">
        <v>26811.739130434798</v>
      </c>
    </row>
    <row r="268" spans="2:23" ht="20.100000000000001" customHeight="1">
      <c r="B268" s="23" t="s">
        <v>906</v>
      </c>
      <c r="C268" s="23" t="s">
        <v>906</v>
      </c>
      <c r="F268" s="105" t="s">
        <v>1305</v>
      </c>
      <c r="G268" s="37">
        <v>2662.6666666666702</v>
      </c>
      <c r="H268" s="37" t="s">
        <v>904</v>
      </c>
      <c r="I268" s="37">
        <v>324.11</v>
      </c>
      <c r="J268" s="37">
        <v>122.34</v>
      </c>
      <c r="K268" s="37">
        <v>1473.7777777777801</v>
      </c>
      <c r="L268" s="37">
        <v>170.35444105263201</v>
      </c>
      <c r="M268" s="61" t="s">
        <v>904</v>
      </c>
      <c r="N268" s="37">
        <v>109.867368421053</v>
      </c>
      <c r="O268" s="37">
        <v>123.03894736842101</v>
      </c>
      <c r="P268" s="37">
        <v>55.5</v>
      </c>
      <c r="Q268" s="37">
        <v>9483.1944444444507</v>
      </c>
      <c r="R268" s="37">
        <v>2741.1388888888901</v>
      </c>
      <c r="S268" s="37">
        <v>0</v>
      </c>
      <c r="T268" s="37">
        <v>0</v>
      </c>
      <c r="U268" s="37">
        <v>2372.3611111111099</v>
      </c>
      <c r="V268" s="37">
        <v>41.965555555555603</v>
      </c>
      <c r="W268" s="37">
        <v>26328.888888888901</v>
      </c>
    </row>
    <row r="269" spans="2:23" ht="20.100000000000001" customHeight="1">
      <c r="B269" s="23" t="s">
        <v>906</v>
      </c>
      <c r="C269" s="23" t="s">
        <v>906</v>
      </c>
      <c r="F269" s="105" t="s">
        <v>1306</v>
      </c>
      <c r="G269" s="37">
        <v>2582.6999999999998</v>
      </c>
      <c r="H269" s="37" t="s">
        <v>904</v>
      </c>
      <c r="I269" s="37">
        <v>313.1875</v>
      </c>
      <c r="J269" s="37">
        <v>118.375</v>
      </c>
      <c r="K269" s="37">
        <v>1510.4375</v>
      </c>
      <c r="L269" s="37">
        <v>169.05864886363599</v>
      </c>
      <c r="M269" s="61" t="s">
        <v>904</v>
      </c>
      <c r="N269" s="37">
        <v>101.282857142857</v>
      </c>
      <c r="O269" s="37">
        <v>114.458181818182</v>
      </c>
      <c r="P269" s="37">
        <v>57.5</v>
      </c>
      <c r="Q269" s="37">
        <v>8927.0249999999996</v>
      </c>
      <c r="R269" s="37">
        <v>2426.3095238095202</v>
      </c>
      <c r="S269" s="37">
        <v>0</v>
      </c>
      <c r="T269" s="37">
        <v>0</v>
      </c>
      <c r="U269" s="37">
        <v>2160.4250000000002</v>
      </c>
      <c r="V269" s="37">
        <v>36.75</v>
      </c>
      <c r="W269" s="37">
        <v>24210</v>
      </c>
    </row>
    <row r="270" spans="2:23" ht="20.100000000000001" customHeight="1">
      <c r="B270" s="23" t="s">
        <v>906</v>
      </c>
      <c r="C270" s="23" t="s">
        <v>906</v>
      </c>
      <c r="F270" s="105" t="s">
        <v>1307</v>
      </c>
      <c r="G270" s="37">
        <v>2555.4090909090901</v>
      </c>
      <c r="H270" s="37" t="s">
        <v>904</v>
      </c>
      <c r="I270" s="37">
        <v>307.02575000000002</v>
      </c>
      <c r="J270" s="37">
        <v>119</v>
      </c>
      <c r="K270" s="37">
        <v>1528.67045454545</v>
      </c>
      <c r="L270" s="37">
        <v>162.4790625</v>
      </c>
      <c r="M270" s="61" t="s">
        <v>904</v>
      </c>
      <c r="N270" s="37">
        <v>96.396666666666704</v>
      </c>
      <c r="O270" s="37">
        <v>113.757727272727</v>
      </c>
      <c r="P270" s="37">
        <v>54.25</v>
      </c>
      <c r="Q270" s="37">
        <v>9045.4318181818198</v>
      </c>
      <c r="R270" s="37">
        <v>2512.1818181818198</v>
      </c>
      <c r="S270" s="37">
        <v>0</v>
      </c>
      <c r="T270" s="37">
        <v>0</v>
      </c>
      <c r="U270" s="37">
        <v>2230.4772727272698</v>
      </c>
      <c r="V270" s="37">
        <v>35.795000000000002</v>
      </c>
      <c r="W270" s="37">
        <v>22354.090909090901</v>
      </c>
    </row>
    <row r="271" spans="2:23" ht="20.100000000000001" customHeight="1">
      <c r="B271" s="23" t="s">
        <v>906</v>
      </c>
      <c r="C271" s="23" t="s">
        <v>906</v>
      </c>
      <c r="F271" s="105" t="s">
        <v>1308</v>
      </c>
      <c r="G271" s="37">
        <v>2511.9761904761899</v>
      </c>
      <c r="H271" s="37" t="s">
        <v>904</v>
      </c>
      <c r="I271" s="37">
        <v>306.93</v>
      </c>
      <c r="J271" s="37">
        <v>120.08</v>
      </c>
      <c r="K271" s="37">
        <v>1572.80952380952</v>
      </c>
      <c r="L271" s="37">
        <v>163.85661904761901</v>
      </c>
      <c r="M271" s="61" t="s">
        <v>904</v>
      </c>
      <c r="N271" s="37">
        <v>97.141428571428605</v>
      </c>
      <c r="O271" s="37">
        <v>116.46095238095199</v>
      </c>
      <c r="P271" s="37">
        <v>51.5</v>
      </c>
      <c r="Q271" s="37">
        <v>9619.2380952381009</v>
      </c>
      <c r="R271" s="37">
        <v>2682.5952380952399</v>
      </c>
      <c r="S271" s="37">
        <v>0</v>
      </c>
      <c r="T271" s="37">
        <v>0</v>
      </c>
      <c r="U271" s="37">
        <v>2390.5476190476202</v>
      </c>
      <c r="V271" s="37">
        <v>37.917142857142899</v>
      </c>
      <c r="W271" s="37">
        <v>23731.190476190499</v>
      </c>
    </row>
    <row r="272" spans="2:23" ht="20.100000000000001" customHeight="1">
      <c r="B272" s="23" t="s">
        <v>906</v>
      </c>
      <c r="C272" s="23" t="s">
        <v>906</v>
      </c>
      <c r="F272" s="105" t="s">
        <v>1309</v>
      </c>
      <c r="G272" s="37">
        <v>2391.9090909090901</v>
      </c>
      <c r="H272" s="37" t="s">
        <v>904</v>
      </c>
      <c r="I272" s="37">
        <v>303.5675</v>
      </c>
      <c r="J272" s="37">
        <v>118.95</v>
      </c>
      <c r="K272" s="37">
        <v>1755.8068181818201</v>
      </c>
      <c r="L272" s="37">
        <v>168.61184021739101</v>
      </c>
      <c r="M272" s="61" t="s">
        <v>904</v>
      </c>
      <c r="N272" s="37">
        <v>86.340869565217403</v>
      </c>
      <c r="O272" s="37">
        <v>110.08130434782601</v>
      </c>
      <c r="P272" s="37">
        <v>49</v>
      </c>
      <c r="Q272" s="37">
        <v>9038.8409090909099</v>
      </c>
      <c r="R272" s="37">
        <v>2401.8181818181802</v>
      </c>
      <c r="S272" s="37">
        <v>0</v>
      </c>
      <c r="T272" s="37">
        <v>0</v>
      </c>
      <c r="U272" s="37">
        <v>2211.2727272727302</v>
      </c>
      <c r="V272" s="37">
        <v>40.324347826086999</v>
      </c>
      <c r="W272" s="37">
        <v>22068.409090909099</v>
      </c>
    </row>
    <row r="273" spans="2:23" ht="20.100000000000001" customHeight="1">
      <c r="B273" s="23" t="s">
        <v>906</v>
      </c>
      <c r="C273" s="23" t="s">
        <v>906</v>
      </c>
      <c r="F273" s="105" t="s">
        <v>1310</v>
      </c>
      <c r="G273" s="37">
        <v>2335.46875</v>
      </c>
      <c r="H273" s="37" t="s">
        <v>904</v>
      </c>
      <c r="I273" s="37">
        <v>279.762</v>
      </c>
      <c r="J273" s="37">
        <v>122.15</v>
      </c>
      <c r="K273" s="37">
        <v>1768.82954545455</v>
      </c>
      <c r="L273" s="37">
        <v>164.53029545454501</v>
      </c>
      <c r="M273" s="61" t="s">
        <v>904</v>
      </c>
      <c r="N273" s="37">
        <v>85.61</v>
      </c>
      <c r="O273" s="37">
        <v>112.446818181818</v>
      </c>
      <c r="P273" s="37">
        <v>52.5</v>
      </c>
      <c r="Q273" s="37">
        <v>8702.7666666666701</v>
      </c>
      <c r="R273" s="37">
        <v>2300.75</v>
      </c>
      <c r="S273" s="37">
        <v>0</v>
      </c>
      <c r="T273" s="37">
        <v>0</v>
      </c>
      <c r="U273" s="37">
        <v>2078.25</v>
      </c>
      <c r="V273" s="37">
        <v>38.154545454545499</v>
      </c>
      <c r="W273" s="37">
        <v>20416.818181818198</v>
      </c>
    </row>
    <row r="274" spans="2:23" ht="20.100000000000001" customHeight="1">
      <c r="B274" s="23" t="s">
        <v>906</v>
      </c>
      <c r="C274" s="23" t="s">
        <v>906</v>
      </c>
      <c r="F274" s="105" t="s">
        <v>1311</v>
      </c>
      <c r="G274" s="37">
        <v>2172.1904761904798</v>
      </c>
      <c r="H274" s="37" t="s">
        <v>904</v>
      </c>
      <c r="I274" s="37">
        <v>267.2</v>
      </c>
      <c r="J274" s="37">
        <v>118.9875</v>
      </c>
      <c r="K274" s="37">
        <v>1665.4761904761899</v>
      </c>
      <c r="L274" s="37">
        <v>138.07170952381</v>
      </c>
      <c r="M274" s="61" t="s">
        <v>904</v>
      </c>
      <c r="N274" s="37">
        <v>86.428095238095196</v>
      </c>
      <c r="O274" s="37">
        <v>109.469047619048</v>
      </c>
      <c r="P274" s="37">
        <v>52</v>
      </c>
      <c r="Q274" s="37">
        <v>7338.8095238095202</v>
      </c>
      <c r="R274" s="37">
        <v>1948.57142857143</v>
      </c>
      <c r="S274" s="37">
        <v>0</v>
      </c>
      <c r="T274" s="37">
        <v>0</v>
      </c>
      <c r="U274" s="37">
        <v>1859.1428571428601</v>
      </c>
      <c r="V274" s="37">
        <v>31.974761904761898</v>
      </c>
      <c r="W274" s="37">
        <v>18886.428571428602</v>
      </c>
    </row>
    <row r="275" spans="2:23" ht="20.100000000000001" customHeight="1">
      <c r="B275" s="23" t="s">
        <v>906</v>
      </c>
      <c r="C275" s="23" t="s">
        <v>906</v>
      </c>
      <c r="F275" s="105" t="s">
        <v>1312</v>
      </c>
      <c r="G275" s="37">
        <v>2073.54545454545</v>
      </c>
      <c r="H275" s="37" t="s">
        <v>904</v>
      </c>
      <c r="I275" s="37">
        <v>245.55500000000001</v>
      </c>
      <c r="J275" s="37">
        <v>113.8</v>
      </c>
      <c r="K275" s="37">
        <v>1638.8209545454499</v>
      </c>
      <c r="L275" s="37">
        <v>123.608159090909</v>
      </c>
      <c r="M275" s="61" t="s">
        <v>904</v>
      </c>
      <c r="N275" s="37">
        <v>97.129545454545493</v>
      </c>
      <c r="O275" s="37">
        <v>110.504090909091</v>
      </c>
      <c r="P275" s="37">
        <v>51.75</v>
      </c>
      <c r="Q275" s="37">
        <v>7551.7727272727298</v>
      </c>
      <c r="R275" s="37">
        <v>1982.04545454545</v>
      </c>
      <c r="S275" s="37">
        <v>0</v>
      </c>
      <c r="T275" s="37">
        <v>0</v>
      </c>
      <c r="U275" s="37">
        <v>1916.1136363636399</v>
      </c>
      <c r="V275" s="37">
        <v>33.0818181818182</v>
      </c>
      <c r="W275" s="37">
        <v>17882.0454545455</v>
      </c>
    </row>
    <row r="276" spans="2:23" ht="20.100000000000001" customHeight="1">
      <c r="B276" s="23" t="s">
        <v>906</v>
      </c>
      <c r="C276" s="23" t="s">
        <v>906</v>
      </c>
      <c r="F276" s="105" t="s">
        <v>1313</v>
      </c>
      <c r="G276" s="37">
        <v>2018.5952380952399</v>
      </c>
      <c r="H276" s="37">
        <v>310.41000000000003</v>
      </c>
      <c r="I276" s="37">
        <v>232.3</v>
      </c>
      <c r="J276" s="37">
        <v>110</v>
      </c>
      <c r="K276" s="37">
        <v>1652.30555555556</v>
      </c>
      <c r="L276" s="37">
        <v>123.251263636364</v>
      </c>
      <c r="M276" s="61" t="s">
        <v>904</v>
      </c>
      <c r="N276" s="37">
        <v>98.811499999999995</v>
      </c>
      <c r="O276" s="37">
        <v>107.909047619048</v>
      </c>
      <c r="P276" s="37">
        <v>51.75</v>
      </c>
      <c r="Q276" s="37">
        <v>7565.5714285714303</v>
      </c>
      <c r="R276" s="37">
        <v>2011.4047619047601</v>
      </c>
      <c r="S276" s="37">
        <v>0</v>
      </c>
      <c r="T276" s="37">
        <v>0</v>
      </c>
      <c r="U276" s="37">
        <v>1911.7619047619</v>
      </c>
      <c r="V276" s="37">
        <v>30.4115</v>
      </c>
      <c r="W276" s="37">
        <v>18170.238095238099</v>
      </c>
    </row>
    <row r="277" spans="2:23" ht="20.100000000000001" customHeight="1">
      <c r="B277" s="23" t="s">
        <v>906</v>
      </c>
      <c r="C277" s="23" t="s">
        <v>906</v>
      </c>
      <c r="F277" s="105" t="s">
        <v>1314</v>
      </c>
      <c r="G277" s="37">
        <v>2131.6931818181802</v>
      </c>
      <c r="H277" s="37">
        <v>312.73</v>
      </c>
      <c r="I277" s="37">
        <v>225.85</v>
      </c>
      <c r="J277" s="37">
        <v>115.1375</v>
      </c>
      <c r="K277" s="37">
        <v>1656.11904761905</v>
      </c>
      <c r="L277" s="37">
        <v>122.77960025</v>
      </c>
      <c r="M277" s="61" t="s">
        <v>904</v>
      </c>
      <c r="N277" s="37">
        <v>100.174545454545</v>
      </c>
      <c r="O277" s="37">
        <v>111.15619047619001</v>
      </c>
      <c r="P277" s="37">
        <v>52.13</v>
      </c>
      <c r="Q277" s="37">
        <v>8021.2045454545496</v>
      </c>
      <c r="R277" s="37">
        <v>2088.8863636363599</v>
      </c>
      <c r="S277" s="37">
        <v>0</v>
      </c>
      <c r="T277" s="37">
        <v>0</v>
      </c>
      <c r="U277" s="37">
        <v>1973.75</v>
      </c>
      <c r="V277" s="37">
        <v>30.650909090909099</v>
      </c>
      <c r="W277" s="37">
        <v>19751.818181818198</v>
      </c>
    </row>
    <row r="278" spans="2:23" ht="20.100000000000001" customHeight="1">
      <c r="B278" s="23" t="s">
        <v>906</v>
      </c>
      <c r="C278" s="23" t="s">
        <v>906</v>
      </c>
      <c r="F278" s="105" t="s">
        <v>1315</v>
      </c>
      <c r="G278" s="37">
        <v>2203.88095238095</v>
      </c>
      <c r="H278" s="37">
        <v>319.7</v>
      </c>
      <c r="I278" s="37">
        <v>219.22</v>
      </c>
      <c r="J278" s="37">
        <v>117.15</v>
      </c>
      <c r="K278" s="37">
        <v>1742.61904761905</v>
      </c>
      <c r="L278" s="37">
        <v>131.56175500000001</v>
      </c>
      <c r="M278" s="61" t="s">
        <v>904</v>
      </c>
      <c r="N278" s="37">
        <v>102.309047619048</v>
      </c>
      <c r="O278" s="37">
        <v>119.70238095238101</v>
      </c>
      <c r="P278" s="37">
        <v>52</v>
      </c>
      <c r="Q278" s="37">
        <v>8422.6904761904807</v>
      </c>
      <c r="R278" s="37">
        <v>2126.11904761905</v>
      </c>
      <c r="S278" s="37">
        <v>0</v>
      </c>
      <c r="T278" s="37">
        <v>0</v>
      </c>
      <c r="U278" s="37">
        <v>2058.2142857142899</v>
      </c>
      <c r="V278" s="37">
        <v>34.1404761904762</v>
      </c>
      <c r="W278" s="37">
        <v>20465</v>
      </c>
    </row>
    <row r="279" spans="2:23" ht="20.100000000000001" customHeight="1">
      <c r="B279" s="23" t="s">
        <v>906</v>
      </c>
      <c r="C279" s="23" t="s">
        <v>906</v>
      </c>
      <c r="F279" s="105" t="s">
        <v>1316</v>
      </c>
      <c r="G279" s="37">
        <v>2182.9090909090901</v>
      </c>
      <c r="H279" s="37">
        <v>317.94</v>
      </c>
      <c r="I279" s="37">
        <v>211.202</v>
      </c>
      <c r="J279" s="37">
        <v>106.24</v>
      </c>
      <c r="K279" s="37">
        <v>1673.77272727273</v>
      </c>
      <c r="L279" s="37">
        <v>130.260267142857</v>
      </c>
      <c r="M279" s="61" t="s">
        <v>904</v>
      </c>
      <c r="N279" s="37">
        <v>106.195909090909</v>
      </c>
      <c r="O279" s="37">
        <v>124.928636363636</v>
      </c>
      <c r="P279" s="37">
        <v>51.05</v>
      </c>
      <c r="Q279" s="37">
        <v>8457.0454545454504</v>
      </c>
      <c r="R279" s="37">
        <v>2061.45454545455</v>
      </c>
      <c r="S279" s="37">
        <v>0</v>
      </c>
      <c r="T279" s="37">
        <v>0</v>
      </c>
      <c r="U279" s="37">
        <v>2034.54545454545</v>
      </c>
      <c r="V279" s="37">
        <v>32.953181818181797</v>
      </c>
      <c r="W279" s="37">
        <v>18635.217391304301</v>
      </c>
    </row>
    <row r="280" spans="2:23" ht="20.100000000000001" customHeight="1">
      <c r="B280" s="23" t="s">
        <v>906</v>
      </c>
      <c r="C280" s="23" t="s">
        <v>906</v>
      </c>
      <c r="F280" s="105" t="s">
        <v>1317</v>
      </c>
      <c r="G280" s="37">
        <v>2046.5263157894699</v>
      </c>
      <c r="H280" s="37">
        <v>318.72000000000003</v>
      </c>
      <c r="I280" s="37">
        <v>211.48249999999999</v>
      </c>
      <c r="J280" s="37">
        <v>102.3625</v>
      </c>
      <c r="K280" s="37">
        <v>1650.0657894736801</v>
      </c>
      <c r="L280" s="37">
        <v>132.44038175</v>
      </c>
      <c r="M280" s="61">
        <v>16.713333333333299</v>
      </c>
      <c r="N280" s="37">
        <v>103.392631578947</v>
      </c>
      <c r="O280" s="37">
        <v>120.4635</v>
      </c>
      <c r="P280" s="37">
        <v>51.63</v>
      </c>
      <c r="Q280" s="37">
        <v>8259.6315789473701</v>
      </c>
      <c r="R280" s="37">
        <v>2063.0526315789498</v>
      </c>
      <c r="S280" s="37">
        <v>0</v>
      </c>
      <c r="T280" s="37">
        <v>0</v>
      </c>
      <c r="U280" s="37">
        <v>1996.7368421052599</v>
      </c>
      <c r="V280" s="37">
        <v>31.525476190476201</v>
      </c>
      <c r="W280" s="37">
        <v>17897.368421052601</v>
      </c>
    </row>
    <row r="281" spans="2:23" ht="20.100000000000001" customHeight="1">
      <c r="B281" s="23" t="s">
        <v>906</v>
      </c>
      <c r="C281" s="23" t="s">
        <v>906</v>
      </c>
      <c r="F281" s="105" t="s">
        <v>1318</v>
      </c>
      <c r="G281" s="37">
        <v>2000.47727272727</v>
      </c>
      <c r="H281" s="37">
        <v>318.2</v>
      </c>
      <c r="I281" s="37">
        <v>216.19499999999999</v>
      </c>
      <c r="J281" s="37">
        <v>96.45</v>
      </c>
      <c r="K281" s="37">
        <v>1585.50454545455</v>
      </c>
      <c r="L281" s="37">
        <v>128.16480272727301</v>
      </c>
      <c r="M281" s="61">
        <v>18.0363636363636</v>
      </c>
      <c r="N281" s="37">
        <v>94.548260869565198</v>
      </c>
      <c r="O281" s="37">
        <v>110.52173913043499</v>
      </c>
      <c r="P281" s="37">
        <v>51.63</v>
      </c>
      <c r="Q281" s="37">
        <v>7919.9318181818198</v>
      </c>
      <c r="R281" s="37">
        <v>1998.9090909090901</v>
      </c>
      <c r="S281" s="37">
        <v>0</v>
      </c>
      <c r="T281" s="37">
        <v>0</v>
      </c>
      <c r="U281" s="37">
        <v>1929.9090909090901</v>
      </c>
      <c r="V281" s="37">
        <v>28.719565217391299</v>
      </c>
      <c r="W281" s="37">
        <v>17024.318181818198</v>
      </c>
    </row>
    <row r="282" spans="2:23" ht="20.100000000000001" customHeight="1">
      <c r="B282" s="23" t="s">
        <v>906</v>
      </c>
      <c r="C282" s="23" t="s">
        <v>906</v>
      </c>
      <c r="F282" s="105" t="s">
        <v>1319</v>
      </c>
      <c r="G282" s="37">
        <v>1884.7631578947401</v>
      </c>
      <c r="H282" s="37">
        <v>315.29000000000002</v>
      </c>
      <c r="I282" s="37">
        <v>218.86199999999999</v>
      </c>
      <c r="J282" s="37">
        <v>86.63</v>
      </c>
      <c r="K282" s="37">
        <v>1596.69736842105</v>
      </c>
      <c r="L282" s="37">
        <v>126.15443375</v>
      </c>
      <c r="M282" s="61">
        <v>16.902380952381002</v>
      </c>
      <c r="N282" s="37">
        <v>82.300526315789497</v>
      </c>
      <c r="O282" s="37">
        <v>95.589047619047605</v>
      </c>
      <c r="P282" s="37">
        <v>50.75</v>
      </c>
      <c r="Q282" s="37">
        <v>7420.1052631578996</v>
      </c>
      <c r="R282" s="37">
        <v>1855.4210526315801</v>
      </c>
      <c r="S282" s="37">
        <v>0</v>
      </c>
      <c r="T282" s="37">
        <v>0</v>
      </c>
      <c r="U282" s="37">
        <v>1855.78947368421</v>
      </c>
      <c r="V282" s="37">
        <v>27.983571428571398</v>
      </c>
      <c r="W282" s="37">
        <v>16572.1052631579</v>
      </c>
    </row>
    <row r="283" spans="2:23" ht="20.100000000000001" customHeight="1">
      <c r="B283" s="23" t="s">
        <v>906</v>
      </c>
      <c r="C283" s="23" t="s">
        <v>906</v>
      </c>
      <c r="F283" s="105" t="s">
        <v>1320</v>
      </c>
      <c r="G283" s="37">
        <v>1874.1363636363601</v>
      </c>
      <c r="H283" s="37">
        <v>309.49</v>
      </c>
      <c r="I283" s="37">
        <v>214.27500000000001</v>
      </c>
      <c r="J283" s="37">
        <v>84.424999999999997</v>
      </c>
      <c r="K283" s="37">
        <v>1593.9090909090901</v>
      </c>
      <c r="L283" s="37">
        <v>120.82768</v>
      </c>
      <c r="M283" s="61">
        <v>14.175000000000001</v>
      </c>
      <c r="N283" s="37">
        <v>87.919090909090897</v>
      </c>
      <c r="O283" s="37">
        <v>103.14090909090901</v>
      </c>
      <c r="P283" s="37">
        <v>49.5</v>
      </c>
      <c r="Q283" s="37">
        <v>7589.3863636363603</v>
      </c>
      <c r="R283" s="37">
        <v>1876.3863636363601</v>
      </c>
      <c r="S283" s="37">
        <v>0</v>
      </c>
      <c r="T283" s="37">
        <v>0</v>
      </c>
      <c r="U283" s="37">
        <v>1851.1818181818201</v>
      </c>
      <c r="V283" s="37">
        <v>27.431818181818201</v>
      </c>
      <c r="W283" s="37">
        <v>16159.090909090901</v>
      </c>
    </row>
    <row r="284" spans="2:23" ht="20.100000000000001" customHeight="1">
      <c r="B284" s="23" t="s">
        <v>906</v>
      </c>
      <c r="C284" s="23" t="s">
        <v>906</v>
      </c>
      <c r="F284" s="105" t="s">
        <v>1321</v>
      </c>
      <c r="G284" s="37">
        <v>1838.0681818181799</v>
      </c>
      <c r="H284" s="37">
        <v>317.3</v>
      </c>
      <c r="I284" s="37">
        <v>173.898</v>
      </c>
      <c r="J284" s="37">
        <v>87.35</v>
      </c>
      <c r="K284" s="37">
        <v>1626.0340909090901</v>
      </c>
      <c r="L284" s="37">
        <v>101.444694130435</v>
      </c>
      <c r="M284" s="61">
        <v>13.461904761904799</v>
      </c>
      <c r="N284" s="37">
        <v>94.160869565217396</v>
      </c>
      <c r="O284" s="37">
        <v>113.34</v>
      </c>
      <c r="P284" s="37">
        <v>48.25</v>
      </c>
      <c r="Q284" s="37">
        <v>7492.4545454545496</v>
      </c>
      <c r="R284" s="37">
        <v>1895.75</v>
      </c>
      <c r="S284" s="37">
        <v>0</v>
      </c>
      <c r="T284" s="37">
        <v>0</v>
      </c>
      <c r="U284" s="37">
        <v>1813.79545454545</v>
      </c>
      <c r="V284" s="37">
        <v>28.7695652173913</v>
      </c>
      <c r="W284" s="37">
        <v>15657.727272727299</v>
      </c>
    </row>
    <row r="285" spans="2:23" ht="20.100000000000001" customHeight="1">
      <c r="B285" s="23" t="s">
        <v>906</v>
      </c>
      <c r="C285" s="23" t="s">
        <v>906</v>
      </c>
      <c r="F285" s="105" t="s">
        <v>1322</v>
      </c>
      <c r="G285" s="37">
        <v>2053.875</v>
      </c>
      <c r="H285" s="37">
        <v>321.20999999999998</v>
      </c>
      <c r="I285" s="37">
        <v>152.64250000000001</v>
      </c>
      <c r="J285" s="37">
        <v>86.362499999999997</v>
      </c>
      <c r="K285" s="37">
        <v>1744.45</v>
      </c>
      <c r="L285" s="37">
        <v>93.343298750000002</v>
      </c>
      <c r="M285" s="61">
        <v>13.42</v>
      </c>
      <c r="N285" s="37">
        <v>94.653999999999996</v>
      </c>
      <c r="O285" s="37">
        <v>113.38249999999999</v>
      </c>
      <c r="P285" s="37">
        <v>46.5</v>
      </c>
      <c r="Q285" s="37">
        <v>8068.375</v>
      </c>
      <c r="R285" s="37">
        <v>2169.2750000000001</v>
      </c>
      <c r="S285" s="37">
        <v>0</v>
      </c>
      <c r="T285" s="37">
        <v>0</v>
      </c>
      <c r="U285" s="37">
        <v>2002.1</v>
      </c>
      <c r="V285" s="37">
        <v>33.608499999999999</v>
      </c>
      <c r="W285" s="37">
        <v>17215.5</v>
      </c>
    </row>
    <row r="286" spans="2:23" ht="20.100000000000001" customHeight="1">
      <c r="B286" s="23" t="s">
        <v>906</v>
      </c>
      <c r="C286" s="23" t="s">
        <v>906</v>
      </c>
      <c r="F286" s="105" t="s">
        <v>1323</v>
      </c>
      <c r="G286" s="37">
        <v>1975.1739130434801</v>
      </c>
      <c r="H286" s="37">
        <v>324.44</v>
      </c>
      <c r="I286" s="37">
        <v>148.32249999999999</v>
      </c>
      <c r="J286" s="37">
        <v>80.224999999999994</v>
      </c>
      <c r="K286" s="37">
        <v>1747.01086956522</v>
      </c>
      <c r="L286" s="37">
        <v>107.46038638888901</v>
      </c>
      <c r="M286" s="61">
        <v>13.138636363636399</v>
      </c>
      <c r="N286" s="37">
        <v>89.549090909090907</v>
      </c>
      <c r="O286" s="37">
        <v>111.97347826087</v>
      </c>
      <c r="P286" s="37">
        <v>41.75</v>
      </c>
      <c r="Q286" s="37">
        <v>8069.5217391304304</v>
      </c>
      <c r="R286" s="37">
        <v>2153.3043478260902</v>
      </c>
      <c r="S286" s="37">
        <v>0</v>
      </c>
      <c r="T286" s="37">
        <v>0</v>
      </c>
      <c r="U286" s="37">
        <v>1911.78260869565</v>
      </c>
      <c r="V286" s="37">
        <v>33.187391304347798</v>
      </c>
      <c r="W286" s="37">
        <v>17245.4347826087</v>
      </c>
    </row>
    <row r="287" spans="2:23" ht="20.100000000000001" customHeight="1">
      <c r="B287" s="23" t="s">
        <v>906</v>
      </c>
      <c r="C287" s="23" t="s">
        <v>906</v>
      </c>
      <c r="F287" s="105" t="s">
        <v>1324</v>
      </c>
      <c r="G287" s="37">
        <v>1936.57142857143</v>
      </c>
      <c r="H287" s="37">
        <v>325.44</v>
      </c>
      <c r="I287" s="37">
        <v>157.04</v>
      </c>
      <c r="J287" s="37">
        <v>82.43</v>
      </c>
      <c r="K287" s="37">
        <v>1721.1363636363601</v>
      </c>
      <c r="L287" s="37">
        <v>109.975438409091</v>
      </c>
      <c r="M287" s="61">
        <v>14.590476190476201</v>
      </c>
      <c r="N287" s="37">
        <v>86.563636363636405</v>
      </c>
      <c r="O287" s="37">
        <v>109.711818181818</v>
      </c>
      <c r="P287" s="37">
        <v>42.25</v>
      </c>
      <c r="Q287" s="37">
        <v>7694.2045454545496</v>
      </c>
      <c r="R287" s="37">
        <v>2179.4772727272698</v>
      </c>
      <c r="S287" s="37">
        <v>0</v>
      </c>
      <c r="T287" s="37">
        <v>0</v>
      </c>
      <c r="U287" s="37">
        <v>1904.29545454545</v>
      </c>
      <c r="V287" s="37">
        <v>32.773181818181797</v>
      </c>
      <c r="W287" s="37">
        <v>16297.5</v>
      </c>
    </row>
    <row r="288" spans="2:23" ht="20.100000000000001" customHeight="1">
      <c r="B288" s="23" t="s">
        <v>906</v>
      </c>
      <c r="C288" s="23" t="s">
        <v>906</v>
      </c>
      <c r="F288" s="105" t="s">
        <v>1325</v>
      </c>
      <c r="G288" s="37">
        <v>2086.6315789473701</v>
      </c>
      <c r="H288" s="37">
        <v>329.24</v>
      </c>
      <c r="I288" s="37">
        <v>158.86000000000001</v>
      </c>
      <c r="J288" s="37">
        <v>90.55</v>
      </c>
      <c r="K288" s="37">
        <v>1688.5294117647099</v>
      </c>
      <c r="L288" s="37">
        <v>121.177054</v>
      </c>
      <c r="M288" s="61">
        <v>16.809999999999999</v>
      </c>
      <c r="N288" s="37">
        <v>87.867999999999995</v>
      </c>
      <c r="O288" s="37">
        <v>109.631</v>
      </c>
      <c r="P288" s="37">
        <v>43.38</v>
      </c>
      <c r="Q288" s="37">
        <v>7962.5789473684199</v>
      </c>
      <c r="R288" s="37">
        <v>2275.5</v>
      </c>
      <c r="S288" s="37">
        <v>0</v>
      </c>
      <c r="T288" s="37">
        <v>0</v>
      </c>
      <c r="U288" s="37">
        <v>2037.5789473684199</v>
      </c>
      <c r="V288" s="37">
        <v>31.794285714285699</v>
      </c>
      <c r="W288" s="37">
        <v>17406.578947368402</v>
      </c>
    </row>
    <row r="289" spans="2:23" ht="20.100000000000001" customHeight="1">
      <c r="B289" s="23" t="s">
        <v>906</v>
      </c>
      <c r="C289" s="23" t="s">
        <v>906</v>
      </c>
      <c r="F289" s="105" t="s">
        <v>1326</v>
      </c>
      <c r="G289" s="37">
        <v>2037.9659090909099</v>
      </c>
      <c r="H289" s="37">
        <v>333.1</v>
      </c>
      <c r="I289" s="37">
        <v>162.88</v>
      </c>
      <c r="J289" s="37">
        <v>91.25</v>
      </c>
      <c r="K289" s="37">
        <v>1670.95454545455</v>
      </c>
      <c r="L289" s="37">
        <v>142.65333625</v>
      </c>
      <c r="M289" s="61">
        <v>18.813636363636402</v>
      </c>
      <c r="N289" s="37">
        <v>94.758636363636398</v>
      </c>
      <c r="O289" s="37">
        <v>112.973636363636</v>
      </c>
      <c r="P289" s="37">
        <v>43.88</v>
      </c>
      <c r="Q289" s="37">
        <v>8049.2727272727298</v>
      </c>
      <c r="R289" s="37">
        <v>2340.2727272727302</v>
      </c>
      <c r="S289" s="37">
        <v>0</v>
      </c>
      <c r="T289" s="37">
        <v>0</v>
      </c>
      <c r="U289" s="37">
        <v>2033.1590909090901</v>
      </c>
      <c r="V289" s="37">
        <v>31.061739130434798</v>
      </c>
      <c r="W289" s="37">
        <v>17464.772727272699</v>
      </c>
    </row>
    <row r="290" spans="2:23" ht="20.100000000000001" customHeight="1">
      <c r="B290" s="23" t="s">
        <v>906</v>
      </c>
      <c r="C290" s="23" t="s">
        <v>906</v>
      </c>
      <c r="F290" s="105" t="s">
        <v>1327</v>
      </c>
      <c r="G290" s="37">
        <v>2053.4250000000002</v>
      </c>
      <c r="H290" s="37">
        <v>349.8</v>
      </c>
      <c r="I290" s="37">
        <v>171.505</v>
      </c>
      <c r="J290" s="37">
        <v>93.174999999999997</v>
      </c>
      <c r="K290" s="37">
        <v>1627.5875000000001</v>
      </c>
      <c r="L290" s="37">
        <v>145.56086566666701</v>
      </c>
      <c r="M290" s="61">
        <v>19.2444444444445</v>
      </c>
      <c r="N290" s="37">
        <v>95.276499999999999</v>
      </c>
      <c r="O290" s="37">
        <v>116.455</v>
      </c>
      <c r="P290" s="37">
        <v>42</v>
      </c>
      <c r="Q290" s="37">
        <v>8070.4750000000004</v>
      </c>
      <c r="R290" s="37">
        <v>2376.1999999999998</v>
      </c>
      <c r="S290" s="37">
        <v>0</v>
      </c>
      <c r="T290" s="37">
        <v>0</v>
      </c>
      <c r="U290" s="37">
        <v>2129.2750000000001</v>
      </c>
      <c r="V290" s="37">
        <v>30.328749999999999</v>
      </c>
      <c r="W290" s="37">
        <v>17733.75</v>
      </c>
    </row>
    <row r="291" spans="2:23" ht="20.100000000000001" customHeight="1">
      <c r="B291" s="23" t="s">
        <v>906</v>
      </c>
      <c r="C291" s="23" t="s">
        <v>906</v>
      </c>
      <c r="F291" s="105" t="s">
        <v>1328</v>
      </c>
      <c r="G291" s="37">
        <v>1913.075</v>
      </c>
      <c r="H291" s="37">
        <v>341.57</v>
      </c>
      <c r="I291" s="37">
        <v>168.256</v>
      </c>
      <c r="J291" s="37">
        <v>89.69</v>
      </c>
      <c r="K291" s="37">
        <v>1592.8625</v>
      </c>
      <c r="L291" s="37">
        <v>132.13887119047601</v>
      </c>
      <c r="M291" s="61">
        <v>16.75</v>
      </c>
      <c r="N291" s="37">
        <v>93.094428571428594</v>
      </c>
      <c r="O291" s="37">
        <v>109.24</v>
      </c>
      <c r="P291" s="37">
        <v>42.25</v>
      </c>
      <c r="Q291" s="37">
        <v>7662.9</v>
      </c>
      <c r="R291" s="37">
        <v>2183.4749999999999</v>
      </c>
      <c r="S291" s="37">
        <v>0</v>
      </c>
      <c r="T291" s="37">
        <v>0</v>
      </c>
      <c r="U291" s="37">
        <v>1935.9</v>
      </c>
      <c r="V291" s="37">
        <v>28.790952380952401</v>
      </c>
      <c r="W291" s="37">
        <v>16727.75</v>
      </c>
    </row>
    <row r="292" spans="2:23" ht="20.100000000000001" customHeight="1">
      <c r="B292" s="23" t="s">
        <v>906</v>
      </c>
      <c r="C292" s="23" t="s">
        <v>906</v>
      </c>
      <c r="F292" s="105" t="s">
        <v>1329</v>
      </c>
      <c r="G292" s="37">
        <v>1856.5238095238101</v>
      </c>
      <c r="H292" s="37">
        <v>325.52</v>
      </c>
      <c r="I292" s="37">
        <v>153.5</v>
      </c>
      <c r="J292" s="37">
        <v>86.6875</v>
      </c>
      <c r="K292" s="37">
        <v>1485.0833333333301</v>
      </c>
      <c r="L292" s="37">
        <v>129.75318666666701</v>
      </c>
      <c r="M292" s="61">
        <v>15.177272727272699</v>
      </c>
      <c r="N292" s="37">
        <v>92.012272727272702</v>
      </c>
      <c r="O292" s="37">
        <v>102.875454545455</v>
      </c>
      <c r="P292" s="37">
        <v>40.5</v>
      </c>
      <c r="Q292" s="37">
        <v>7203.3595238095204</v>
      </c>
      <c r="R292" s="37">
        <v>2030.2619047619</v>
      </c>
      <c r="S292" s="37">
        <v>0</v>
      </c>
      <c r="T292" s="37">
        <v>0</v>
      </c>
      <c r="U292" s="37">
        <v>1852.9047619047601</v>
      </c>
      <c r="V292" s="37">
        <v>25.355</v>
      </c>
      <c r="W292" s="37">
        <v>15635</v>
      </c>
    </row>
    <row r="293" spans="2:23" ht="20.100000000000001" customHeight="1">
      <c r="B293" s="23" t="s">
        <v>906</v>
      </c>
      <c r="C293" s="23" t="s">
        <v>906</v>
      </c>
      <c r="F293" s="105" t="s">
        <v>1330</v>
      </c>
      <c r="G293" s="37">
        <v>1830.57142857143</v>
      </c>
      <c r="H293" s="37">
        <v>329.07</v>
      </c>
      <c r="I293" s="37">
        <v>145.464</v>
      </c>
      <c r="J293" s="37">
        <v>86.85</v>
      </c>
      <c r="K293" s="37">
        <v>1413.5</v>
      </c>
      <c r="L293" s="37">
        <v>118.345827727273</v>
      </c>
      <c r="M293" s="61">
        <v>14.4714285714286</v>
      </c>
      <c r="N293" s="37">
        <v>94.437826086956505</v>
      </c>
      <c r="O293" s="37">
        <v>103.026956521739</v>
      </c>
      <c r="P293" s="37">
        <v>40.450000000000003</v>
      </c>
      <c r="Q293" s="37">
        <v>7229.1666666666697</v>
      </c>
      <c r="R293" s="37">
        <v>2028.2857142857099</v>
      </c>
      <c r="S293" s="37">
        <v>0</v>
      </c>
      <c r="T293" s="37">
        <v>0</v>
      </c>
      <c r="U293" s="37">
        <v>1829.0238095238101</v>
      </c>
      <c r="V293" s="37">
        <v>23.0382608695652</v>
      </c>
      <c r="W293" s="37">
        <v>14950.9523809524</v>
      </c>
    </row>
    <row r="294" spans="2:23" ht="20.100000000000001" customHeight="1">
      <c r="B294" s="23" t="s">
        <v>906</v>
      </c>
      <c r="C294" s="23" t="s">
        <v>906</v>
      </c>
      <c r="F294" s="105" t="s">
        <v>1331</v>
      </c>
      <c r="G294" s="37">
        <v>1816.2750000000001</v>
      </c>
      <c r="H294" s="37">
        <v>326.89</v>
      </c>
      <c r="I294" s="37">
        <v>135.02000000000001</v>
      </c>
      <c r="J294" s="37">
        <v>82.075000000000003</v>
      </c>
      <c r="K294" s="37">
        <v>1342.3625</v>
      </c>
      <c r="L294" s="37">
        <v>107.945366176471</v>
      </c>
      <c r="M294" s="61">
        <v>14.914999999999999</v>
      </c>
      <c r="N294" s="37">
        <v>95.774500000000003</v>
      </c>
      <c r="O294" s="37">
        <v>103.11</v>
      </c>
      <c r="P294" s="37">
        <v>39.6</v>
      </c>
      <c r="Q294" s="37">
        <v>7004.05</v>
      </c>
      <c r="R294" s="37">
        <v>2103.8249999999998</v>
      </c>
      <c r="S294" s="37">
        <v>0</v>
      </c>
      <c r="T294" s="37">
        <v>0</v>
      </c>
      <c r="U294" s="37">
        <v>1839.2249999999999</v>
      </c>
      <c r="V294" s="37">
        <v>21.109000000000002</v>
      </c>
      <c r="W294" s="37">
        <v>14270.5</v>
      </c>
    </row>
    <row r="295" spans="2:23" ht="20.100000000000001" customHeight="1">
      <c r="B295" s="23" t="s">
        <v>906</v>
      </c>
      <c r="C295" s="23" t="s">
        <v>906</v>
      </c>
      <c r="F295" s="105" t="s">
        <v>1332</v>
      </c>
      <c r="G295" s="37">
        <v>1767.6304347826101</v>
      </c>
      <c r="H295" s="37">
        <v>320.27999999999997</v>
      </c>
      <c r="I295" s="37">
        <v>133.30250000000001</v>
      </c>
      <c r="J295" s="37">
        <v>76.625</v>
      </c>
      <c r="K295" s="37">
        <v>1286.72391304348</v>
      </c>
      <c r="L295" s="37">
        <v>117.54462173912999</v>
      </c>
      <c r="M295" s="61">
        <v>16.0695652173913</v>
      </c>
      <c r="N295" s="37">
        <v>104.478913043478</v>
      </c>
      <c r="O295" s="37">
        <v>107.71608695652201</v>
      </c>
      <c r="P295" s="37">
        <v>34.75</v>
      </c>
      <c r="Q295" s="37">
        <v>6892.9782608695696</v>
      </c>
      <c r="R295" s="37">
        <v>2048.2391304347798</v>
      </c>
      <c r="S295" s="37">
        <v>0</v>
      </c>
      <c r="T295" s="37">
        <v>0</v>
      </c>
      <c r="U295" s="37">
        <v>1835.8913043478301</v>
      </c>
      <c r="V295" s="37">
        <v>19.710217391304301</v>
      </c>
      <c r="W295" s="37">
        <v>13705</v>
      </c>
    </row>
    <row r="296" spans="2:23" ht="20.100000000000001" customHeight="1">
      <c r="B296" s="23" t="s">
        <v>906</v>
      </c>
      <c r="C296" s="23" t="s">
        <v>906</v>
      </c>
      <c r="F296" s="105" t="s">
        <v>1333</v>
      </c>
      <c r="G296" s="37">
        <v>1814.7619047619</v>
      </c>
      <c r="H296" s="37">
        <v>319.36</v>
      </c>
      <c r="I296" s="37">
        <v>139.09800000000001</v>
      </c>
      <c r="J296" s="37">
        <v>76.959999999999994</v>
      </c>
      <c r="K296" s="37">
        <v>1347.0952380952399</v>
      </c>
      <c r="L296" s="37">
        <v>124.710115909091</v>
      </c>
      <c r="M296" s="61">
        <v>15.62</v>
      </c>
      <c r="N296" s="37">
        <v>106.579545454545</v>
      </c>
      <c r="O296" s="37">
        <v>110.965</v>
      </c>
      <c r="P296" s="37">
        <v>34.5</v>
      </c>
      <c r="Q296" s="37">
        <v>7182.2619047619</v>
      </c>
      <c r="R296" s="37">
        <v>2173.4523809523798</v>
      </c>
      <c r="S296" s="37">
        <v>0</v>
      </c>
      <c r="T296" s="37">
        <v>0</v>
      </c>
      <c r="U296" s="37">
        <v>1894.61904761905</v>
      </c>
      <c r="V296" s="37">
        <v>21.893863636363601</v>
      </c>
      <c r="W296" s="37">
        <v>14282.142857142901</v>
      </c>
    </row>
    <row r="297" spans="2:23" ht="20.100000000000001" customHeight="1">
      <c r="B297" s="23" t="s">
        <v>906</v>
      </c>
      <c r="C297" s="23" t="s">
        <v>906</v>
      </c>
      <c r="F297" s="105" t="s">
        <v>1334</v>
      </c>
      <c r="G297" s="37">
        <v>1760.4047619047601</v>
      </c>
      <c r="H297" s="37">
        <v>313.61</v>
      </c>
      <c r="I297" s="37">
        <v>149.625</v>
      </c>
      <c r="J297" s="37">
        <v>77.612499999999997</v>
      </c>
      <c r="K297" s="37">
        <v>1348.7976190476199</v>
      </c>
      <c r="L297" s="37">
        <v>122.20724710526299</v>
      </c>
      <c r="M297" s="61">
        <v>15.533333333333299</v>
      </c>
      <c r="N297" s="37">
        <v>106.362857142857</v>
      </c>
      <c r="O297" s="37">
        <v>111.62142857142901</v>
      </c>
      <c r="P297" s="37">
        <v>35</v>
      </c>
      <c r="Q297" s="37">
        <v>7161.4285714285697</v>
      </c>
      <c r="R297" s="37">
        <v>2088.4047619047601</v>
      </c>
      <c r="S297" s="37">
        <v>0</v>
      </c>
      <c r="T297" s="37">
        <v>0</v>
      </c>
      <c r="U297" s="37">
        <v>1848.42857142857</v>
      </c>
      <c r="V297" s="37">
        <v>22.5638095238095</v>
      </c>
      <c r="W297" s="37">
        <v>13779.5238095238</v>
      </c>
    </row>
    <row r="298" spans="2:23" ht="20.100000000000001" customHeight="1">
      <c r="B298" s="23" t="s">
        <v>906</v>
      </c>
      <c r="C298" s="23" t="s">
        <v>906</v>
      </c>
      <c r="F298" s="105" t="s">
        <v>1335</v>
      </c>
      <c r="G298" s="37">
        <v>1812.28260869565</v>
      </c>
      <c r="H298" s="37">
        <v>316.01499999999999</v>
      </c>
      <c r="I298" s="37">
        <v>148.57499999999999</v>
      </c>
      <c r="J298" s="37">
        <v>79.412499999999994</v>
      </c>
      <c r="K298" s="37">
        <v>1316.1847826087001</v>
      </c>
      <c r="L298" s="37">
        <v>122.86840416666701</v>
      </c>
      <c r="M298" s="61">
        <v>16.734090909090899</v>
      </c>
      <c r="N298" s="37">
        <v>100.540652173913</v>
      </c>
      <c r="O298" s="37">
        <v>109.479130434783</v>
      </c>
      <c r="P298" s="37">
        <v>34.5</v>
      </c>
      <c r="Q298" s="37">
        <v>7188.7391304347802</v>
      </c>
      <c r="R298" s="37">
        <v>2111.45652173913</v>
      </c>
      <c r="S298" s="37">
        <v>0</v>
      </c>
      <c r="T298" s="37">
        <v>0</v>
      </c>
      <c r="U298" s="37">
        <v>1882.8260869565199</v>
      </c>
      <c r="V298" s="37">
        <v>21.916956521739099</v>
      </c>
      <c r="W298" s="37">
        <v>14069.782608695699</v>
      </c>
    </row>
    <row r="299" spans="2:23" ht="20.100000000000001" customHeight="1">
      <c r="B299" s="23" t="s">
        <v>906</v>
      </c>
      <c r="C299" s="23" t="s">
        <v>906</v>
      </c>
      <c r="F299" s="105" t="s">
        <v>1336</v>
      </c>
      <c r="G299" s="37">
        <v>1749.2142857142901</v>
      </c>
      <c r="H299" s="37">
        <v>324</v>
      </c>
      <c r="I299" s="37">
        <v>143.87799999999999</v>
      </c>
      <c r="J299" s="37">
        <v>82.25</v>
      </c>
      <c r="K299" s="37">
        <v>1275.82142857143</v>
      </c>
      <c r="L299" s="37">
        <v>126.328169285714</v>
      </c>
      <c r="M299" s="61">
        <v>18.496428571428599</v>
      </c>
      <c r="N299" s="37">
        <v>92.998809523809499</v>
      </c>
      <c r="O299" s="37">
        <v>108.07666666666699</v>
      </c>
      <c r="P299" s="37">
        <v>36.08</v>
      </c>
      <c r="Q299" s="37">
        <v>7066.4047619047597</v>
      </c>
      <c r="R299" s="37">
        <v>2090.1904761904798</v>
      </c>
      <c r="S299" s="37">
        <v>0</v>
      </c>
      <c r="T299" s="37">
        <v>0</v>
      </c>
      <c r="U299" s="37">
        <v>1868.6666666666699</v>
      </c>
      <c r="V299" s="37">
        <v>20.757619047618999</v>
      </c>
      <c r="W299" s="37">
        <v>13729.0476190476</v>
      </c>
    </row>
    <row r="300" spans="2:23" ht="20.100000000000001" customHeight="1">
      <c r="B300" s="23" t="s">
        <v>906</v>
      </c>
      <c r="C300" s="23" t="s">
        <v>906</v>
      </c>
      <c r="F300" s="105" t="s">
        <v>1337</v>
      </c>
      <c r="G300" s="37">
        <v>1738.7750000000001</v>
      </c>
      <c r="H300" s="37">
        <v>325.47000000000003</v>
      </c>
      <c r="I300" s="37">
        <v>138.21250000000001</v>
      </c>
      <c r="J300" s="37">
        <v>84.337500000000006</v>
      </c>
      <c r="K300" s="37">
        <v>1225.4027777777801</v>
      </c>
      <c r="L300" s="37">
        <v>120.038879318182</v>
      </c>
      <c r="M300" s="61">
        <v>18.988095238095202</v>
      </c>
      <c r="N300" s="37">
        <v>97.468000000000004</v>
      </c>
      <c r="O300" s="37">
        <v>110.67400000000001</v>
      </c>
      <c r="P300" s="37">
        <v>34.5</v>
      </c>
      <c r="Q300" s="37">
        <v>7202.95</v>
      </c>
      <c r="R300" s="37">
        <v>2133</v>
      </c>
      <c r="S300" s="37">
        <v>0</v>
      </c>
      <c r="T300" s="37">
        <v>0</v>
      </c>
      <c r="U300" s="37">
        <v>1974.2</v>
      </c>
      <c r="V300" s="37">
        <v>19.609000000000002</v>
      </c>
      <c r="W300" s="37">
        <v>13914.5</v>
      </c>
    </row>
    <row r="301" spans="2:23" ht="20.100000000000001" customHeight="1">
      <c r="B301" s="23" t="s">
        <v>906</v>
      </c>
      <c r="C301" s="23" t="s">
        <v>906</v>
      </c>
      <c r="F301" s="105" t="s">
        <v>1338</v>
      </c>
      <c r="G301" s="37">
        <v>1726.47727272727</v>
      </c>
      <c r="H301" s="37">
        <v>335.34</v>
      </c>
      <c r="I301" s="37">
        <v>132.74</v>
      </c>
      <c r="J301" s="37">
        <v>81.61</v>
      </c>
      <c r="K301" s="37">
        <v>1244.79545454545</v>
      </c>
      <c r="L301" s="37">
        <v>120.78346452381</v>
      </c>
      <c r="M301" s="61">
        <v>19.198809523809501</v>
      </c>
      <c r="N301" s="37">
        <v>94.541136363636397</v>
      </c>
      <c r="O301" s="37">
        <v>107.422727272727</v>
      </c>
      <c r="P301" s="37">
        <v>35.450000000000003</v>
      </c>
      <c r="Q301" s="37">
        <v>7294.8863636363603</v>
      </c>
      <c r="R301" s="37">
        <v>2148.8863636363599</v>
      </c>
      <c r="S301" s="37">
        <v>0</v>
      </c>
      <c r="T301" s="37">
        <v>0</v>
      </c>
      <c r="U301" s="37">
        <v>2038.4090909090901</v>
      </c>
      <c r="V301" s="37">
        <v>19.906363636363601</v>
      </c>
      <c r="W301" s="37">
        <v>14079.3181818182</v>
      </c>
    </row>
    <row r="302" spans="2:23" ht="20.100000000000001" customHeight="1">
      <c r="B302" s="23" t="s">
        <v>906</v>
      </c>
      <c r="C302" s="23" t="s">
        <v>906</v>
      </c>
      <c r="F302" s="105" t="s">
        <v>1339</v>
      </c>
      <c r="G302" s="37">
        <v>1693.85</v>
      </c>
      <c r="H302" s="37">
        <v>328.83</v>
      </c>
      <c r="I302" s="37">
        <v>127.44499999999999</v>
      </c>
      <c r="J302" s="37">
        <v>76.287499999999994</v>
      </c>
      <c r="K302" s="37">
        <v>1300.9749999999999</v>
      </c>
      <c r="L302" s="37">
        <v>113.27315812499999</v>
      </c>
      <c r="M302" s="61">
        <v>19.8125</v>
      </c>
      <c r="N302" s="37">
        <v>100.809</v>
      </c>
      <c r="O302" s="37">
        <v>108.812</v>
      </c>
      <c r="P302" s="37">
        <v>35.380000000000003</v>
      </c>
      <c r="Q302" s="37">
        <v>7152.15</v>
      </c>
      <c r="R302" s="37">
        <v>2105.9749999999999</v>
      </c>
      <c r="S302" s="37">
        <v>0</v>
      </c>
      <c r="T302" s="37">
        <v>0</v>
      </c>
      <c r="U302" s="37">
        <v>2035.4</v>
      </c>
      <c r="V302" s="37">
        <v>20.827750000000002</v>
      </c>
      <c r="W302" s="37">
        <v>14194.5</v>
      </c>
    </row>
    <row r="303" spans="2:23" ht="20.100000000000001" customHeight="1">
      <c r="B303" s="23" t="s">
        <v>906</v>
      </c>
      <c r="C303" s="23" t="s">
        <v>906</v>
      </c>
      <c r="F303" s="105" t="s">
        <v>1340</v>
      </c>
      <c r="G303" s="37">
        <v>1703.5</v>
      </c>
      <c r="H303" s="37">
        <v>318.35000000000002</v>
      </c>
      <c r="I303" s="37">
        <v>117.79</v>
      </c>
      <c r="J303" s="37">
        <v>73.337500000000006</v>
      </c>
      <c r="K303" s="37">
        <v>1336.0833333333301</v>
      </c>
      <c r="L303" s="37">
        <v>95.428349999999995</v>
      </c>
      <c r="M303" s="61">
        <v>16.4035714285714</v>
      </c>
      <c r="N303" s="37">
        <v>100.80714285714301</v>
      </c>
      <c r="O303" s="37">
        <v>107.405714285714</v>
      </c>
      <c r="P303" s="37">
        <v>34</v>
      </c>
      <c r="Q303" s="37">
        <v>6667.8333333333303</v>
      </c>
      <c r="R303" s="37">
        <v>2056.3571428571399</v>
      </c>
      <c r="S303" s="37">
        <v>0</v>
      </c>
      <c r="T303" s="37">
        <v>0</v>
      </c>
      <c r="U303" s="37">
        <v>2018.11904761905</v>
      </c>
      <c r="V303" s="37">
        <v>20.735714285714302</v>
      </c>
      <c r="W303" s="37">
        <v>15659.761904761899</v>
      </c>
    </row>
    <row r="304" spans="2:23" ht="20.100000000000001" customHeight="1">
      <c r="B304" s="23" t="s">
        <v>906</v>
      </c>
      <c r="C304" s="23" t="s">
        <v>906</v>
      </c>
      <c r="F304" s="105" t="s">
        <v>1341</v>
      </c>
      <c r="G304" s="37">
        <v>1809.65</v>
      </c>
      <c r="H304" s="37">
        <v>320.58999999999997</v>
      </c>
      <c r="I304" s="37">
        <v>114.03749999999999</v>
      </c>
      <c r="J304" s="37">
        <v>72.875</v>
      </c>
      <c r="K304" s="37">
        <v>1299</v>
      </c>
      <c r="L304" s="37">
        <v>100.603997857143</v>
      </c>
      <c r="M304" s="61">
        <v>15.014761904761899</v>
      </c>
      <c r="N304" s="37">
        <v>102.07095238095199</v>
      </c>
      <c r="O304" s="37">
        <v>107.788095238095</v>
      </c>
      <c r="P304" s="37">
        <v>30.43</v>
      </c>
      <c r="Q304" s="37">
        <v>6670.8249999999998</v>
      </c>
      <c r="R304" s="37">
        <v>2085.9499999999998</v>
      </c>
      <c r="S304" s="37">
        <v>0</v>
      </c>
      <c r="T304" s="37">
        <v>0</v>
      </c>
      <c r="U304" s="37">
        <v>2030.6</v>
      </c>
      <c r="V304" s="37">
        <v>19.701363636363599</v>
      </c>
      <c r="W304" s="37">
        <v>17375</v>
      </c>
    </row>
    <row r="305" spans="2:23" ht="20.100000000000001" customHeight="1">
      <c r="B305" s="23" t="s">
        <v>906</v>
      </c>
      <c r="C305" s="23" t="s">
        <v>906</v>
      </c>
      <c r="F305" s="105" t="s">
        <v>1342</v>
      </c>
      <c r="G305" s="37">
        <v>1749.1</v>
      </c>
      <c r="H305" s="37">
        <v>319.935</v>
      </c>
      <c r="I305" s="37">
        <v>115.636</v>
      </c>
      <c r="J305" s="37">
        <v>73.09</v>
      </c>
      <c r="K305" s="37">
        <v>1287.5250000000001</v>
      </c>
      <c r="L305" s="37">
        <v>88.950630000000004</v>
      </c>
      <c r="M305" s="61">
        <v>13.605</v>
      </c>
      <c r="N305" s="37">
        <v>102.315</v>
      </c>
      <c r="O305" s="37">
        <v>109.675909090909</v>
      </c>
      <c r="P305" s="37">
        <v>28.25</v>
      </c>
      <c r="Q305" s="37">
        <v>6883.875</v>
      </c>
      <c r="R305" s="37">
        <v>2097.125</v>
      </c>
      <c r="S305" s="37">
        <v>0</v>
      </c>
      <c r="T305" s="37">
        <v>0</v>
      </c>
      <c r="U305" s="37">
        <v>2060.3000000000002</v>
      </c>
      <c r="V305" s="37">
        <v>19.354318181818201</v>
      </c>
      <c r="W305" s="37">
        <v>19439.75</v>
      </c>
    </row>
    <row r="306" spans="2:23" ht="20.100000000000001" customHeight="1">
      <c r="B306" s="23" t="s">
        <v>906</v>
      </c>
      <c r="C306" s="23" t="s">
        <v>906</v>
      </c>
      <c r="F306" s="105" t="s">
        <v>1343</v>
      </c>
      <c r="G306" s="37">
        <v>1834.4047619047601</v>
      </c>
      <c r="H306" s="37">
        <v>311.13</v>
      </c>
      <c r="I306" s="37">
        <v>115.03749999999999</v>
      </c>
      <c r="J306" s="37">
        <v>71.474999999999994</v>
      </c>
      <c r="K306" s="37">
        <v>1279.0952380952399</v>
      </c>
      <c r="L306" s="37">
        <v>80.41935325</v>
      </c>
      <c r="M306" s="61">
        <v>12.0338095238095</v>
      </c>
      <c r="N306" s="37">
        <v>105.811428571429</v>
      </c>
      <c r="O306" s="37">
        <v>111.868571428571</v>
      </c>
      <c r="P306" s="37">
        <v>28.25</v>
      </c>
      <c r="Q306" s="37">
        <v>6806.0952380952403</v>
      </c>
      <c r="R306" s="37">
        <v>2103.3095238095202</v>
      </c>
      <c r="S306" s="37">
        <v>0</v>
      </c>
      <c r="T306" s="37">
        <v>0</v>
      </c>
      <c r="U306" s="37">
        <v>2126.7857142857101</v>
      </c>
      <c r="V306" s="37">
        <v>19.780952380952399</v>
      </c>
      <c r="W306" s="37">
        <v>18573.571428571398</v>
      </c>
    </row>
    <row r="307" spans="2:23" ht="20.100000000000001" customHeight="1">
      <c r="B307" s="23" t="s">
        <v>906</v>
      </c>
      <c r="C307" s="23" t="s">
        <v>906</v>
      </c>
      <c r="F307" s="105" t="s">
        <v>1344</v>
      </c>
      <c r="G307" s="37">
        <v>1956.1304347826101</v>
      </c>
      <c r="H307" s="37">
        <v>309.14</v>
      </c>
      <c r="I307" s="37">
        <v>113.5925</v>
      </c>
      <c r="J307" s="37">
        <v>68.75</v>
      </c>
      <c r="K307" s="37">
        <v>1310.96739130435</v>
      </c>
      <c r="L307" s="37">
        <v>84.369091086956502</v>
      </c>
      <c r="M307" s="61">
        <v>10.632272727272699</v>
      </c>
      <c r="N307" s="37">
        <v>103.635217391304</v>
      </c>
      <c r="O307" s="37">
        <v>106.983043478261</v>
      </c>
      <c r="P307" s="37">
        <v>28.5</v>
      </c>
      <c r="Q307" s="37">
        <v>7104.5</v>
      </c>
      <c r="R307" s="37">
        <v>2189.2608695652202</v>
      </c>
      <c r="S307" s="37">
        <v>0</v>
      </c>
      <c r="T307" s="37">
        <v>0</v>
      </c>
      <c r="U307" s="37">
        <v>2311.02173913043</v>
      </c>
      <c r="V307" s="37">
        <v>20.924565217391301</v>
      </c>
      <c r="W307" s="37">
        <v>19059.347826087</v>
      </c>
    </row>
    <row r="308" spans="2:23" ht="20.100000000000001" customHeight="1">
      <c r="B308" s="23" t="s">
        <v>906</v>
      </c>
      <c r="C308" s="23" t="s">
        <v>906</v>
      </c>
      <c r="F308" s="105" t="s">
        <v>1345</v>
      </c>
      <c r="G308" s="37">
        <v>2031.5476190476199</v>
      </c>
      <c r="H308" s="37">
        <v>317.70999999999998</v>
      </c>
      <c r="I308" s="37">
        <v>113.596</v>
      </c>
      <c r="J308" s="37">
        <v>68.94</v>
      </c>
      <c r="K308" s="37">
        <v>1295.9875</v>
      </c>
      <c r="L308" s="37">
        <v>80.651996666666705</v>
      </c>
      <c r="M308" s="61">
        <v>11.737380952381001</v>
      </c>
      <c r="N308" s="37">
        <v>96.553333333333299</v>
      </c>
      <c r="O308" s="37">
        <v>101.922380952381</v>
      </c>
      <c r="P308" s="37">
        <v>31.5</v>
      </c>
      <c r="Q308" s="37">
        <v>7005.1904761904798</v>
      </c>
      <c r="R308" s="37">
        <v>2237.2619047619</v>
      </c>
      <c r="S308" s="37">
        <v>0</v>
      </c>
      <c r="T308" s="37">
        <v>0</v>
      </c>
      <c r="U308" s="37">
        <v>2330.11904761905</v>
      </c>
      <c r="V308" s="37">
        <v>19.785714285714299</v>
      </c>
      <c r="W308" s="37">
        <v>18580.142857142899</v>
      </c>
    </row>
    <row r="309" spans="2:23" ht="20.100000000000001" customHeight="1">
      <c r="B309" s="23" t="s">
        <v>906</v>
      </c>
      <c r="C309" s="23" t="s">
        <v>906</v>
      </c>
      <c r="F309" s="105" t="s">
        <v>1346</v>
      </c>
      <c r="G309" s="37">
        <v>1992.47727272727</v>
      </c>
      <c r="H309" s="37">
        <v>340.77</v>
      </c>
      <c r="I309" s="37">
        <v>113.33750000000001</v>
      </c>
      <c r="J309" s="37">
        <v>65.9375</v>
      </c>
      <c r="K309" s="37">
        <v>1238.8181818181799</v>
      </c>
      <c r="L309" s="37">
        <v>74.216759285714303</v>
      </c>
      <c r="M309" s="61">
        <v>14.3020454545455</v>
      </c>
      <c r="N309" s="37">
        <v>93.420454545454504</v>
      </c>
      <c r="O309" s="37">
        <v>97.3363636363636</v>
      </c>
      <c r="P309" s="37">
        <v>35.4</v>
      </c>
      <c r="Q309" s="37">
        <v>6872.2272727272702</v>
      </c>
      <c r="R309" s="37">
        <v>2122.25</v>
      </c>
      <c r="S309" s="37">
        <v>0</v>
      </c>
      <c r="T309" s="37">
        <v>0</v>
      </c>
      <c r="U309" s="37">
        <v>2294.04545454545</v>
      </c>
      <c r="V309" s="37">
        <v>18.491363636363602</v>
      </c>
      <c r="W309" s="37">
        <v>18079.318181818198</v>
      </c>
    </row>
    <row r="310" spans="2:23" ht="20.100000000000001" customHeight="1">
      <c r="B310" s="23" t="s">
        <v>906</v>
      </c>
      <c r="C310" s="23" t="s">
        <v>906</v>
      </c>
      <c r="F310" s="105" t="s">
        <v>1347</v>
      </c>
      <c r="G310" s="37">
        <v>1938.19565217391</v>
      </c>
      <c r="H310" s="37">
        <v>355.98</v>
      </c>
      <c r="I310" s="37">
        <v>112.75</v>
      </c>
      <c r="J310" s="37">
        <v>63.71</v>
      </c>
      <c r="K310" s="37">
        <v>1222.48913043478</v>
      </c>
      <c r="L310" s="37">
        <v>71.386058611111096</v>
      </c>
      <c r="M310" s="61">
        <v>13.822619047619</v>
      </c>
      <c r="N310" s="37">
        <v>84.401304347826098</v>
      </c>
      <c r="O310" s="37">
        <v>87.269565217391303</v>
      </c>
      <c r="P310" s="37">
        <v>36.380000000000003</v>
      </c>
      <c r="Q310" s="37">
        <v>6739.1956521739103</v>
      </c>
      <c r="R310" s="37">
        <v>2038.0869565217399</v>
      </c>
      <c r="S310" s="37">
        <v>0</v>
      </c>
      <c r="T310" s="37">
        <v>0</v>
      </c>
      <c r="U310" s="37">
        <v>2272.6956521739098</v>
      </c>
      <c r="V310" s="37">
        <v>17.190000000000001</v>
      </c>
      <c r="W310" s="37">
        <v>15770.4347826087</v>
      </c>
    </row>
    <row r="311" spans="2:23" ht="20.100000000000001" customHeight="1">
      <c r="B311" s="23" t="s">
        <v>906</v>
      </c>
      <c r="C311" s="23" t="s">
        <v>906</v>
      </c>
      <c r="F311" s="105" t="s">
        <v>1348</v>
      </c>
      <c r="G311" s="37">
        <v>2053.9250000000002</v>
      </c>
      <c r="H311" s="37">
        <v>354.95</v>
      </c>
      <c r="I311" s="37">
        <v>113.19499999999999</v>
      </c>
      <c r="J311" s="37">
        <v>62.55</v>
      </c>
      <c r="K311" s="37">
        <v>1176.3</v>
      </c>
      <c r="L311" s="37">
        <v>65.026690000000002</v>
      </c>
      <c r="M311" s="61">
        <v>10.59775</v>
      </c>
      <c r="N311" s="37">
        <v>75.6785</v>
      </c>
      <c r="O311" s="37">
        <v>78.438000000000002</v>
      </c>
      <c r="P311" s="37">
        <v>39.5</v>
      </c>
      <c r="Q311" s="37">
        <v>6701.125</v>
      </c>
      <c r="R311" s="37">
        <v>2023.7249999999999</v>
      </c>
      <c r="S311" s="37">
        <v>0</v>
      </c>
      <c r="T311" s="37">
        <v>0</v>
      </c>
      <c r="U311" s="37">
        <v>2259.4250000000002</v>
      </c>
      <c r="V311" s="37">
        <v>15.973000000000001</v>
      </c>
      <c r="W311" s="37">
        <v>15706.25</v>
      </c>
    </row>
    <row r="312" spans="2:23" ht="20.100000000000001" customHeight="1">
      <c r="B312" s="23" t="s">
        <v>906</v>
      </c>
      <c r="C312" s="23" t="s">
        <v>906</v>
      </c>
      <c r="F312" s="105" t="s">
        <v>1349</v>
      </c>
      <c r="G312" s="37">
        <v>1913.2380952381</v>
      </c>
      <c r="H312" s="37">
        <v>354.46</v>
      </c>
      <c r="I312" s="37">
        <v>113.7475</v>
      </c>
      <c r="J312" s="37">
        <v>62.4375</v>
      </c>
      <c r="K312" s="37">
        <v>1202.28947368421</v>
      </c>
      <c r="L312" s="37">
        <v>64.0462468181818</v>
      </c>
      <c r="M312" s="61">
        <v>10.1093181818182</v>
      </c>
      <c r="N312" s="37">
        <v>60.068421052631599</v>
      </c>
      <c r="O312" s="37">
        <v>62.330454545454501</v>
      </c>
      <c r="P312" s="37">
        <v>35.5</v>
      </c>
      <c r="Q312" s="37">
        <v>6422.9523809523798</v>
      </c>
      <c r="R312" s="37">
        <v>1936.0952380952399</v>
      </c>
      <c r="S312" s="37">
        <v>0</v>
      </c>
      <c r="T312" s="37">
        <v>0</v>
      </c>
      <c r="U312" s="37">
        <v>2171.7142857142899</v>
      </c>
      <c r="V312" s="37">
        <v>16.239999999999998</v>
      </c>
      <c r="W312" s="37">
        <v>15918.5714285714</v>
      </c>
    </row>
    <row r="313" spans="2:23" ht="20.100000000000001" customHeight="1">
      <c r="B313" s="23" t="s">
        <v>906</v>
      </c>
      <c r="C313" s="23" t="s">
        <v>906</v>
      </c>
      <c r="F313" s="105" t="s">
        <v>1350</v>
      </c>
      <c r="G313" s="37">
        <v>1808.38095238095</v>
      </c>
      <c r="H313" s="37">
        <v>351.85</v>
      </c>
      <c r="I313" s="37">
        <v>113.664</v>
      </c>
      <c r="J313" s="37">
        <v>61.09</v>
      </c>
      <c r="K313" s="37">
        <v>1251.8452380952399</v>
      </c>
      <c r="L313" s="37">
        <v>63.25419875</v>
      </c>
      <c r="M313" s="61">
        <v>8.7945238095238096</v>
      </c>
      <c r="N313" s="37">
        <v>47.386666666666699</v>
      </c>
      <c r="O313" s="37">
        <v>48.067142857142898</v>
      </c>
      <c r="P313" s="37">
        <v>37</v>
      </c>
      <c r="Q313" s="37">
        <v>5815.8333333333303</v>
      </c>
      <c r="R313" s="37">
        <v>1829.1666666666699</v>
      </c>
      <c r="S313" s="37">
        <v>0</v>
      </c>
      <c r="T313" s="37">
        <v>0</v>
      </c>
      <c r="U313" s="37">
        <v>2110.6428571428601</v>
      </c>
      <c r="V313" s="37">
        <v>17.098095238095201</v>
      </c>
      <c r="W313" s="37">
        <v>14770.9523809524</v>
      </c>
    </row>
    <row r="314" spans="2:23" ht="20.100000000000001" customHeight="1">
      <c r="B314" s="23" t="s">
        <v>906</v>
      </c>
      <c r="C314" s="23" t="s">
        <v>906</v>
      </c>
      <c r="F314" s="105" t="s">
        <v>1351</v>
      </c>
      <c r="G314" s="37">
        <v>1820.7750000000001</v>
      </c>
      <c r="H314" s="37">
        <v>336.61</v>
      </c>
      <c r="I314" s="37">
        <v>111.98</v>
      </c>
      <c r="J314" s="37">
        <v>66.4375</v>
      </c>
      <c r="K314" s="37">
        <v>1227.1875</v>
      </c>
      <c r="L314" s="37">
        <v>59.435487999999999</v>
      </c>
      <c r="M314" s="61">
        <v>6.9658333333333298</v>
      </c>
      <c r="N314" s="37">
        <v>50.767499999999998</v>
      </c>
      <c r="O314" s="37">
        <v>57.930500000000002</v>
      </c>
      <c r="P314" s="37">
        <v>38.630000000000003</v>
      </c>
      <c r="Q314" s="37">
        <v>5702.0749999999998</v>
      </c>
      <c r="R314" s="37">
        <v>1804.675</v>
      </c>
      <c r="S314" s="37">
        <v>0</v>
      </c>
      <c r="T314" s="37">
        <v>0</v>
      </c>
      <c r="U314" s="37">
        <v>2103.125</v>
      </c>
      <c r="V314" s="37">
        <v>16.842500000000001</v>
      </c>
      <c r="W314" s="37">
        <v>14534.5</v>
      </c>
    </row>
    <row r="315" spans="2:23" ht="20.100000000000001" customHeight="1">
      <c r="B315" s="23" t="s">
        <v>906</v>
      </c>
      <c r="C315" s="23" t="s">
        <v>906</v>
      </c>
      <c r="F315" s="105" t="s">
        <v>1352</v>
      </c>
      <c r="G315" s="37">
        <v>1772.5909090909099</v>
      </c>
      <c r="H315" s="37">
        <v>338.33</v>
      </c>
      <c r="I315" s="37">
        <v>108.2675</v>
      </c>
      <c r="J315" s="37">
        <v>61.9375</v>
      </c>
      <c r="K315" s="37">
        <v>1178.62954545455</v>
      </c>
      <c r="L315" s="37">
        <v>55.043394999999997</v>
      </c>
      <c r="M315" s="61">
        <v>7.8688636363636402</v>
      </c>
      <c r="N315" s="37">
        <v>47.915454545454502</v>
      </c>
      <c r="O315" s="37">
        <v>55.791363636363599</v>
      </c>
      <c r="P315" s="37">
        <v>38.36</v>
      </c>
      <c r="Q315" s="37">
        <v>5925.8409090909099</v>
      </c>
      <c r="R315" s="37">
        <v>1784.97727272727</v>
      </c>
      <c r="S315" s="37">
        <v>0</v>
      </c>
      <c r="T315" s="37">
        <v>0</v>
      </c>
      <c r="U315" s="37">
        <v>2029.04545454545</v>
      </c>
      <c r="V315" s="37">
        <v>16.222272727272699</v>
      </c>
      <c r="W315" s="37">
        <v>13745.6818181818</v>
      </c>
    </row>
    <row r="316" spans="2:23" ht="20.100000000000001" customHeight="1">
      <c r="B316" s="23" t="s">
        <v>906</v>
      </c>
      <c r="C316" s="23" t="s">
        <v>906</v>
      </c>
      <c r="F316" s="105" t="s">
        <v>1353</v>
      </c>
      <c r="G316" s="37">
        <v>1817.125</v>
      </c>
      <c r="H316" s="37">
        <v>341.08</v>
      </c>
      <c r="I316" s="37">
        <v>100.755</v>
      </c>
      <c r="J316" s="37">
        <v>56.3</v>
      </c>
      <c r="K316" s="37">
        <v>1197.9100000000001</v>
      </c>
      <c r="L316" s="37">
        <v>48.443134047618997</v>
      </c>
      <c r="M316" s="61">
        <v>7.3095238095238102</v>
      </c>
      <c r="N316" s="37">
        <v>54.887999999999998</v>
      </c>
      <c r="O316" s="37">
        <v>59.389545454545498</v>
      </c>
      <c r="P316" s="37">
        <v>37.130000000000003</v>
      </c>
      <c r="Q316" s="37">
        <v>6028.4750000000004</v>
      </c>
      <c r="R316" s="37">
        <v>1999.8</v>
      </c>
      <c r="S316" s="37">
        <v>0</v>
      </c>
      <c r="T316" s="37">
        <v>0</v>
      </c>
      <c r="U316" s="37">
        <v>2206.9</v>
      </c>
      <c r="V316" s="37">
        <v>16.366363636363602</v>
      </c>
      <c r="W316" s="37">
        <v>12782.75</v>
      </c>
    </row>
    <row r="317" spans="2:23" ht="20.100000000000001" customHeight="1">
      <c r="B317" s="23" t="s">
        <v>906</v>
      </c>
      <c r="C317" s="23" t="s">
        <v>906</v>
      </c>
      <c r="F317" s="105" t="s">
        <v>1354</v>
      </c>
      <c r="G317" s="37">
        <v>1806.1428571428601</v>
      </c>
      <c r="H317" s="37">
        <v>341.47</v>
      </c>
      <c r="I317" s="37">
        <v>87.498000000000005</v>
      </c>
      <c r="J317" s="37">
        <v>58.51</v>
      </c>
      <c r="K317" s="37">
        <v>1199.05263157895</v>
      </c>
      <c r="L317" s="37">
        <v>54.155981250000004</v>
      </c>
      <c r="M317" s="61">
        <v>7.7030000000000003</v>
      </c>
      <c r="N317" s="37">
        <v>59.384761904761902</v>
      </c>
      <c r="O317" s="37">
        <v>64.561428571428607</v>
      </c>
      <c r="P317" s="37">
        <v>35</v>
      </c>
      <c r="Q317" s="37">
        <v>6299.0238095238101</v>
      </c>
      <c r="R317" s="37">
        <v>2005.9523809523801</v>
      </c>
      <c r="S317" s="37">
        <v>0</v>
      </c>
      <c r="T317" s="37">
        <v>0</v>
      </c>
      <c r="U317" s="37">
        <v>2287.4285714285702</v>
      </c>
      <c r="V317" s="37">
        <v>16.791904761904799</v>
      </c>
      <c r="W317" s="37">
        <v>13478.238095238101</v>
      </c>
    </row>
    <row r="318" spans="2:23" ht="20.100000000000001" customHeight="1">
      <c r="B318" s="23" t="s">
        <v>906</v>
      </c>
      <c r="C318" s="23" t="s">
        <v>906</v>
      </c>
      <c r="F318" s="105" t="s">
        <v>1355</v>
      </c>
      <c r="G318" s="37">
        <v>1683.45454545455</v>
      </c>
      <c r="H318" s="37">
        <v>327.94</v>
      </c>
      <c r="I318" s="37">
        <v>88.58</v>
      </c>
      <c r="J318" s="37">
        <v>58.4</v>
      </c>
      <c r="K318" s="37">
        <v>1181.50454545455</v>
      </c>
      <c r="L318" s="37">
        <v>57.343857857142901</v>
      </c>
      <c r="M318" s="61">
        <v>7.4611904761904801</v>
      </c>
      <c r="N318" s="37">
        <v>59.804545454545497</v>
      </c>
      <c r="O318" s="37">
        <v>62.345909090909103</v>
      </c>
      <c r="P318" s="37">
        <v>36.380000000000003</v>
      </c>
      <c r="Q318" s="37">
        <v>5833.6136363636397</v>
      </c>
      <c r="R318" s="37">
        <v>1836.3409090909099</v>
      </c>
      <c r="S318" s="37">
        <v>0</v>
      </c>
      <c r="T318" s="37">
        <v>0</v>
      </c>
      <c r="U318" s="37">
        <v>2087.45454545455</v>
      </c>
      <c r="V318" s="37">
        <v>16.096363636363598</v>
      </c>
      <c r="W318" s="37">
        <v>12779.772727272701</v>
      </c>
    </row>
    <row r="319" spans="2:23" ht="20.100000000000001" customHeight="1">
      <c r="B319" s="23" t="s">
        <v>906</v>
      </c>
      <c r="C319" s="23" t="s">
        <v>906</v>
      </c>
      <c r="F319" s="105" t="s">
        <v>1356</v>
      </c>
      <c r="G319" s="37">
        <v>1638.0869565217399</v>
      </c>
      <c r="H319" s="37">
        <v>310.44</v>
      </c>
      <c r="I319" s="37">
        <v>86.884</v>
      </c>
      <c r="J319" s="37">
        <v>59.15</v>
      </c>
      <c r="K319" s="37">
        <v>1130.03695652174</v>
      </c>
      <c r="L319" s="37">
        <v>47.729621086956499</v>
      </c>
      <c r="M319" s="61">
        <v>7.8970454545454496</v>
      </c>
      <c r="N319" s="37">
        <v>51.2152173913043</v>
      </c>
      <c r="O319" s="37">
        <v>55.865652173912999</v>
      </c>
      <c r="P319" s="37">
        <v>35.5</v>
      </c>
      <c r="Q319" s="37">
        <v>5456.9130434782601</v>
      </c>
      <c r="R319" s="37">
        <v>1762.3478260869599</v>
      </c>
      <c r="S319" s="37">
        <v>0</v>
      </c>
      <c r="T319" s="37">
        <v>0</v>
      </c>
      <c r="U319" s="37">
        <v>2002.0652173912999</v>
      </c>
      <c r="V319" s="37">
        <v>15.0721739130435</v>
      </c>
      <c r="W319" s="37">
        <v>11385.869565217399</v>
      </c>
    </row>
    <row r="320" spans="2:23" ht="20.100000000000001" customHeight="1">
      <c r="B320" s="23" t="s">
        <v>906</v>
      </c>
      <c r="C320" s="23" t="s">
        <v>906</v>
      </c>
      <c r="F320" s="105" t="s">
        <v>1357</v>
      </c>
      <c r="G320" s="37">
        <v>1539.75</v>
      </c>
      <c r="H320" s="37">
        <v>292.75</v>
      </c>
      <c r="I320" s="37">
        <v>84.592500000000001</v>
      </c>
      <c r="J320" s="37">
        <v>58.237499999999997</v>
      </c>
      <c r="K320" s="37">
        <v>1117.4749999999999</v>
      </c>
      <c r="L320" s="37">
        <v>50.618345476190498</v>
      </c>
      <c r="M320" s="61">
        <v>7.9628947368421104</v>
      </c>
      <c r="N320" s="37">
        <v>42.466315789473697</v>
      </c>
      <c r="O320" s="37">
        <v>46.994285714285702</v>
      </c>
      <c r="P320" s="37">
        <v>36.75</v>
      </c>
      <c r="Q320" s="37">
        <v>5088.9250000000002</v>
      </c>
      <c r="R320" s="37">
        <v>1692.9</v>
      </c>
      <c r="S320" s="37">
        <v>0</v>
      </c>
      <c r="T320" s="37">
        <v>0</v>
      </c>
      <c r="U320" s="37">
        <v>1809.925</v>
      </c>
      <c r="V320" s="37">
        <v>14.913809523809499</v>
      </c>
      <c r="W320" s="37">
        <v>10342.25</v>
      </c>
    </row>
    <row r="321" spans="2:23" ht="20.100000000000001" customHeight="1">
      <c r="B321" s="23" t="s">
        <v>906</v>
      </c>
      <c r="C321" s="23" t="s">
        <v>906</v>
      </c>
      <c r="F321" s="105" t="s">
        <v>1358</v>
      </c>
      <c r="G321" s="37">
        <v>1588.79545454545</v>
      </c>
      <c r="H321" s="37">
        <v>272.41000000000003</v>
      </c>
      <c r="I321" s="37">
        <v>83.034999999999997</v>
      </c>
      <c r="J321" s="37">
        <v>57.487499999999997</v>
      </c>
      <c r="K321" s="37">
        <v>1124.53181818182</v>
      </c>
      <c r="L321" s="37">
        <v>52.164661500000001</v>
      </c>
      <c r="M321" s="61">
        <v>7.1349999999999998</v>
      </c>
      <c r="N321" s="37">
        <v>45.340555555555603</v>
      </c>
      <c r="O321" s="37">
        <v>47.234545454545497</v>
      </c>
      <c r="P321" s="37">
        <v>36.380000000000003</v>
      </c>
      <c r="Q321" s="37">
        <v>5208.0909090909099</v>
      </c>
      <c r="R321" s="37">
        <v>1682.04545454545</v>
      </c>
      <c r="S321" s="37">
        <v>0</v>
      </c>
      <c r="T321" s="37">
        <v>0</v>
      </c>
      <c r="U321" s="37">
        <v>1718.9090909090901</v>
      </c>
      <c r="V321" s="37">
        <v>14.718181818181799</v>
      </c>
      <c r="W321" s="37">
        <v>9898.4090909090901</v>
      </c>
    </row>
    <row r="322" spans="2:23" ht="20.100000000000001" customHeight="1">
      <c r="B322" s="23" t="s">
        <v>906</v>
      </c>
      <c r="C322" s="23" t="s">
        <v>906</v>
      </c>
      <c r="F322" s="105" t="s">
        <v>1359</v>
      </c>
      <c r="G322" s="37">
        <v>1523.6818181818201</v>
      </c>
      <c r="H322" s="37">
        <v>256.79000000000002</v>
      </c>
      <c r="I322" s="37">
        <v>80.831999999999994</v>
      </c>
      <c r="J322" s="37">
        <v>52.41</v>
      </c>
      <c r="K322" s="37">
        <v>1159.24545454545</v>
      </c>
      <c r="L322" s="37">
        <v>49.429801176470598</v>
      </c>
      <c r="M322" s="61">
        <v>6.8627272727272803</v>
      </c>
      <c r="N322" s="37">
        <v>46.1963636363636</v>
      </c>
      <c r="O322" s="37">
        <v>48.124090909090903</v>
      </c>
      <c r="P322" s="37">
        <v>36.130000000000003</v>
      </c>
      <c r="Q322" s="37">
        <v>5223.4318181818198</v>
      </c>
      <c r="R322" s="37">
        <v>1724.25</v>
      </c>
      <c r="S322" s="37">
        <v>0</v>
      </c>
      <c r="T322" s="37">
        <v>0</v>
      </c>
      <c r="U322" s="37">
        <v>1727.9318181818201</v>
      </c>
      <c r="V322" s="37">
        <v>15.7068181818182</v>
      </c>
      <c r="W322" s="37">
        <v>10344.4545454545</v>
      </c>
    </row>
    <row r="323" spans="2:23" ht="20.100000000000001" customHeight="1">
      <c r="B323" s="23" t="s">
        <v>906</v>
      </c>
      <c r="C323" s="23" t="s">
        <v>906</v>
      </c>
      <c r="F323" s="105" t="s">
        <v>1360</v>
      </c>
      <c r="G323" s="37">
        <v>1467</v>
      </c>
      <c r="H323" s="37">
        <v>237.94</v>
      </c>
      <c r="I323" s="37">
        <v>77.63</v>
      </c>
      <c r="J323" s="37">
        <v>51.625</v>
      </c>
      <c r="K323" s="37">
        <v>1086.13571428571</v>
      </c>
      <c r="L323" s="37">
        <v>41.113553095238103</v>
      </c>
      <c r="M323" s="61">
        <v>7.6117499999999998</v>
      </c>
      <c r="N323" s="37">
        <v>42.7505263157895</v>
      </c>
      <c r="O323" s="37">
        <v>44.417142857142899</v>
      </c>
      <c r="P323" s="37">
        <v>36</v>
      </c>
      <c r="Q323" s="37">
        <v>4811.6428571428596</v>
      </c>
      <c r="R323" s="37">
        <v>1616.4523809523801</v>
      </c>
      <c r="S323" s="37">
        <v>0</v>
      </c>
      <c r="T323" s="37">
        <v>0</v>
      </c>
      <c r="U323" s="37">
        <v>1584.9761904761899</v>
      </c>
      <c r="V323" s="37">
        <v>14.5066666666667</v>
      </c>
      <c r="W323" s="37">
        <v>9250.4761904761908</v>
      </c>
    </row>
    <row r="324" spans="2:23" ht="20.100000000000001" customHeight="1">
      <c r="B324" s="23" t="s">
        <v>906</v>
      </c>
      <c r="C324" s="23" t="s">
        <v>906</v>
      </c>
      <c r="F324" s="105" t="s">
        <v>1361</v>
      </c>
      <c r="G324" s="37">
        <v>1494.2857142857099</v>
      </c>
      <c r="H324" s="37">
        <v>204.17</v>
      </c>
      <c r="I324" s="37">
        <v>76.745999999999995</v>
      </c>
      <c r="J324" s="37">
        <v>51.31</v>
      </c>
      <c r="K324" s="37">
        <v>1068.2526315789501</v>
      </c>
      <c r="L324" s="37">
        <v>35.775396904761898</v>
      </c>
      <c r="M324" s="61">
        <v>7.27931818181818</v>
      </c>
      <c r="N324" s="37">
        <v>37.229545454545502</v>
      </c>
      <c r="O324" s="37">
        <v>37.721739130434798</v>
      </c>
      <c r="P324" s="37">
        <v>34.229999999999997</v>
      </c>
      <c r="Q324" s="37">
        <v>4629</v>
      </c>
      <c r="R324" s="37">
        <v>1701.2857142857099</v>
      </c>
      <c r="S324" s="37">
        <v>0</v>
      </c>
      <c r="T324" s="37">
        <v>0</v>
      </c>
      <c r="U324" s="37">
        <v>1522.0952380952399</v>
      </c>
      <c r="V324" s="37">
        <v>14.066521739130399</v>
      </c>
      <c r="W324" s="37">
        <v>8692.1428571428605</v>
      </c>
    </row>
    <row r="325" spans="2:23" ht="20.100000000000001" customHeight="1">
      <c r="B325" s="23" t="s">
        <v>906</v>
      </c>
      <c r="C325" s="23" t="s">
        <v>906</v>
      </c>
      <c r="F325" s="105" t="s">
        <v>1362</v>
      </c>
      <c r="G325" s="37">
        <v>1476.78947368421</v>
      </c>
      <c r="H325" s="37">
        <v>200.18</v>
      </c>
      <c r="I325" s="37">
        <v>77.040000000000006</v>
      </c>
      <c r="J325" s="37">
        <v>49.0625</v>
      </c>
      <c r="K325" s="37">
        <v>1096.61578947368</v>
      </c>
      <c r="L325" s="37">
        <v>38.737384249999998</v>
      </c>
      <c r="M325" s="61">
        <v>5.8777499999999998</v>
      </c>
      <c r="N325" s="37">
        <v>31.428888888888899</v>
      </c>
      <c r="O325" s="37">
        <v>30.803333333333299</v>
      </c>
      <c r="P325" s="37">
        <v>34.700000000000003</v>
      </c>
      <c r="Q325" s="37">
        <v>4458.6052631578996</v>
      </c>
      <c r="R325" s="37">
        <v>1643.55263157895</v>
      </c>
      <c r="S325" s="37">
        <v>0</v>
      </c>
      <c r="T325" s="37">
        <v>0</v>
      </c>
      <c r="U325" s="37">
        <v>1507.05263157895</v>
      </c>
      <c r="V325" s="37">
        <v>14.0064285714286</v>
      </c>
      <c r="W325" s="37">
        <v>8479.7368421052597</v>
      </c>
    </row>
    <row r="326" spans="2:23" ht="20.100000000000001" customHeight="1">
      <c r="B326" s="23" t="s">
        <v>906</v>
      </c>
      <c r="C326" s="23" t="s">
        <v>906</v>
      </c>
      <c r="F326" s="105" t="s">
        <v>1363</v>
      </c>
      <c r="G326" s="37">
        <v>1535.61904761905</v>
      </c>
      <c r="H326" s="37">
        <v>216.94</v>
      </c>
      <c r="I326" s="37">
        <v>76.849999999999994</v>
      </c>
      <c r="J326" s="37">
        <v>50.287500000000001</v>
      </c>
      <c r="K326" s="37">
        <v>1199.9119047618999</v>
      </c>
      <c r="L326" s="37">
        <v>41.515624375000002</v>
      </c>
      <c r="M326" s="61">
        <v>5.0505263157894698</v>
      </c>
      <c r="N326" s="37">
        <v>30.393999999999998</v>
      </c>
      <c r="O326" s="37">
        <v>33.198095238095199</v>
      </c>
      <c r="P326" s="37">
        <v>32.15</v>
      </c>
      <c r="Q326" s="37">
        <v>4595.4761904761899</v>
      </c>
      <c r="R326" s="37">
        <v>1771.57142857143</v>
      </c>
      <c r="S326" s="37">
        <v>0</v>
      </c>
      <c r="T326" s="37">
        <v>0</v>
      </c>
      <c r="U326" s="37">
        <v>1710.8333333333301</v>
      </c>
      <c r="V326" s="37">
        <v>15.0680952380952</v>
      </c>
      <c r="W326" s="37">
        <v>8309.5238095238092</v>
      </c>
    </row>
    <row r="327" spans="2:23" ht="20.100000000000001" customHeight="1">
      <c r="B327" s="23" t="s">
        <v>906</v>
      </c>
      <c r="C327" s="23" t="s">
        <v>906</v>
      </c>
      <c r="F327" s="105" t="s">
        <v>1364</v>
      </c>
      <c r="G327" s="37">
        <v>1530.57142857143</v>
      </c>
      <c r="H327" s="37">
        <v>244.41</v>
      </c>
      <c r="I327" s="37">
        <v>81.784999999999997</v>
      </c>
      <c r="J327" s="37">
        <v>51.662500000000001</v>
      </c>
      <c r="K327" s="37">
        <v>1246.3380952381001</v>
      </c>
      <c r="L327" s="37">
        <v>51.359351304347797</v>
      </c>
      <c r="M327" s="61">
        <v>4.4986363636363604</v>
      </c>
      <c r="N327" s="37">
        <v>37.765454545454503</v>
      </c>
      <c r="O327" s="37">
        <v>39.0717391304348</v>
      </c>
      <c r="P327" s="37">
        <v>28.7</v>
      </c>
      <c r="Q327" s="37">
        <v>4947.5476190476202</v>
      </c>
      <c r="R327" s="37">
        <v>1808.0238095238101</v>
      </c>
      <c r="S327" s="37">
        <v>0</v>
      </c>
      <c r="T327" s="37">
        <v>0</v>
      </c>
      <c r="U327" s="37">
        <v>1804.6428571428601</v>
      </c>
      <c r="V327" s="37">
        <v>15.408260869565201</v>
      </c>
      <c r="W327" s="37">
        <v>8704.0476190476202</v>
      </c>
    </row>
    <row r="328" spans="2:23" ht="20.100000000000001" customHeight="1">
      <c r="B328" s="23" t="s">
        <v>906</v>
      </c>
      <c r="C328" s="23" t="s">
        <v>906</v>
      </c>
      <c r="F328" s="105" t="s">
        <v>1365</v>
      </c>
      <c r="G328" s="37">
        <v>1564.30952380952</v>
      </c>
      <c r="H328" s="37">
        <v>253.92</v>
      </c>
      <c r="I328" s="37">
        <v>90.731999999999999</v>
      </c>
      <c r="J328" s="37">
        <v>50.393999999999998</v>
      </c>
      <c r="K328" s="37">
        <v>1242.2619047619</v>
      </c>
      <c r="L328" s="37">
        <v>56.186353500000003</v>
      </c>
      <c r="M328" s="61">
        <v>4.3911904761904799</v>
      </c>
      <c r="N328" s="37">
        <v>40.962857142857096</v>
      </c>
      <c r="O328" s="37">
        <v>42.247619047618997</v>
      </c>
      <c r="P328" s="37">
        <v>27.5</v>
      </c>
      <c r="Q328" s="37">
        <v>4851.1190476190504</v>
      </c>
      <c r="R328" s="37">
        <v>1728.6666666666699</v>
      </c>
      <c r="S328" s="37">
        <v>0</v>
      </c>
      <c r="T328" s="37">
        <v>0</v>
      </c>
      <c r="U328" s="37">
        <v>1851.5238095238101</v>
      </c>
      <c r="V328" s="37">
        <v>16.2588095238095</v>
      </c>
      <c r="W328" s="37">
        <v>8852.6190476190495</v>
      </c>
    </row>
    <row r="329" spans="2:23" ht="20.100000000000001" customHeight="1">
      <c r="B329" s="23" t="s">
        <v>906</v>
      </c>
      <c r="C329" s="23" t="s">
        <v>906</v>
      </c>
      <c r="F329" s="105" t="s">
        <v>1366</v>
      </c>
      <c r="G329" s="37">
        <v>1556.325</v>
      </c>
      <c r="H329" s="37">
        <v>259.41000000000003</v>
      </c>
      <c r="I329" s="37">
        <v>93.882499999999993</v>
      </c>
      <c r="J329" s="37">
        <v>50.73</v>
      </c>
      <c r="K329" s="37">
        <v>1259.3975</v>
      </c>
      <c r="L329" s="37">
        <v>49.8695871428571</v>
      </c>
      <c r="M329" s="61">
        <v>4.7530952380952396</v>
      </c>
      <c r="N329" s="37">
        <v>46.727619047619001</v>
      </c>
      <c r="O329" s="37">
        <v>47.132727272727301</v>
      </c>
      <c r="P329" s="37">
        <v>27.25</v>
      </c>
      <c r="Q329" s="37">
        <v>4708.3500000000004</v>
      </c>
      <c r="R329" s="37">
        <v>1714.425</v>
      </c>
      <c r="S329" s="37">
        <v>0</v>
      </c>
      <c r="T329" s="37">
        <v>0</v>
      </c>
      <c r="U329" s="37">
        <v>1871.2</v>
      </c>
      <c r="V329" s="37">
        <v>16.906136363636399</v>
      </c>
      <c r="W329" s="37">
        <v>8689.25</v>
      </c>
    </row>
    <row r="330" spans="2:23" ht="20.100000000000001" customHeight="1">
      <c r="B330" s="23" t="s">
        <v>906</v>
      </c>
      <c r="C330" s="23" t="s">
        <v>906</v>
      </c>
      <c r="F330" s="105" t="s">
        <v>1367</v>
      </c>
      <c r="G330" s="37">
        <v>1592.20454545455</v>
      </c>
      <c r="H330" s="37">
        <v>245.48</v>
      </c>
      <c r="I330" s="37">
        <v>89.15</v>
      </c>
      <c r="J330" s="37">
        <v>52.412500000000001</v>
      </c>
      <c r="K330" s="37">
        <v>1276.4045454545501</v>
      </c>
      <c r="L330" s="37">
        <v>44.67970725</v>
      </c>
      <c r="M330" s="61">
        <v>5.2697727272727297</v>
      </c>
      <c r="N330" s="37">
        <v>48.7486363636364</v>
      </c>
      <c r="O330" s="37">
        <v>48.478181818181802</v>
      </c>
      <c r="P330" s="37">
        <v>26.7</v>
      </c>
      <c r="Q330" s="37">
        <v>4630.6363636363603</v>
      </c>
      <c r="R330" s="37">
        <v>1713.9090909090901</v>
      </c>
      <c r="S330" s="37">
        <v>0</v>
      </c>
      <c r="T330" s="37">
        <v>0</v>
      </c>
      <c r="U330" s="37">
        <v>2023</v>
      </c>
      <c r="V330" s="37">
        <v>17.181136363636401</v>
      </c>
      <c r="W330" s="37">
        <v>8915.4545454545496</v>
      </c>
    </row>
    <row r="331" spans="2:23" ht="20.100000000000001" customHeight="1">
      <c r="B331" s="23" t="s">
        <v>906</v>
      </c>
      <c r="C331" s="23" t="s">
        <v>906</v>
      </c>
      <c r="F331" s="105" t="s">
        <v>1368</v>
      </c>
      <c r="G331" s="37">
        <v>1629.8333333333301</v>
      </c>
      <c r="H331" s="37">
        <v>239.91</v>
      </c>
      <c r="I331" s="37">
        <v>95.097999999999999</v>
      </c>
      <c r="J331" s="37">
        <v>60.23</v>
      </c>
      <c r="K331" s="37">
        <v>1337.32619047619</v>
      </c>
      <c r="L331" s="37">
        <v>51.250539523809501</v>
      </c>
      <c r="M331" s="61">
        <v>5.8040000000000003</v>
      </c>
      <c r="N331" s="37">
        <v>44.686999999999998</v>
      </c>
      <c r="O331" s="37">
        <v>45.070952380952399</v>
      </c>
      <c r="P331" s="37">
        <v>25.45</v>
      </c>
      <c r="Q331" s="37">
        <v>4855.7857142857101</v>
      </c>
      <c r="R331" s="37">
        <v>1834.88095238095</v>
      </c>
      <c r="S331" s="37">
        <v>0</v>
      </c>
      <c r="T331" s="37">
        <v>0</v>
      </c>
      <c r="U331" s="37">
        <v>2184.8333333333298</v>
      </c>
      <c r="V331" s="37">
        <v>19.928571428571399</v>
      </c>
      <c r="W331" s="37">
        <v>10251.9047619048</v>
      </c>
    </row>
    <row r="332" spans="2:23" ht="20.100000000000001" customHeight="1">
      <c r="B332" s="23" t="s">
        <v>906</v>
      </c>
      <c r="C332" s="23" t="s">
        <v>906</v>
      </c>
      <c r="F332" s="105" t="s">
        <v>1369</v>
      </c>
      <c r="G332" s="37">
        <v>1641.52272727273</v>
      </c>
      <c r="H332" s="37">
        <v>230.61</v>
      </c>
      <c r="I332" s="37">
        <v>109.8175</v>
      </c>
      <c r="J332" s="37">
        <v>66.614999999999995</v>
      </c>
      <c r="K332" s="37">
        <v>1341.08863636364</v>
      </c>
      <c r="L332" s="37">
        <v>54.292727826087003</v>
      </c>
      <c r="M332" s="61">
        <v>5.7845454545454498</v>
      </c>
      <c r="N332" s="37">
        <v>44.7491304347826</v>
      </c>
      <c r="O332" s="37">
        <v>46.144347826086999</v>
      </c>
      <c r="P332" s="37">
        <v>25.25</v>
      </c>
      <c r="Q332" s="37">
        <v>4758.2045454545496</v>
      </c>
      <c r="R332" s="37">
        <v>1838.8863636363601</v>
      </c>
      <c r="S332" s="37">
        <v>0</v>
      </c>
      <c r="T332" s="37">
        <v>0</v>
      </c>
      <c r="U332" s="37">
        <v>2282.7727272727302</v>
      </c>
      <c r="V332" s="37">
        <v>19.598043478260902</v>
      </c>
      <c r="W332" s="37">
        <v>10353.8636363636</v>
      </c>
    </row>
    <row r="333" spans="2:23" ht="20.100000000000001" customHeight="1">
      <c r="B333" s="23" t="s">
        <v>906</v>
      </c>
      <c r="C333" s="23" t="s">
        <v>906</v>
      </c>
      <c r="F333" s="105" t="s">
        <v>1370</v>
      </c>
      <c r="G333" s="37">
        <v>1590</v>
      </c>
      <c r="H333" s="37">
        <v>231.32</v>
      </c>
      <c r="I333" s="37">
        <v>181.86799999999999</v>
      </c>
      <c r="J333" s="37">
        <v>71.694000000000003</v>
      </c>
      <c r="K333" s="37">
        <v>1326.0295454545501</v>
      </c>
      <c r="L333" s="37">
        <v>50.166241249999999</v>
      </c>
      <c r="M333" s="61">
        <v>5.6614285714285701</v>
      </c>
      <c r="N333" s="37">
        <v>45.2019047619048</v>
      </c>
      <c r="O333" s="37">
        <v>46.188636363636398</v>
      </c>
      <c r="P333" s="37">
        <v>23</v>
      </c>
      <c r="Q333" s="37">
        <v>4707.1818181818198</v>
      </c>
      <c r="R333" s="37">
        <v>1942.02272727273</v>
      </c>
      <c r="S333" s="37">
        <v>0</v>
      </c>
      <c r="T333" s="37">
        <v>0</v>
      </c>
      <c r="U333" s="37">
        <v>2292.79545454545</v>
      </c>
      <c r="V333" s="37">
        <v>19.284772727272699</v>
      </c>
      <c r="W333" s="37">
        <v>10188.409090909099</v>
      </c>
    </row>
    <row r="334" spans="2:23" ht="20.100000000000001" customHeight="1">
      <c r="B334" s="23" t="s">
        <v>906</v>
      </c>
      <c r="C334" s="23" t="s">
        <v>906</v>
      </c>
      <c r="F334" s="105" t="s">
        <v>1371</v>
      </c>
      <c r="G334" s="37">
        <v>1663.9523809523801</v>
      </c>
      <c r="H334" s="37">
        <v>266.19</v>
      </c>
      <c r="I334" s="37">
        <v>227.0925</v>
      </c>
      <c r="J334" s="37">
        <v>90.87</v>
      </c>
      <c r="K334" s="37">
        <v>1266.56904761905</v>
      </c>
      <c r="L334" s="37">
        <v>53.892033124999998</v>
      </c>
      <c r="M334" s="61">
        <v>6.6223809523809498</v>
      </c>
      <c r="N334" s="37">
        <v>49.885238095238101</v>
      </c>
      <c r="O334" s="37">
        <v>49.732380952381</v>
      </c>
      <c r="P334" s="37">
        <v>18.75</v>
      </c>
      <c r="Q334" s="37">
        <v>4732.1428571428596</v>
      </c>
      <c r="R334" s="37">
        <v>2039.92857142857</v>
      </c>
      <c r="S334" s="37">
        <v>0</v>
      </c>
      <c r="T334" s="37">
        <v>0</v>
      </c>
      <c r="U334" s="37">
        <v>2314.1428571428601</v>
      </c>
      <c r="V334" s="37">
        <v>17.737142857142899</v>
      </c>
      <c r="W334" s="37">
        <v>10266.4285714286</v>
      </c>
    </row>
    <row r="335" spans="2:23" ht="20.100000000000001" customHeight="1">
      <c r="B335" s="23" t="s">
        <v>906</v>
      </c>
      <c r="C335" s="23" t="s">
        <v>906</v>
      </c>
      <c r="F335" s="105" t="s">
        <v>1372</v>
      </c>
      <c r="G335" s="37">
        <v>1735.29545454545</v>
      </c>
      <c r="H335" s="37">
        <v>307.38</v>
      </c>
      <c r="I335" s="37">
        <v>294.69</v>
      </c>
      <c r="J335" s="37">
        <v>103.27500000000001</v>
      </c>
      <c r="K335" s="37">
        <v>1235.9795454545499</v>
      </c>
      <c r="L335" s="37">
        <v>66.325005454545405</v>
      </c>
      <c r="M335" s="61">
        <v>7.28795454545455</v>
      </c>
      <c r="N335" s="37">
        <v>45.573809523809501</v>
      </c>
      <c r="O335" s="37">
        <v>46.435909090909099</v>
      </c>
      <c r="P335" s="37">
        <v>18</v>
      </c>
      <c r="Q335" s="37">
        <v>5443.25</v>
      </c>
      <c r="R335" s="37">
        <v>2178.8409090909099</v>
      </c>
      <c r="S335" s="37">
        <v>0</v>
      </c>
      <c r="T335" s="37">
        <v>0</v>
      </c>
      <c r="U335" s="37">
        <v>2568.8409090909099</v>
      </c>
      <c r="V335" s="37">
        <v>17.415454545454502</v>
      </c>
      <c r="W335" s="37">
        <v>11142.9545454545</v>
      </c>
    </row>
    <row r="336" spans="2:23" ht="20.100000000000001" customHeight="1">
      <c r="B336" s="23" t="s">
        <v>906</v>
      </c>
      <c r="C336" s="23" t="s">
        <v>906</v>
      </c>
      <c r="F336" s="105" t="s">
        <v>1373</v>
      </c>
      <c r="G336" s="37">
        <v>1730.625</v>
      </c>
      <c r="H336" s="37">
        <v>342.32</v>
      </c>
      <c r="I336" s="37">
        <v>275.04399999999998</v>
      </c>
      <c r="J336" s="37">
        <v>86.847999999999999</v>
      </c>
      <c r="K336" s="37">
        <v>1151.4027777777801</v>
      </c>
      <c r="L336" s="37">
        <v>74.102003409090898</v>
      </c>
      <c r="M336" s="61">
        <v>8.9771428571428604</v>
      </c>
      <c r="N336" s="37">
        <v>52.0133333333333</v>
      </c>
      <c r="O336" s="37">
        <v>54.066363636363597</v>
      </c>
      <c r="P336" s="37">
        <v>20.25</v>
      </c>
      <c r="Q336" s="37">
        <v>5666.25</v>
      </c>
      <c r="R336" s="37">
        <v>2230.8249999999998</v>
      </c>
      <c r="S336" s="37">
        <v>0</v>
      </c>
      <c r="T336" s="37">
        <v>0</v>
      </c>
      <c r="U336" s="37">
        <v>2671.7</v>
      </c>
      <c r="V336" s="37">
        <v>16.378499999999999</v>
      </c>
      <c r="W336" s="37">
        <v>11013.25</v>
      </c>
    </row>
    <row r="337" spans="2:23" ht="20.100000000000001" customHeight="1">
      <c r="B337" s="23" t="s">
        <v>906</v>
      </c>
      <c r="C337" s="23" t="s">
        <v>906</v>
      </c>
      <c r="F337" s="105" t="s">
        <v>1374</v>
      </c>
      <c r="G337" s="37">
        <v>1794.4749999999999</v>
      </c>
      <c r="H337" s="37">
        <v>342.3</v>
      </c>
      <c r="I337" s="37">
        <v>193.13437500000001</v>
      </c>
      <c r="J337" s="37">
        <v>83.185000000000002</v>
      </c>
      <c r="K337" s="37">
        <v>1193.3225</v>
      </c>
      <c r="L337" s="37">
        <v>75.347414999999998</v>
      </c>
      <c r="M337" s="61">
        <v>9.18675</v>
      </c>
      <c r="N337" s="37">
        <v>52.511000000000003</v>
      </c>
      <c r="O337" s="37">
        <v>54.892727272727299</v>
      </c>
      <c r="P337" s="37">
        <v>24.5</v>
      </c>
      <c r="Q337" s="37">
        <v>5746.7250000000004</v>
      </c>
      <c r="R337" s="37">
        <v>2245.5250000000001</v>
      </c>
      <c r="S337" s="37">
        <v>0</v>
      </c>
      <c r="T337" s="37">
        <v>0</v>
      </c>
      <c r="U337" s="37">
        <v>2713</v>
      </c>
      <c r="V337" s="37">
        <v>17.322857142857099</v>
      </c>
      <c r="W337" s="37">
        <v>9971.25</v>
      </c>
    </row>
    <row r="338" spans="2:23" ht="20.100000000000001" customHeight="1">
      <c r="B338" s="23" t="s">
        <v>906</v>
      </c>
      <c r="C338" s="23" t="s">
        <v>906</v>
      </c>
      <c r="F338" s="105" t="s">
        <v>1375</v>
      </c>
      <c r="G338" s="37">
        <v>1856.8</v>
      </c>
      <c r="H338" s="37">
        <v>341.54</v>
      </c>
      <c r="I338" s="37">
        <v>163.4075</v>
      </c>
      <c r="J338" s="37">
        <v>79.724999999999994</v>
      </c>
      <c r="K338" s="37">
        <v>1234.3575000000001</v>
      </c>
      <c r="L338" s="37">
        <v>83.278489722222204</v>
      </c>
      <c r="M338" s="61">
        <v>7.1277499999999998</v>
      </c>
      <c r="N338" s="37">
        <v>53.401578947368399</v>
      </c>
      <c r="O338" s="37">
        <v>55.493499999999997</v>
      </c>
      <c r="P338" s="37">
        <v>23</v>
      </c>
      <c r="Q338" s="37">
        <v>5941.55</v>
      </c>
      <c r="R338" s="37">
        <v>2321.7249999999999</v>
      </c>
      <c r="S338" s="37">
        <v>0</v>
      </c>
      <c r="T338" s="37">
        <v>0</v>
      </c>
      <c r="U338" s="37">
        <v>2848.4250000000002</v>
      </c>
      <c r="V338" s="37">
        <v>17.87425</v>
      </c>
      <c r="W338" s="37">
        <v>10619.5</v>
      </c>
    </row>
    <row r="339" spans="2:23" ht="20.100000000000001" customHeight="1">
      <c r="B339" s="23" t="s">
        <v>906</v>
      </c>
      <c r="C339" s="23" t="s">
        <v>906</v>
      </c>
      <c r="F339" s="105" t="s">
        <v>1376</v>
      </c>
      <c r="G339" s="37">
        <v>1901.5652173912999</v>
      </c>
      <c r="H339" s="37">
        <v>335.12</v>
      </c>
      <c r="I339" s="37">
        <v>159.49600000000001</v>
      </c>
      <c r="J339" s="37">
        <v>80.346000000000004</v>
      </c>
      <c r="K339" s="37">
        <v>1231.0934782608699</v>
      </c>
      <c r="L339" s="37">
        <v>78.576087391304398</v>
      </c>
      <c r="M339" s="61">
        <v>5.7954347826086998</v>
      </c>
      <c r="N339" s="37">
        <v>49.584782608695697</v>
      </c>
      <c r="O339" s="37">
        <v>51.968260869565199</v>
      </c>
      <c r="P339" s="37">
        <v>23.88</v>
      </c>
      <c r="Q339" s="37">
        <v>5821.5217391304304</v>
      </c>
      <c r="R339" s="37">
        <v>2277.3043478260902</v>
      </c>
      <c r="S339" s="37">
        <v>0</v>
      </c>
      <c r="T339" s="37">
        <v>0</v>
      </c>
      <c r="U339" s="37">
        <v>2781.7391304347798</v>
      </c>
      <c r="V339" s="37">
        <v>17.5878260869565</v>
      </c>
      <c r="W339" s="37">
        <v>10230.4347826087</v>
      </c>
    </row>
    <row r="340" spans="2:23" ht="20.100000000000001" customHeight="1">
      <c r="B340" s="23" t="s">
        <v>906</v>
      </c>
      <c r="C340" s="23" t="s">
        <v>906</v>
      </c>
      <c r="F340" s="105" t="s">
        <v>1377</v>
      </c>
      <c r="G340" s="37">
        <v>1930.94444444444</v>
      </c>
      <c r="H340" s="37">
        <v>308.10000000000002</v>
      </c>
      <c r="I340" s="37">
        <v>255.72499999999999</v>
      </c>
      <c r="J340" s="37">
        <v>83.42</v>
      </c>
      <c r="K340" s="37">
        <v>1265.62777777778</v>
      </c>
      <c r="L340" s="37">
        <v>60.990438888888903</v>
      </c>
      <c r="M340" s="61">
        <v>5.7039473684210504</v>
      </c>
      <c r="N340" s="37">
        <v>51.062105263157903</v>
      </c>
      <c r="O340" s="37">
        <v>52.977368421052603</v>
      </c>
      <c r="P340" s="37">
        <v>22.63</v>
      </c>
      <c r="Q340" s="37">
        <v>5697.6666666666697</v>
      </c>
      <c r="R340" s="37">
        <v>2231.3055555555602</v>
      </c>
      <c r="S340" s="37">
        <v>0</v>
      </c>
      <c r="T340" s="37">
        <v>0</v>
      </c>
      <c r="U340" s="37">
        <v>2633.0277777777801</v>
      </c>
      <c r="V340" s="37">
        <v>18.058333333333302</v>
      </c>
      <c r="W340" s="37">
        <v>9668.6111111111095</v>
      </c>
    </row>
    <row r="341" spans="2:23" ht="18" customHeight="1">
      <c r="B341" s="23" t="s">
        <v>906</v>
      </c>
      <c r="C341" s="23" t="s">
        <v>906</v>
      </c>
      <c r="F341" s="105" t="s">
        <v>1378</v>
      </c>
      <c r="G341" s="37">
        <v>1914.7631578947401</v>
      </c>
      <c r="H341" s="37">
        <v>275.8</v>
      </c>
      <c r="I341" s="37">
        <v>185.05125000000001</v>
      </c>
      <c r="J341" s="37">
        <v>74.05</v>
      </c>
      <c r="K341" s="37">
        <v>1246.7684210526299</v>
      </c>
      <c r="L341" s="37">
        <v>53.092878249999998</v>
      </c>
      <c r="M341" s="61">
        <v>5.6964285714285703</v>
      </c>
      <c r="N341" s="37">
        <v>48.766500000000001</v>
      </c>
      <c r="O341" s="37">
        <v>50.870869565217397</v>
      </c>
      <c r="P341" s="37">
        <v>19.600000000000001</v>
      </c>
      <c r="Q341" s="37">
        <v>5597.2631578947403</v>
      </c>
      <c r="R341" s="37">
        <v>2126.21052631579</v>
      </c>
      <c r="S341" s="37">
        <v>0</v>
      </c>
      <c r="T341" s="37">
        <v>0</v>
      </c>
      <c r="U341" s="37">
        <v>2592</v>
      </c>
      <c r="V341" s="37">
        <v>16.804736842105299</v>
      </c>
      <c r="W341" s="37">
        <v>9173.4210526315801</v>
      </c>
    </row>
    <row r="342" spans="2:23" ht="18" customHeight="1">
      <c r="B342" s="23" t="s">
        <v>906</v>
      </c>
      <c r="C342" s="23" t="s">
        <v>906</v>
      </c>
      <c r="F342" s="105" t="s">
        <v>1379</v>
      </c>
      <c r="G342" s="37">
        <v>1886.6136363636399</v>
      </c>
      <c r="H342" s="37">
        <v>305.27999999999997</v>
      </c>
      <c r="I342" s="37">
        <v>147.38</v>
      </c>
      <c r="J342" s="37">
        <v>79.739999999999995</v>
      </c>
      <c r="K342" s="37">
        <v>1260.2568181818201</v>
      </c>
      <c r="L342" s="37">
        <v>50.096964999999997</v>
      </c>
      <c r="M342" s="61">
        <v>5.5221428571428604</v>
      </c>
      <c r="N342" s="37">
        <v>45.167727272727298</v>
      </c>
      <c r="O342" s="37">
        <v>46.894545454545501</v>
      </c>
      <c r="P342" s="37">
        <v>20.149999999999999</v>
      </c>
      <c r="Q342" s="37">
        <v>5699.4772727272702</v>
      </c>
      <c r="R342" s="37">
        <v>2131.1818181818198</v>
      </c>
      <c r="S342" s="37">
        <v>0</v>
      </c>
      <c r="T342" s="37">
        <v>0</v>
      </c>
      <c r="U342" s="37">
        <v>2571.9318181818198</v>
      </c>
      <c r="V342" s="37">
        <v>16.945909090909101</v>
      </c>
      <c r="W342" s="37">
        <v>8930.6818181818198</v>
      </c>
    </row>
    <row r="343" spans="2:23" ht="18" customHeight="1">
      <c r="B343" s="23" t="s">
        <v>906</v>
      </c>
      <c r="C343" s="23" t="s">
        <v>906</v>
      </c>
      <c r="F343" s="105" t="s">
        <v>1380</v>
      </c>
      <c r="G343" s="37">
        <v>1903.61904761905</v>
      </c>
      <c r="H343" s="37">
        <v>307.56</v>
      </c>
      <c r="I343" s="37">
        <v>163.29499999999999</v>
      </c>
      <c r="J343" s="37">
        <v>85.842500000000001</v>
      </c>
      <c r="K343" s="37">
        <v>1236.2214285714299</v>
      </c>
      <c r="L343" s="37">
        <v>59.528742142857098</v>
      </c>
      <c r="M343" s="61">
        <v>5.6321428571428598</v>
      </c>
      <c r="N343" s="37">
        <v>46.654000000000003</v>
      </c>
      <c r="O343" s="37">
        <v>48.69</v>
      </c>
      <c r="P343" s="37">
        <v>20.2</v>
      </c>
      <c r="Q343" s="37">
        <v>5978.5952380952403</v>
      </c>
      <c r="R343" s="37">
        <v>2266.4047619047601</v>
      </c>
      <c r="S343" s="37">
        <v>0</v>
      </c>
      <c r="T343" s="37">
        <v>0</v>
      </c>
      <c r="U343" s="37">
        <v>2785.0952380952399</v>
      </c>
      <c r="V343" s="37">
        <v>16.143809523809502</v>
      </c>
      <c r="W343" s="37">
        <v>9481.6666666666697</v>
      </c>
    </row>
    <row r="344" spans="2:23" ht="18" customHeight="1">
      <c r="B344" s="23" t="s">
        <v>906</v>
      </c>
      <c r="C344" s="23" t="s">
        <v>906</v>
      </c>
      <c r="F344" s="105" t="s">
        <v>1381</v>
      </c>
      <c r="G344" s="37">
        <v>2030.0909090909099</v>
      </c>
      <c r="H344" s="37">
        <v>315.91000000000003</v>
      </c>
      <c r="I344" s="37">
        <v>193.79374999999999</v>
      </c>
      <c r="J344" s="37">
        <v>96</v>
      </c>
      <c r="K344" s="37">
        <v>1282.3159090909101</v>
      </c>
      <c r="L344" s="37">
        <v>69.6600608695652</v>
      </c>
      <c r="M344" s="61">
        <v>6.1315909090909102</v>
      </c>
      <c r="N344" s="37">
        <v>48.031739130434801</v>
      </c>
      <c r="O344" s="37">
        <v>51.369565217391298</v>
      </c>
      <c r="P344" s="37">
        <v>20.13</v>
      </c>
      <c r="Q344" s="37">
        <v>6478.1818181818198</v>
      </c>
      <c r="R344" s="37">
        <v>2357.3181818181802</v>
      </c>
      <c r="S344" s="37">
        <v>0</v>
      </c>
      <c r="T344" s="37">
        <v>0</v>
      </c>
      <c r="U344" s="37">
        <v>2981.8409090909099</v>
      </c>
      <c r="V344" s="37">
        <v>16.909090909090899</v>
      </c>
      <c r="W344" s="37">
        <v>10852.9545454545</v>
      </c>
    </row>
    <row r="345" spans="2:23" ht="18" customHeight="1">
      <c r="B345" s="23" t="s">
        <v>906</v>
      </c>
      <c r="C345" s="23" t="s">
        <v>906</v>
      </c>
      <c r="F345" s="105" t="s">
        <v>1382</v>
      </c>
      <c r="G345" s="37">
        <v>2100.4761904761899</v>
      </c>
      <c r="H345" s="37">
        <v>389.22</v>
      </c>
      <c r="I345" s="37">
        <v>202.25749999999999</v>
      </c>
      <c r="J345" s="37">
        <v>97.05</v>
      </c>
      <c r="K345" s="37">
        <v>1314.9785714285699</v>
      </c>
      <c r="L345" s="37">
        <v>63.899667380952401</v>
      </c>
      <c r="M345" s="61">
        <v>7.1334999999999997</v>
      </c>
      <c r="N345" s="37">
        <v>49.826999999999998</v>
      </c>
      <c r="O345" s="37">
        <v>55.162857142857099</v>
      </c>
      <c r="P345" s="37">
        <v>20.329999999999998</v>
      </c>
      <c r="Q345" s="37">
        <v>6583.1904761904798</v>
      </c>
      <c r="R345" s="37">
        <v>2377.2857142857101</v>
      </c>
      <c r="S345" s="37">
        <v>0</v>
      </c>
      <c r="T345" s="37">
        <v>0</v>
      </c>
      <c r="U345" s="37">
        <v>3119.7857142857101</v>
      </c>
      <c r="V345" s="37">
        <v>17.448571428571402</v>
      </c>
      <c r="W345" s="37">
        <v>11233.5714285714</v>
      </c>
    </row>
    <row r="346" spans="2:23" ht="18" customHeight="1">
      <c r="B346" s="23" t="s">
        <v>906</v>
      </c>
      <c r="C346" s="23" t="s">
        <v>906</v>
      </c>
      <c r="F346" s="105" t="s">
        <v>1383</v>
      </c>
      <c r="G346" s="37">
        <v>2130.4090909090901</v>
      </c>
      <c r="H346" s="37">
        <v>468.88</v>
      </c>
      <c r="I346" s="37">
        <v>181.73249999999999</v>
      </c>
      <c r="J346" s="37">
        <v>96.177499999999995</v>
      </c>
      <c r="K346" s="37">
        <v>1279.51363636364</v>
      </c>
      <c r="L346" s="37">
        <v>52.559364705882402</v>
      </c>
      <c r="M346" s="61">
        <v>8.7895238095238106</v>
      </c>
      <c r="N346" s="37">
        <v>51.564545454545502</v>
      </c>
      <c r="O346" s="37">
        <v>57.617727272727301</v>
      </c>
      <c r="P346" s="37">
        <v>20.079999999999998</v>
      </c>
      <c r="Q346" s="37">
        <v>6797.3863636363603</v>
      </c>
      <c r="R346" s="37">
        <v>2506.29545454545</v>
      </c>
      <c r="S346" s="37">
        <v>0</v>
      </c>
      <c r="T346" s="37">
        <v>0</v>
      </c>
      <c r="U346" s="37">
        <v>3273.95454545455</v>
      </c>
      <c r="V346" s="37">
        <v>16.937272727272699</v>
      </c>
      <c r="W346" s="37">
        <v>11325</v>
      </c>
    </row>
    <row r="347" spans="2:23" ht="18" customHeight="1">
      <c r="B347" s="23" t="s">
        <v>906</v>
      </c>
      <c r="C347" s="23" t="s">
        <v>906</v>
      </c>
      <c r="F347" s="105" t="s">
        <v>1384</v>
      </c>
      <c r="G347" s="37">
        <v>2101.0227272727302</v>
      </c>
      <c r="H347" s="37">
        <v>469.371904761905</v>
      </c>
      <c r="I347" s="37">
        <v>184.26750000000001</v>
      </c>
      <c r="J347" s="37">
        <v>95.882499999999993</v>
      </c>
      <c r="K347" s="37">
        <v>1282.2840909090901</v>
      </c>
      <c r="L347" s="37">
        <v>53.559609318181799</v>
      </c>
      <c r="M347" s="61">
        <v>9.5745454545454596</v>
      </c>
      <c r="N347" s="37">
        <v>56.650476190476198</v>
      </c>
      <c r="O347" s="37">
        <v>62.575454545454498</v>
      </c>
      <c r="P347" s="37">
        <v>23.13</v>
      </c>
      <c r="Q347" s="37">
        <v>6825.5681818181802</v>
      </c>
      <c r="R347" s="37">
        <v>2464.4090909090901</v>
      </c>
      <c r="S347" s="37">
        <v>0</v>
      </c>
      <c r="T347" s="37">
        <v>0</v>
      </c>
      <c r="U347" s="37">
        <v>3236.1590909090901</v>
      </c>
      <c r="V347" s="37">
        <v>17.004999999999999</v>
      </c>
      <c r="W347" s="37">
        <v>11992.727272727299</v>
      </c>
    </row>
    <row r="348" spans="2:23" ht="18" customHeight="1">
      <c r="B348" s="23" t="s">
        <v>906</v>
      </c>
      <c r="C348" s="23" t="s">
        <v>906</v>
      </c>
      <c r="F348" s="105" t="s">
        <v>1385</v>
      </c>
      <c r="G348" s="37">
        <v>2070.7368421052602</v>
      </c>
      <c r="H348" s="37">
        <v>418.20749999999998</v>
      </c>
      <c r="I348" s="37">
        <v>232.10400000000001</v>
      </c>
      <c r="J348" s="37">
        <v>98.007999999999996</v>
      </c>
      <c r="K348" s="37">
        <v>1261.25588235294</v>
      </c>
      <c r="L348" s="37">
        <v>58.7929759523809</v>
      </c>
      <c r="M348" s="61">
        <v>10.68125</v>
      </c>
      <c r="N348" s="37">
        <v>57.939500000000002</v>
      </c>
      <c r="O348" s="37">
        <v>64.211904761904805</v>
      </c>
      <c r="P348" s="37">
        <v>22.32</v>
      </c>
      <c r="Q348" s="37">
        <v>6801.1578947368398</v>
      </c>
      <c r="R348" s="37">
        <v>2508.8157894736801</v>
      </c>
      <c r="S348" s="37">
        <v>0</v>
      </c>
      <c r="T348" s="37">
        <v>0</v>
      </c>
      <c r="U348" s="37">
        <v>3192.4736842105299</v>
      </c>
      <c r="V348" s="37">
        <v>16.160789473684201</v>
      </c>
      <c r="W348" s="37">
        <v>11409.210526315799</v>
      </c>
    </row>
    <row r="349" spans="2:23" ht="18" customHeight="1">
      <c r="B349" s="23" t="s">
        <v>906</v>
      </c>
      <c r="C349" s="23" t="s">
        <v>906</v>
      </c>
      <c r="F349" s="105" t="s">
        <v>1386</v>
      </c>
      <c r="G349" s="37">
        <v>2214.5</v>
      </c>
      <c r="H349" s="37">
        <v>390.322857142857</v>
      </c>
      <c r="I349" s="37">
        <v>246.16499999999999</v>
      </c>
      <c r="J349" s="37">
        <v>104.64</v>
      </c>
      <c r="K349" s="37">
        <v>1331.66590909091</v>
      </c>
      <c r="L349" s="37">
        <v>66.382732727272696</v>
      </c>
      <c r="M349" s="61">
        <v>11.6868181818182</v>
      </c>
      <c r="N349" s="37">
        <v>63.6709523809524</v>
      </c>
      <c r="O349" s="37">
        <v>68.986521739130396</v>
      </c>
      <c r="P349" s="37">
        <v>21.88</v>
      </c>
      <c r="Q349" s="37">
        <v>7080.2954545454504</v>
      </c>
      <c r="R349" s="37">
        <v>2589.7727272727302</v>
      </c>
      <c r="S349" s="37">
        <v>965</v>
      </c>
      <c r="T349" s="37">
        <v>16750</v>
      </c>
      <c r="U349" s="37">
        <v>3447.20454545455</v>
      </c>
      <c r="V349" s="37">
        <v>17.168409090909101</v>
      </c>
      <c r="W349" s="37">
        <v>12880.227272727299</v>
      </c>
    </row>
    <row r="350" spans="2:23" ht="18" customHeight="1">
      <c r="B350" s="23" t="s">
        <v>906</v>
      </c>
      <c r="C350" s="23" t="s">
        <v>906</v>
      </c>
      <c r="F350" s="105" t="s">
        <v>1387</v>
      </c>
      <c r="G350" s="37">
        <v>2184.9250000000002</v>
      </c>
      <c r="H350" s="37">
        <v>374.12684210526299</v>
      </c>
      <c r="I350" s="37">
        <v>223.47499999999999</v>
      </c>
      <c r="J350" s="37">
        <v>104.0625</v>
      </c>
      <c r="K350" s="37">
        <v>1331.5250000000001</v>
      </c>
      <c r="L350" s="37">
        <v>67.357207000000002</v>
      </c>
      <c r="M350" s="61">
        <v>10.484473684210499</v>
      </c>
      <c r="N350" s="37">
        <v>62.174736842105297</v>
      </c>
      <c r="O350" s="37">
        <v>65.421999999999997</v>
      </c>
      <c r="P350" s="37">
        <v>21.38</v>
      </c>
      <c r="Q350" s="37">
        <v>7001.8</v>
      </c>
      <c r="R350" s="37">
        <v>2580.8249999999998</v>
      </c>
      <c r="S350" s="37">
        <v>965</v>
      </c>
      <c r="T350" s="37">
        <v>16750</v>
      </c>
      <c r="U350" s="37">
        <v>3539.7750000000001</v>
      </c>
      <c r="V350" s="37">
        <v>16.65925</v>
      </c>
      <c r="W350" s="37">
        <v>13576.75</v>
      </c>
    </row>
    <row r="351" spans="2:23" ht="18" customHeight="1">
      <c r="B351" s="23" t="s">
        <v>906</v>
      </c>
      <c r="C351" s="23" t="s">
        <v>906</v>
      </c>
      <c r="F351" s="105" t="s">
        <v>1388</v>
      </c>
      <c r="G351" s="37">
        <v>2076.5238095238101</v>
      </c>
      <c r="H351" s="37">
        <v>373.90095238095199</v>
      </c>
      <c r="I351" s="37">
        <v>219.35249999999999</v>
      </c>
      <c r="J351" s="37">
        <v>96.835999999999999</v>
      </c>
      <c r="K351" s="37">
        <v>1324.6571428571399</v>
      </c>
      <c r="L351" s="37">
        <v>60.154157727272697</v>
      </c>
      <c r="M351" s="61">
        <v>8.5071428571428598</v>
      </c>
      <c r="N351" s="37">
        <v>62.762380952381001</v>
      </c>
      <c r="O351" s="37">
        <v>66.445454545454496</v>
      </c>
      <c r="P351" s="37">
        <v>21.05</v>
      </c>
      <c r="Q351" s="37">
        <v>6795.7619047619</v>
      </c>
      <c r="R351" s="37">
        <v>2397</v>
      </c>
      <c r="S351" s="37">
        <v>965</v>
      </c>
      <c r="T351" s="37">
        <v>16750</v>
      </c>
      <c r="U351" s="37">
        <v>3280.4761904761899</v>
      </c>
      <c r="V351" s="37">
        <v>16.470476190476202</v>
      </c>
      <c r="W351" s="37">
        <v>13403.5714285714</v>
      </c>
    </row>
    <row r="352" spans="2:23" ht="18" customHeight="1">
      <c r="B352" s="23" t="s">
        <v>906</v>
      </c>
      <c r="C352" s="23" t="s">
        <v>906</v>
      </c>
      <c r="F352" s="105" t="s">
        <v>1389</v>
      </c>
      <c r="G352" s="37">
        <v>2246.4</v>
      </c>
      <c r="H352" s="37">
        <v>515.55333333333294</v>
      </c>
      <c r="I352" s="37">
        <v>188.7525</v>
      </c>
      <c r="J352" s="37">
        <v>92.49</v>
      </c>
      <c r="K352" s="37">
        <v>1334.74</v>
      </c>
      <c r="L352" s="37">
        <v>55.536897222222201</v>
      </c>
      <c r="M352" s="61">
        <v>7.4723809523809503</v>
      </c>
      <c r="N352" s="37">
        <v>66.320476190476199</v>
      </c>
      <c r="O352" s="37">
        <v>71.627619047619007</v>
      </c>
      <c r="P352" s="37">
        <v>21</v>
      </c>
      <c r="Q352" s="37">
        <v>6838.55</v>
      </c>
      <c r="R352" s="37">
        <v>2357.375</v>
      </c>
      <c r="S352" s="37">
        <v>965</v>
      </c>
      <c r="T352" s="37">
        <v>16750</v>
      </c>
      <c r="U352" s="37">
        <v>3190.9250000000002</v>
      </c>
      <c r="V352" s="37">
        <v>16.608499999999999</v>
      </c>
      <c r="W352" s="37">
        <v>13934.5</v>
      </c>
    </row>
    <row r="353" spans="2:23" ht="18" customHeight="1">
      <c r="B353" s="23" t="s">
        <v>906</v>
      </c>
      <c r="C353" s="23" t="s">
        <v>906</v>
      </c>
      <c r="F353" s="105" t="s">
        <v>1390</v>
      </c>
      <c r="G353" s="37">
        <v>2290.5476190476202</v>
      </c>
      <c r="H353" s="37">
        <v>572.52</v>
      </c>
      <c r="I353" s="37">
        <v>181.71375</v>
      </c>
      <c r="J353" s="37">
        <v>101.60250000000001</v>
      </c>
      <c r="K353" s="37">
        <v>1303.0261904761901</v>
      </c>
      <c r="L353" s="37">
        <v>55.3828813636364</v>
      </c>
      <c r="M353" s="61">
        <v>8.6133333333333404</v>
      </c>
      <c r="N353" s="37">
        <v>69.982727272727303</v>
      </c>
      <c r="O353" s="37">
        <v>76.646956521739099</v>
      </c>
      <c r="P353" s="37">
        <v>22.73</v>
      </c>
      <c r="Q353" s="37">
        <v>6821.7619047619</v>
      </c>
      <c r="R353" s="37">
        <v>2363.88095238095</v>
      </c>
      <c r="S353" s="37">
        <v>944</v>
      </c>
      <c r="T353" s="37">
        <v>16750</v>
      </c>
      <c r="U353" s="37">
        <v>3057.8571428571399</v>
      </c>
      <c r="V353" s="37">
        <v>16.468333333333302</v>
      </c>
      <c r="W353" s="37">
        <v>14356.4285714286</v>
      </c>
    </row>
    <row r="354" spans="2:23" ht="18" customHeight="1">
      <c r="B354" s="23" t="s">
        <v>906</v>
      </c>
      <c r="C354" s="23" t="s">
        <v>906</v>
      </c>
      <c r="F354" s="105" t="s">
        <v>1391</v>
      </c>
      <c r="G354" s="37">
        <v>2240.2857142857101</v>
      </c>
      <c r="H354" s="37">
        <v>456.97142857142899</v>
      </c>
      <c r="I354" s="37">
        <v>196.02500000000001</v>
      </c>
      <c r="J354" s="37">
        <v>113.21599999999999</v>
      </c>
      <c r="K354" s="37">
        <v>1281.56666666667</v>
      </c>
      <c r="L354" s="37">
        <v>53.008719999999997</v>
      </c>
      <c r="M354" s="61">
        <v>10.384499999999999</v>
      </c>
      <c r="N354" s="37">
        <v>67.522857142857106</v>
      </c>
      <c r="O354" s="37">
        <v>75.191428571428602</v>
      </c>
      <c r="P354" s="37">
        <v>22.65</v>
      </c>
      <c r="Q354" s="37">
        <v>6954.7857142857101</v>
      </c>
      <c r="R354" s="37">
        <v>2440.7380952381</v>
      </c>
      <c r="S354" s="37">
        <v>916.75</v>
      </c>
      <c r="T354" s="37">
        <v>16750</v>
      </c>
      <c r="U354" s="37">
        <v>3091.7619047619</v>
      </c>
      <c r="V354" s="37">
        <v>16.523333333333301</v>
      </c>
      <c r="W354" s="37">
        <v>15110.9523809524</v>
      </c>
    </row>
    <row r="355" spans="2:23" ht="18" customHeight="1">
      <c r="B355" s="23" t="s">
        <v>906</v>
      </c>
      <c r="C355" s="23" t="s">
        <v>906</v>
      </c>
      <c r="F355" s="105" t="s">
        <v>1392</v>
      </c>
      <c r="G355" s="37">
        <v>2098.9318181818198</v>
      </c>
      <c r="H355" s="37">
        <v>471.13761904761901</v>
      </c>
      <c r="I355" s="37">
        <v>186.9675</v>
      </c>
      <c r="J355" s="37">
        <v>117.8</v>
      </c>
      <c r="K355" s="37">
        <v>1238.5250000000001</v>
      </c>
      <c r="L355" s="37">
        <v>49.3477102272727</v>
      </c>
      <c r="M355" s="61">
        <v>9.9697727272727299</v>
      </c>
      <c r="N355" s="37">
        <v>70.841428571428594</v>
      </c>
      <c r="O355" s="37">
        <v>74.437727272727301</v>
      </c>
      <c r="P355" s="37">
        <v>25.78</v>
      </c>
      <c r="Q355" s="37">
        <v>6248.1818181818198</v>
      </c>
      <c r="R355" s="37">
        <v>2212.9090909090901</v>
      </c>
      <c r="S355" s="37">
        <v>869.54545454545496</v>
      </c>
      <c r="T355" s="37">
        <v>17309.090909090901</v>
      </c>
      <c r="U355" s="37">
        <v>2658.7272727272698</v>
      </c>
      <c r="V355" s="37">
        <v>15.71</v>
      </c>
      <c r="W355" s="37">
        <v>13772.0454545455</v>
      </c>
    </row>
    <row r="356" spans="2:23" ht="18" customHeight="1">
      <c r="B356" s="23" t="s">
        <v>906</v>
      </c>
      <c r="C356" s="23" t="s">
        <v>906</v>
      </c>
      <c r="F356" s="105" t="s">
        <v>1393</v>
      </c>
      <c r="G356" s="37">
        <v>2045.5</v>
      </c>
      <c r="H356" s="37">
        <v>541.38739130434794</v>
      </c>
      <c r="I356" s="37">
        <v>181.43700000000001</v>
      </c>
      <c r="J356" s="37">
        <v>115.102</v>
      </c>
      <c r="K356" s="37">
        <v>1201.24545454545</v>
      </c>
      <c r="L356" s="37">
        <v>52.347189130434799</v>
      </c>
      <c r="M356" s="61">
        <v>10.601428571428601</v>
      </c>
      <c r="N356" s="37">
        <v>67.988695652173902</v>
      </c>
      <c r="O356" s="37">
        <v>73.128695652173903</v>
      </c>
      <c r="P356" s="37">
        <v>26.3</v>
      </c>
      <c r="Q356" s="37">
        <v>6039.75</v>
      </c>
      <c r="R356" s="37">
        <v>2064.8636363636401</v>
      </c>
      <c r="S356" s="37">
        <v>811.95652173913004</v>
      </c>
      <c r="T356" s="37">
        <v>17932.608695652201</v>
      </c>
      <c r="U356" s="37">
        <v>2510.5227272727302</v>
      </c>
      <c r="V356" s="37">
        <v>15.005000000000001</v>
      </c>
      <c r="W356" s="37">
        <v>13432.9545454545</v>
      </c>
    </row>
    <row r="357" spans="2:23" ht="18" customHeight="1">
      <c r="B357" s="23" t="s">
        <v>906</v>
      </c>
      <c r="C357" s="23" t="s">
        <v>906</v>
      </c>
      <c r="F357" s="105" t="s">
        <v>1394</v>
      </c>
      <c r="G357" s="37">
        <v>2023</v>
      </c>
      <c r="H357" s="37">
        <v>614.92789473684195</v>
      </c>
      <c r="I357" s="37">
        <v>199.125</v>
      </c>
      <c r="J357" s="37">
        <v>112.89749999999999</v>
      </c>
      <c r="K357" s="37">
        <v>1198.4725000000001</v>
      </c>
      <c r="L357" s="37">
        <v>55.742507631578903</v>
      </c>
      <c r="M357" s="61">
        <v>11.087249999999999</v>
      </c>
      <c r="N357" s="37">
        <v>70.205789473684206</v>
      </c>
      <c r="O357" s="37">
        <v>78.86</v>
      </c>
      <c r="P357" s="37">
        <v>27.5</v>
      </c>
      <c r="Q357" s="37">
        <v>6020.0249999999996</v>
      </c>
      <c r="R357" s="37">
        <v>2028.2249999999999</v>
      </c>
      <c r="S357" s="37">
        <v>805</v>
      </c>
      <c r="T357" s="37">
        <v>17750</v>
      </c>
      <c r="U357" s="37">
        <v>2433.1999999999998</v>
      </c>
      <c r="V357" s="37">
        <v>14.263</v>
      </c>
      <c r="W357" s="37">
        <v>12527.25</v>
      </c>
    </row>
    <row r="358" spans="2:23" ht="18" customHeight="1">
      <c r="B358" s="23" t="s">
        <v>906</v>
      </c>
      <c r="C358" s="23" t="s">
        <v>906</v>
      </c>
      <c r="F358" s="105" t="s">
        <v>1395</v>
      </c>
      <c r="G358" s="37">
        <v>2034.1739130434801</v>
      </c>
      <c r="H358" s="37">
        <v>511.866086956522</v>
      </c>
      <c r="I358" s="37">
        <v>220.0275</v>
      </c>
      <c r="J358" s="37">
        <v>105.67</v>
      </c>
      <c r="K358" s="37">
        <v>1215.3934782608701</v>
      </c>
      <c r="L358" s="37">
        <v>60.482034166666701</v>
      </c>
      <c r="M358" s="61">
        <v>10.032391304347801</v>
      </c>
      <c r="N358" s="37">
        <v>70.751304347826107</v>
      </c>
      <c r="O358" s="37">
        <v>80.470434782608706</v>
      </c>
      <c r="P358" s="37">
        <v>27.95</v>
      </c>
      <c r="Q358" s="37">
        <v>6215.8913043478296</v>
      </c>
      <c r="R358" s="37">
        <v>1985.1521739130401</v>
      </c>
      <c r="S358" s="37">
        <v>763.88888888888903</v>
      </c>
      <c r="T358" s="37">
        <v>17750</v>
      </c>
      <c r="U358" s="37">
        <v>2671.8695652173901</v>
      </c>
      <c r="V358" s="37">
        <v>14.583695652173899</v>
      </c>
      <c r="W358" s="37">
        <v>12327.1739130435</v>
      </c>
    </row>
    <row r="359" spans="2:23" ht="18" customHeight="1">
      <c r="B359" s="23" t="s">
        <v>906</v>
      </c>
      <c r="C359" s="23" t="s">
        <v>906</v>
      </c>
      <c r="F359" s="105" t="s">
        <v>1396</v>
      </c>
      <c r="G359" s="37">
        <v>1937.75</v>
      </c>
      <c r="H359" s="37">
        <v>423.43523809523799</v>
      </c>
      <c r="I359" s="37">
        <v>223.19</v>
      </c>
      <c r="J359" s="37">
        <v>99.686000000000007</v>
      </c>
      <c r="K359" s="37">
        <v>1220.94545454545</v>
      </c>
      <c r="L359" s="37">
        <v>64.040878863636394</v>
      </c>
      <c r="M359" s="61">
        <v>9.7676190476190392</v>
      </c>
      <c r="N359" s="37">
        <v>56.669523809523803</v>
      </c>
      <c r="O359" s="37">
        <v>65.173636363636405</v>
      </c>
      <c r="P359" s="37">
        <v>29.1</v>
      </c>
      <c r="Q359" s="37">
        <v>6193</v>
      </c>
      <c r="R359" s="37">
        <v>1940.1590909090901</v>
      </c>
      <c r="S359" s="37">
        <v>751.81818181818198</v>
      </c>
      <c r="T359" s="37">
        <v>17318.181818181802</v>
      </c>
      <c r="U359" s="37">
        <v>2592.8636363636401</v>
      </c>
      <c r="V359" s="37">
        <v>14.3668181818182</v>
      </c>
      <c r="W359" s="37">
        <v>11253.409090909099</v>
      </c>
    </row>
    <row r="360" spans="2:23" ht="18" customHeight="1">
      <c r="B360" s="23" t="s">
        <v>906</v>
      </c>
      <c r="C360" s="23" t="s">
        <v>906</v>
      </c>
      <c r="F360" s="105" t="s">
        <v>1397</v>
      </c>
      <c r="G360" s="37">
        <v>1931.44736842105</v>
      </c>
      <c r="H360" s="37">
        <v>415.20749999999998</v>
      </c>
      <c r="I360" s="37">
        <v>225.13749999999999</v>
      </c>
      <c r="J360" s="37">
        <v>98.927499999999995</v>
      </c>
      <c r="K360" s="37">
        <v>1247.92352941176</v>
      </c>
      <c r="L360" s="37">
        <v>62.286718749999999</v>
      </c>
      <c r="M360" s="61">
        <v>8.9341666666666697</v>
      </c>
      <c r="N360" s="37">
        <v>48.950499999999998</v>
      </c>
      <c r="O360" s="37">
        <v>56.463809523809502</v>
      </c>
      <c r="P360" s="37">
        <v>27.75</v>
      </c>
      <c r="Q360" s="37">
        <v>6094.21052631579</v>
      </c>
      <c r="R360" s="37">
        <v>1965.4736842105301</v>
      </c>
      <c r="S360" s="37">
        <v>725</v>
      </c>
      <c r="T360" s="37">
        <v>16730.9523809524</v>
      </c>
      <c r="U360" s="37">
        <v>2625.60526315789</v>
      </c>
      <c r="V360" s="37">
        <v>14.695263157894701</v>
      </c>
      <c r="W360" s="37">
        <v>10836.8421052632</v>
      </c>
    </row>
    <row r="361" spans="2:23" ht="18" customHeight="1">
      <c r="B361" s="23" t="s">
        <v>906</v>
      </c>
      <c r="C361" s="23" t="s">
        <v>906</v>
      </c>
      <c r="F361" s="105" t="s">
        <v>1398</v>
      </c>
      <c r="G361" s="37">
        <v>1845.8863636363601</v>
      </c>
      <c r="H361" s="37">
        <v>388.845714285714</v>
      </c>
      <c r="I361" s="37">
        <v>199.62</v>
      </c>
      <c r="J361" s="37">
        <v>97.602500000000006</v>
      </c>
      <c r="K361" s="37">
        <v>1291.74545454545</v>
      </c>
      <c r="L361" s="37">
        <v>66.552873409090907</v>
      </c>
      <c r="M361" s="61">
        <v>8.2579545454545507</v>
      </c>
      <c r="N361" s="37">
        <v>51.524285714285703</v>
      </c>
      <c r="O361" s="37">
        <v>59.272608695652202</v>
      </c>
      <c r="P361" s="37">
        <v>28.9</v>
      </c>
      <c r="Q361" s="37">
        <v>5932.0227272727298</v>
      </c>
      <c r="R361" s="37">
        <v>1994.1590909090901</v>
      </c>
      <c r="S361" s="37">
        <v>704.76190476190504</v>
      </c>
      <c r="T361" s="37">
        <v>16550</v>
      </c>
      <c r="U361" s="37">
        <v>2559.1818181818198</v>
      </c>
      <c r="V361" s="37">
        <v>15.590227272727301</v>
      </c>
      <c r="W361" s="37">
        <v>11454.5454545455</v>
      </c>
    </row>
    <row r="362" spans="2:23" ht="18" customHeight="1">
      <c r="B362" s="23" t="s">
        <v>906</v>
      </c>
      <c r="C362" s="23" t="s">
        <v>906</v>
      </c>
      <c r="F362" s="105" t="s">
        <v>1399</v>
      </c>
      <c r="G362" s="37">
        <v>1859.55</v>
      </c>
      <c r="H362" s="37">
        <v>374.90315789473698</v>
      </c>
      <c r="I362" s="37">
        <v>204.5675</v>
      </c>
      <c r="J362" s="37">
        <v>94.222499999999997</v>
      </c>
      <c r="K362" s="37">
        <v>1320.0650000000001</v>
      </c>
      <c r="L362" s="37">
        <v>78.3951316666667</v>
      </c>
      <c r="M362" s="61">
        <v>6.4652777777777803</v>
      </c>
      <c r="N362" s="37">
        <v>54.954210526315798</v>
      </c>
      <c r="O362" s="37">
        <v>64.134</v>
      </c>
      <c r="P362" s="37">
        <v>28</v>
      </c>
      <c r="Q362" s="37">
        <v>6278.2</v>
      </c>
      <c r="R362" s="37">
        <v>2062.0749999999998</v>
      </c>
      <c r="S362" s="37">
        <v>690.33333333333303</v>
      </c>
      <c r="T362" s="37">
        <v>16423.333333333299</v>
      </c>
      <c r="U362" s="37">
        <v>2702.85</v>
      </c>
      <c r="V362" s="37">
        <v>15.80625</v>
      </c>
      <c r="W362" s="37">
        <v>12649.75</v>
      </c>
    </row>
    <row r="363" spans="2:23" ht="18" customHeight="1">
      <c r="B363" s="23" t="s">
        <v>906</v>
      </c>
      <c r="C363" s="23" t="s">
        <v>906</v>
      </c>
      <c r="F363" s="105" t="s">
        <v>1400</v>
      </c>
      <c r="G363" s="37">
        <v>1872.2380952381</v>
      </c>
      <c r="H363" s="37">
        <v>394.28142857142899</v>
      </c>
      <c r="I363" s="37">
        <v>206.70599999999999</v>
      </c>
      <c r="J363" s="37">
        <v>92.067999999999998</v>
      </c>
      <c r="K363" s="37">
        <v>1300.8976190476201</v>
      </c>
      <c r="L363" s="37">
        <v>76.630931904761894</v>
      </c>
      <c r="M363" s="61">
        <v>5.2430952380952398</v>
      </c>
      <c r="N363" s="37">
        <v>58.1538095238095</v>
      </c>
      <c r="O363" s="37">
        <v>66.410952380952395</v>
      </c>
      <c r="P363" s="37">
        <v>25.33</v>
      </c>
      <c r="Q363" s="37">
        <v>6451.0238095238101</v>
      </c>
      <c r="R363" s="37">
        <v>2054.5714285714298</v>
      </c>
      <c r="S363" s="37">
        <v>689.28571428571399</v>
      </c>
      <c r="T363" s="37">
        <v>15959.5238095238</v>
      </c>
      <c r="U363" s="37">
        <v>2851.4047619047601</v>
      </c>
      <c r="V363" s="37">
        <v>15.320714285714301</v>
      </c>
      <c r="W363" s="37">
        <v>13060.714285714301</v>
      </c>
    </row>
    <row r="364" spans="2:23" ht="18" customHeight="1">
      <c r="B364" s="23" t="s">
        <v>906</v>
      </c>
      <c r="C364" s="23" t="s">
        <v>906</v>
      </c>
      <c r="F364" s="105" t="s">
        <v>1401</v>
      </c>
      <c r="G364" s="37">
        <v>1848.9749999999999</v>
      </c>
      <c r="H364" s="37">
        <v>397.18428571428598</v>
      </c>
      <c r="I364" s="37">
        <v>201.92750000000001</v>
      </c>
      <c r="J364" s="37">
        <v>82.995000000000005</v>
      </c>
      <c r="K364" s="37">
        <v>1286.4449999999999</v>
      </c>
      <c r="L364" s="37">
        <v>81.104450238095197</v>
      </c>
      <c r="M364" s="61">
        <v>5.0228571428571396</v>
      </c>
      <c r="N364" s="37">
        <v>63.87</v>
      </c>
      <c r="O364" s="37">
        <v>71.196818181818202</v>
      </c>
      <c r="P364" s="37">
        <v>25.2</v>
      </c>
      <c r="Q364" s="37">
        <v>6445.1</v>
      </c>
      <c r="R364" s="37">
        <v>1948.85</v>
      </c>
      <c r="S364" s="37">
        <v>674.09090909090901</v>
      </c>
      <c r="T364" s="37">
        <v>15736.3636363636</v>
      </c>
      <c r="U364" s="37">
        <v>2938.75</v>
      </c>
      <c r="V364" s="37">
        <v>15.042</v>
      </c>
      <c r="W364" s="37">
        <v>12819</v>
      </c>
    </row>
    <row r="365" spans="2:23" ht="18" customHeight="1">
      <c r="B365" s="23" t="s">
        <v>906</v>
      </c>
      <c r="C365" s="23" t="s">
        <v>906</v>
      </c>
      <c r="F365" s="105" t="s">
        <v>1402</v>
      </c>
      <c r="G365" s="37">
        <v>1775.3333333333301</v>
      </c>
      <c r="H365" s="37">
        <v>355.66045454545502</v>
      </c>
      <c r="I365" s="37">
        <v>207.40199999999999</v>
      </c>
      <c r="J365" s="37">
        <v>82.462000000000003</v>
      </c>
      <c r="K365" s="37">
        <v>1283.94761904762</v>
      </c>
      <c r="L365" s="37">
        <v>85.106941250000006</v>
      </c>
      <c r="M365" s="61">
        <v>5.0290476190476197</v>
      </c>
      <c r="N365" s="37">
        <v>60.838181818181802</v>
      </c>
      <c r="O365" s="37">
        <v>70.526521739130402</v>
      </c>
      <c r="P365" s="37">
        <v>24.05</v>
      </c>
      <c r="Q365" s="37">
        <v>6028.3095238095202</v>
      </c>
      <c r="R365" s="37">
        <v>1817.2142857142901</v>
      </c>
      <c r="S365" s="37">
        <v>642</v>
      </c>
      <c r="T365" s="37">
        <v>15265</v>
      </c>
      <c r="U365" s="37">
        <v>2747.7380952381</v>
      </c>
      <c r="V365" s="37">
        <v>14.625476190476199</v>
      </c>
      <c r="W365" s="37">
        <v>11998.333333333299</v>
      </c>
    </row>
    <row r="366" spans="2:23" ht="18" customHeight="1">
      <c r="B366" s="23" t="s">
        <v>906</v>
      </c>
      <c r="C366" s="23" t="s">
        <v>906</v>
      </c>
      <c r="F366" s="105" t="s">
        <v>1403</v>
      </c>
      <c r="G366" s="37">
        <v>1754.075</v>
      </c>
      <c r="H366" s="37">
        <v>350.99849999999998</v>
      </c>
      <c r="I366" s="37">
        <v>195.36500000000001</v>
      </c>
      <c r="J366" s="37">
        <v>70.407499999999999</v>
      </c>
      <c r="K366" s="37">
        <v>1359.0425</v>
      </c>
      <c r="L366" s="37">
        <v>97.037247368421006</v>
      </c>
      <c r="M366" s="61">
        <v>4.39710526315789</v>
      </c>
      <c r="N366" s="37">
        <v>54.677</v>
      </c>
      <c r="O366" s="37">
        <v>63.295999999999999</v>
      </c>
      <c r="P366" s="37">
        <v>24.6</v>
      </c>
      <c r="Q366" s="37">
        <v>5868.4250000000002</v>
      </c>
      <c r="R366" s="37">
        <v>1891.5</v>
      </c>
      <c r="S366" s="37">
        <v>622.10526315789502</v>
      </c>
      <c r="T366" s="37">
        <v>14976.3157894737</v>
      </c>
      <c r="U366" s="37">
        <v>2602.125</v>
      </c>
      <c r="V366" s="37">
        <v>14.995749999999999</v>
      </c>
      <c r="W366" s="37">
        <v>11970</v>
      </c>
    </row>
    <row r="367" spans="2:23" ht="18" customHeight="1">
      <c r="B367" s="23" t="s">
        <v>906</v>
      </c>
      <c r="C367" s="23" t="s">
        <v>906</v>
      </c>
      <c r="F367" s="105" t="s">
        <v>1404</v>
      </c>
      <c r="G367" s="37">
        <v>1792.8260869565199</v>
      </c>
      <c r="H367" s="37">
        <v>308.702272727273</v>
      </c>
      <c r="I367" s="37">
        <v>181.42</v>
      </c>
      <c r="J367" s="37">
        <v>72.977500000000006</v>
      </c>
      <c r="K367" s="37">
        <v>1412.97826086957</v>
      </c>
      <c r="L367" s="37">
        <v>106.005133181818</v>
      </c>
      <c r="M367" s="61">
        <v>4.4433999999999996</v>
      </c>
      <c r="N367" s="37">
        <v>57.524761904761903</v>
      </c>
      <c r="O367" s="37">
        <v>64</v>
      </c>
      <c r="P367" s="37">
        <v>25.38</v>
      </c>
      <c r="Q367" s="37">
        <v>5939.8478260869597</v>
      </c>
      <c r="R367" s="37">
        <v>1974.02173913043</v>
      </c>
      <c r="S367" s="37">
        <v>613.34782608695696</v>
      </c>
      <c r="T367" s="37">
        <v>14328.2608695652</v>
      </c>
      <c r="U367" s="37">
        <v>2441.47826086957</v>
      </c>
      <c r="V367" s="37">
        <v>15.745217391304299</v>
      </c>
      <c r="W367" s="37">
        <v>13462.391304347801</v>
      </c>
    </row>
    <row r="368" spans="2:23" ht="18" customHeight="1">
      <c r="B368" s="23" t="s">
        <v>906</v>
      </c>
      <c r="C368" s="23" t="s">
        <v>906</v>
      </c>
      <c r="F368" s="105" t="s">
        <v>1405</v>
      </c>
      <c r="G368" s="37">
        <v>1740.92857142857</v>
      </c>
      <c r="H368" s="37">
        <v>299.33272727272703</v>
      </c>
      <c r="I368" s="37">
        <v>154.49700000000001</v>
      </c>
      <c r="J368" s="37">
        <v>63.892000000000003</v>
      </c>
      <c r="K368" s="37">
        <v>1498.7976190476199</v>
      </c>
      <c r="L368" s="37">
        <v>83.232802500000005</v>
      </c>
      <c r="M368" s="61">
        <v>4.2907500000000001</v>
      </c>
      <c r="N368" s="37">
        <v>54.839090909090899</v>
      </c>
      <c r="O368" s="37">
        <v>59.247272727272701</v>
      </c>
      <c r="P368" s="37">
        <v>25.3</v>
      </c>
      <c r="Q368" s="37">
        <v>5707.9761904761899</v>
      </c>
      <c r="R368" s="37">
        <v>2043.19047619048</v>
      </c>
      <c r="S368" s="37">
        <v>597.04545454545496</v>
      </c>
      <c r="T368" s="37">
        <v>13850</v>
      </c>
      <c r="U368" s="37">
        <v>2275.1428571428601</v>
      </c>
      <c r="V368" s="37">
        <v>17.137857142857101</v>
      </c>
      <c r="W368" s="37">
        <v>15682.142857142901</v>
      </c>
    </row>
    <row r="369" spans="2:23" ht="18" customHeight="1">
      <c r="B369" s="23" t="s">
        <v>906</v>
      </c>
      <c r="C369" s="23" t="s">
        <v>906</v>
      </c>
      <c r="F369" s="105" t="s">
        <v>1406</v>
      </c>
      <c r="G369" s="37">
        <v>1749.5952380952399</v>
      </c>
      <c r="H369" s="37">
        <v>294.2475</v>
      </c>
      <c r="I369" s="37">
        <v>140.91249999999999</v>
      </c>
      <c r="J369" s="37">
        <v>62.625</v>
      </c>
      <c r="K369" s="37">
        <v>1511.31428571429</v>
      </c>
      <c r="L369" s="37">
        <v>82.836241999999999</v>
      </c>
      <c r="M369" s="61">
        <v>5.0545238095238103</v>
      </c>
      <c r="N369" s="37">
        <v>56.945</v>
      </c>
      <c r="O369" s="37">
        <v>62.33</v>
      </c>
      <c r="P369" s="37">
        <v>25.68</v>
      </c>
      <c r="Q369" s="37">
        <v>5745.4761904761899</v>
      </c>
      <c r="R369" s="37">
        <v>2070.8571428571399</v>
      </c>
      <c r="S369" s="37">
        <v>574.47368421052602</v>
      </c>
      <c r="T369" s="37">
        <v>13028.947368421101</v>
      </c>
      <c r="U369" s="37">
        <v>2319.6428571428601</v>
      </c>
      <c r="V369" s="37">
        <v>18.170000000000002</v>
      </c>
      <c r="W369" s="37">
        <v>17673.0952380952</v>
      </c>
    </row>
    <row r="370" spans="2:23" ht="18" customHeight="1">
      <c r="B370" s="23" t="s">
        <v>906</v>
      </c>
      <c r="C370" s="23" t="s">
        <v>906</v>
      </c>
      <c r="F370" s="105" t="s">
        <v>1407</v>
      </c>
      <c r="G370" s="37">
        <v>1718.8260869565199</v>
      </c>
      <c r="H370" s="37">
        <v>282.60304347826099</v>
      </c>
      <c r="I370" s="37">
        <v>148.5025</v>
      </c>
      <c r="J370" s="37">
        <v>64.8</v>
      </c>
      <c r="K370" s="37">
        <v>1494.8</v>
      </c>
      <c r="L370" s="37">
        <v>78.5565766666667</v>
      </c>
      <c r="M370" s="61">
        <v>6.0234782608695596</v>
      </c>
      <c r="N370" s="37">
        <v>53.979130434782597</v>
      </c>
      <c r="O370" s="37">
        <v>59.37</v>
      </c>
      <c r="P370" s="37">
        <v>24.25</v>
      </c>
      <c r="Q370" s="37">
        <v>5742.8913043478296</v>
      </c>
      <c r="R370" s="37">
        <v>2184.3043478260902</v>
      </c>
      <c r="S370" s="37">
        <v>536.84210526315803</v>
      </c>
      <c r="T370" s="37">
        <v>11881.5789473684</v>
      </c>
      <c r="U370" s="37">
        <v>2445.5869565217399</v>
      </c>
      <c r="V370" s="37">
        <v>17.6245652173913</v>
      </c>
      <c r="W370" s="37">
        <v>17113.4782608696</v>
      </c>
    </row>
    <row r="371" spans="2:23" ht="18" customHeight="1">
      <c r="B371" s="23" t="s">
        <v>906</v>
      </c>
      <c r="C371" s="23" t="s">
        <v>906</v>
      </c>
      <c r="F371" s="105" t="s">
        <v>1408</v>
      </c>
      <c r="G371" s="37">
        <v>1772.30952380952</v>
      </c>
      <c r="H371" s="37">
        <v>281.19600000000003</v>
      </c>
      <c r="I371" s="37">
        <v>135.36600000000001</v>
      </c>
      <c r="J371" s="37">
        <v>64.233999999999995</v>
      </c>
      <c r="K371" s="37">
        <v>1470.0166666666701</v>
      </c>
      <c r="L371" s="37">
        <v>72.635968809523803</v>
      </c>
      <c r="M371" s="61">
        <v>5.4564285714285701</v>
      </c>
      <c r="N371" s="37">
        <v>57.060499999999998</v>
      </c>
      <c r="O371" s="37">
        <v>62.744285714285702</v>
      </c>
      <c r="P371" s="37">
        <v>26.05</v>
      </c>
      <c r="Q371" s="37">
        <v>5859.6904761904798</v>
      </c>
      <c r="R371" s="37">
        <v>2031.9047619047601</v>
      </c>
      <c r="S371" s="37">
        <v>527.857142857143</v>
      </c>
      <c r="T371" s="37">
        <v>11335.714285714301</v>
      </c>
      <c r="U371" s="37">
        <v>2432.9523809523798</v>
      </c>
      <c r="V371" s="37">
        <v>17.179523809523801</v>
      </c>
      <c r="W371" s="37">
        <v>15199.5238095238</v>
      </c>
    </row>
    <row r="372" spans="2:23" ht="18" customHeight="1">
      <c r="B372" s="23" t="s">
        <v>906</v>
      </c>
      <c r="C372" s="23" t="s">
        <v>906</v>
      </c>
      <c r="F372" s="105" t="s">
        <v>1409</v>
      </c>
      <c r="G372" s="37">
        <v>1770.4</v>
      </c>
      <c r="H372" s="37">
        <v>279.26047619047603</v>
      </c>
      <c r="I372" s="37">
        <v>135.15375</v>
      </c>
      <c r="J372" s="37">
        <v>64.334999999999994</v>
      </c>
      <c r="K372" s="37">
        <v>1476.0444444444399</v>
      </c>
      <c r="L372" s="37">
        <v>77.957505909090898</v>
      </c>
      <c r="M372" s="61">
        <v>5.5690476190476197</v>
      </c>
      <c r="N372" s="37">
        <v>59.800476190476203</v>
      </c>
      <c r="O372" s="37">
        <v>65.854545454545502</v>
      </c>
      <c r="P372" s="37">
        <v>24.93</v>
      </c>
      <c r="Q372" s="37">
        <v>6062.4250000000002</v>
      </c>
      <c r="R372" s="37">
        <v>1899.25</v>
      </c>
      <c r="S372" s="37">
        <v>504.09090909090901</v>
      </c>
      <c r="T372" s="37">
        <v>10890.909090909099</v>
      </c>
      <c r="U372" s="37">
        <v>2274.0250000000001</v>
      </c>
      <c r="V372" s="37">
        <v>17.114249999999998</v>
      </c>
      <c r="W372" s="37">
        <v>13800.5</v>
      </c>
    </row>
    <row r="373" spans="2:23" ht="18" customHeight="1">
      <c r="B373" s="23" t="s">
        <v>906</v>
      </c>
      <c r="C373" s="23" t="s">
        <v>906</v>
      </c>
      <c r="F373" s="105" t="s">
        <v>1410</v>
      </c>
      <c r="G373" s="37">
        <v>1771.72727272727</v>
      </c>
      <c r="H373" s="37">
        <v>276.87095238095202</v>
      </c>
      <c r="I373" s="37">
        <v>143.65799999999999</v>
      </c>
      <c r="J373" s="37">
        <v>66.061999999999998</v>
      </c>
      <c r="K373" s="37">
        <v>1560.6727272727301</v>
      </c>
      <c r="L373" s="37">
        <v>81.104723000000007</v>
      </c>
      <c r="M373" s="61">
        <v>4.9161904761904802</v>
      </c>
      <c r="N373" s="37">
        <v>57.516190476190502</v>
      </c>
      <c r="O373" s="37">
        <v>63.602173913043501</v>
      </c>
      <c r="P373" s="37">
        <v>24.63</v>
      </c>
      <c r="Q373" s="37">
        <v>6049.2045454545496</v>
      </c>
      <c r="R373" s="37">
        <v>1925.1590909090901</v>
      </c>
      <c r="S373" s="37">
        <v>494.33333333333297</v>
      </c>
      <c r="T373" s="37">
        <v>10703.333333333299</v>
      </c>
      <c r="U373" s="37">
        <v>2357.2727272727302</v>
      </c>
      <c r="V373" s="37">
        <v>17.965</v>
      </c>
      <c r="W373" s="37">
        <v>13552.9545454545</v>
      </c>
    </row>
    <row r="374" spans="2:23" ht="20.100000000000001" customHeight="1">
      <c r="B374" s="23" t="s">
        <v>906</v>
      </c>
      <c r="C374" s="23" t="s">
        <v>906</v>
      </c>
      <c r="F374" s="105" t="s">
        <v>1411</v>
      </c>
      <c r="G374" s="37">
        <v>1685.85</v>
      </c>
      <c r="H374" s="37">
        <v>284.51052631578898</v>
      </c>
      <c r="I374" s="37">
        <v>150.73249999999999</v>
      </c>
      <c r="J374" s="37">
        <v>66.072500000000005</v>
      </c>
      <c r="K374" s="37">
        <v>1597.1025</v>
      </c>
      <c r="L374" s="37">
        <v>74.9393125</v>
      </c>
      <c r="M374" s="61">
        <v>2.9202499999999998</v>
      </c>
      <c r="N374" s="37">
        <v>50.525263157894699</v>
      </c>
      <c r="O374" s="37">
        <v>55.003500000000003</v>
      </c>
      <c r="P374" s="37">
        <v>24.8</v>
      </c>
      <c r="Q374" s="37">
        <v>5686.45</v>
      </c>
      <c r="R374" s="37">
        <v>1872.3</v>
      </c>
      <c r="S374" s="37">
        <v>490</v>
      </c>
      <c r="T374" s="37">
        <v>10650</v>
      </c>
      <c r="U374" s="37">
        <v>2120.4749999999999</v>
      </c>
      <c r="V374" s="37">
        <v>17.922000000000001</v>
      </c>
      <c r="W374" s="37">
        <v>12743.5</v>
      </c>
    </row>
    <row r="375" spans="2:23" ht="20.100000000000001" customHeight="1">
      <c r="B375" s="23" t="s">
        <v>906</v>
      </c>
      <c r="C375" s="23" t="s">
        <v>906</v>
      </c>
      <c r="F375" s="105" t="s">
        <v>1412</v>
      </c>
      <c r="G375" s="37">
        <v>1611.1363636363601</v>
      </c>
      <c r="H375" s="37">
        <v>297.09681818181798</v>
      </c>
      <c r="I375" s="37">
        <v>153.6525</v>
      </c>
      <c r="J375" s="37">
        <v>65.697500000000005</v>
      </c>
      <c r="K375" s="37">
        <v>1591.9272727272701</v>
      </c>
      <c r="L375" s="37">
        <v>78.019913863636404</v>
      </c>
      <c r="M375" s="61">
        <v>3.2788636363636399</v>
      </c>
      <c r="N375" s="37">
        <v>29.8772727272727</v>
      </c>
      <c r="O375" s="37">
        <v>32.981818181818198</v>
      </c>
      <c r="P375" s="37">
        <v>27.35</v>
      </c>
      <c r="Q375" s="37">
        <v>5178.6818181818198</v>
      </c>
      <c r="R375" s="37">
        <v>1744.6363636363601</v>
      </c>
      <c r="S375" s="37">
        <v>482.95454545454498</v>
      </c>
      <c r="T375" s="37">
        <v>10636.3636363636</v>
      </c>
      <c r="U375" s="37">
        <v>1905.6136363636399</v>
      </c>
      <c r="V375" s="37">
        <v>14.9181818181818</v>
      </c>
      <c r="W375" s="37">
        <v>11873</v>
      </c>
    </row>
    <row r="376" spans="2:23" ht="20.100000000000001" customHeight="1">
      <c r="B376" s="23" t="s">
        <v>906</v>
      </c>
      <c r="C376" s="23" t="s">
        <v>906</v>
      </c>
      <c r="F376" s="105" t="s">
        <v>1413</v>
      </c>
      <c r="G376" s="37">
        <v>1457.15</v>
      </c>
      <c r="H376" s="37">
        <v>230.00380952380999</v>
      </c>
      <c r="I376" s="37">
        <v>128.15312499999999</v>
      </c>
      <c r="J376" s="37">
        <v>59.98</v>
      </c>
      <c r="K376" s="37">
        <v>1682.93</v>
      </c>
      <c r="L376" s="37">
        <v>77.277589523809496</v>
      </c>
      <c r="M376" s="61">
        <v>2.1114285714285699</v>
      </c>
      <c r="N376" s="37">
        <v>16.523809523809501</v>
      </c>
      <c r="O376" s="37">
        <v>23.337272727272701</v>
      </c>
      <c r="P376" s="37">
        <v>33.25</v>
      </c>
      <c r="Q376" s="37">
        <v>5048.25</v>
      </c>
      <c r="R376" s="37">
        <v>1651.5250000000001</v>
      </c>
      <c r="S376" s="37">
        <v>461.13636363636402</v>
      </c>
      <c r="T376" s="37">
        <v>10513.6363636364</v>
      </c>
      <c r="U376" s="37">
        <v>1894.075</v>
      </c>
      <c r="V376" s="37">
        <v>15.0345</v>
      </c>
      <c r="W376" s="37">
        <v>11753.2</v>
      </c>
    </row>
    <row r="377" spans="2:23" ht="18" customHeight="1">
      <c r="B377" s="23" t="s">
        <v>906</v>
      </c>
      <c r="C377" s="23" t="s">
        <v>906</v>
      </c>
      <c r="F377" s="105" t="s">
        <v>1414</v>
      </c>
      <c r="G377" s="37">
        <v>1459.78947368421</v>
      </c>
      <c r="H377" s="37">
        <v>243</v>
      </c>
      <c r="I377" s="37">
        <v>107.58</v>
      </c>
      <c r="J377" s="37">
        <v>50.646000000000001</v>
      </c>
      <c r="K377" s="37">
        <v>1716.3815789473699</v>
      </c>
      <c r="L377" s="37">
        <v>83.521637222222196</v>
      </c>
      <c r="M377" s="61">
        <v>2.06222222222222</v>
      </c>
      <c r="N377" s="37">
        <v>28.556999999999999</v>
      </c>
      <c r="O377" s="37">
        <v>31.024761904761899</v>
      </c>
      <c r="P377" s="37">
        <v>33.93</v>
      </c>
      <c r="Q377" s="37">
        <v>5233.8157894736796</v>
      </c>
      <c r="R377" s="37">
        <v>1618.15789473684</v>
      </c>
      <c r="S377" s="37">
        <v>437.10526315789502</v>
      </c>
      <c r="T377" s="37">
        <v>10423.6842105263</v>
      </c>
      <c r="U377" s="37">
        <v>1963.39473684211</v>
      </c>
      <c r="V377" s="37">
        <v>16.232368421052598</v>
      </c>
      <c r="W377" s="37">
        <v>12135.3157894737</v>
      </c>
    </row>
    <row r="378" spans="2:23" ht="18" customHeight="1">
      <c r="B378" s="23" t="s">
        <v>906</v>
      </c>
      <c r="C378" s="23" t="s">
        <v>906</v>
      </c>
      <c r="F378" s="105" t="s">
        <v>1415</v>
      </c>
      <c r="G378" s="37">
        <v>1564.02272727273</v>
      </c>
      <c r="H378" s="37">
        <v>254.29499999999999</v>
      </c>
      <c r="I378" s="37">
        <v>105.7075</v>
      </c>
      <c r="J378" s="37">
        <v>50.545000000000002</v>
      </c>
      <c r="K378" s="37">
        <v>1732.21818181818</v>
      </c>
      <c r="L378" s="37">
        <v>90.038777249999995</v>
      </c>
      <c r="M378" s="61">
        <v>2.0504545454545502</v>
      </c>
      <c r="N378" s="37">
        <v>38.302272727272701</v>
      </c>
      <c r="O378" s="37">
        <v>39.927272727272701</v>
      </c>
      <c r="P378" s="37">
        <v>32.799999999999997</v>
      </c>
      <c r="Q378" s="37">
        <v>5742.3863636363603</v>
      </c>
      <c r="R378" s="37">
        <v>1739.8636363636399</v>
      </c>
      <c r="S378" s="37">
        <v>422.857142857143</v>
      </c>
      <c r="T378" s="37">
        <v>10316.666666666701</v>
      </c>
      <c r="U378" s="37">
        <v>2020.6136363636399</v>
      </c>
      <c r="V378" s="37">
        <v>17.719772727272701</v>
      </c>
      <c r="W378" s="37">
        <v>12703.272727272701</v>
      </c>
    </row>
    <row r="379" spans="2:23" ht="18" customHeight="1">
      <c r="B379" s="23" t="s">
        <v>906</v>
      </c>
      <c r="C379" s="23" t="s">
        <v>906</v>
      </c>
      <c r="F379" s="105" t="s">
        <v>1416</v>
      </c>
      <c r="G379" s="37">
        <v>1639.3478260869599</v>
      </c>
      <c r="H379" s="37">
        <v>272.67045454545502</v>
      </c>
      <c r="I379" s="37">
        <v>107.592</v>
      </c>
      <c r="J379" s="37">
        <v>47.973999999999997</v>
      </c>
      <c r="K379" s="37">
        <v>1843.3130434782599</v>
      </c>
      <c r="L379" s="37">
        <v>97.084559782608693</v>
      </c>
      <c r="M379" s="61">
        <v>2.2790476190476201</v>
      </c>
      <c r="N379" s="37">
        <v>40.7545454545455</v>
      </c>
      <c r="O379" s="37">
        <v>42.813478260869601</v>
      </c>
      <c r="P379" s="37">
        <v>32.450000000000003</v>
      </c>
      <c r="Q379" s="37">
        <v>6353.7608695652198</v>
      </c>
      <c r="R379" s="37">
        <v>1812.1521739130401</v>
      </c>
      <c r="S379" s="37">
        <v>404.78260869565202</v>
      </c>
      <c r="T379" s="37">
        <v>10128.2608695652</v>
      </c>
      <c r="U379" s="37">
        <v>2162.2391304347798</v>
      </c>
      <c r="V379" s="37">
        <v>20.405000000000001</v>
      </c>
      <c r="W379" s="37">
        <v>13341.347826087</v>
      </c>
    </row>
    <row r="380" spans="2:23" ht="18" customHeight="1">
      <c r="B380" s="23" t="s">
        <v>906</v>
      </c>
      <c r="C380" s="23" t="s">
        <v>906</v>
      </c>
      <c r="F380" s="105" t="s">
        <v>1417</v>
      </c>
      <c r="G380" s="37">
        <v>1733.9</v>
      </c>
      <c r="H380" s="37">
        <v>271.58904761904802</v>
      </c>
      <c r="I380" s="37">
        <v>101.96250000000001</v>
      </c>
      <c r="J380" s="37">
        <v>47.1875</v>
      </c>
      <c r="K380" s="37">
        <v>1968.5650000000001</v>
      </c>
      <c r="L380" s="37">
        <v>110.902733571429</v>
      </c>
      <c r="M380" s="61">
        <v>3.6425000000000001</v>
      </c>
      <c r="N380" s="37">
        <v>42.3642857142857</v>
      </c>
      <c r="O380" s="37">
        <v>44.257142857142902</v>
      </c>
      <c r="P380" s="37">
        <v>30.85</v>
      </c>
      <c r="Q380" s="37">
        <v>6496.7</v>
      </c>
      <c r="R380" s="37">
        <v>1935.2</v>
      </c>
      <c r="S380" s="37">
        <v>390.23809523809501</v>
      </c>
      <c r="T380" s="37">
        <v>9778.5714285714294</v>
      </c>
      <c r="U380" s="37">
        <v>2406.8249999999998</v>
      </c>
      <c r="V380" s="37">
        <v>26.892499999999998</v>
      </c>
      <c r="W380" s="37">
        <v>14486.85</v>
      </c>
    </row>
    <row r="381" spans="2:23" ht="18" customHeight="1">
      <c r="B381" s="23" t="s">
        <v>906</v>
      </c>
      <c r="C381" s="23" t="s">
        <v>906</v>
      </c>
      <c r="F381" s="105" t="s">
        <v>1418</v>
      </c>
      <c r="G381" s="37">
        <v>1745.3409090909099</v>
      </c>
      <c r="H381" s="37">
        <v>274.23238095238099</v>
      </c>
      <c r="I381" s="37">
        <v>114.3325</v>
      </c>
      <c r="J381" s="37">
        <v>49.832500000000003</v>
      </c>
      <c r="K381" s="37">
        <v>1922.21363636364</v>
      </c>
      <c r="L381" s="37">
        <v>114.872196590909</v>
      </c>
      <c r="M381" s="61">
        <v>4.6097727272727296</v>
      </c>
      <c r="N381" s="37">
        <v>39.601904761904798</v>
      </c>
      <c r="O381" s="37">
        <v>41.085454545454503</v>
      </c>
      <c r="P381" s="37">
        <v>29.93</v>
      </c>
      <c r="Q381" s="37">
        <v>6712.4090909090901</v>
      </c>
      <c r="R381" s="37">
        <v>1881.3636363636399</v>
      </c>
      <c r="S381" s="37">
        <v>390</v>
      </c>
      <c r="T381" s="37">
        <v>9450</v>
      </c>
      <c r="U381" s="37">
        <v>2450.5</v>
      </c>
      <c r="V381" s="37">
        <v>25.8861363636364</v>
      </c>
      <c r="W381" s="37">
        <v>14866.272727272701</v>
      </c>
    </row>
    <row r="382" spans="2:23" ht="18" customHeight="1">
      <c r="B382" s="23" t="s">
        <v>906</v>
      </c>
      <c r="C382" s="23" t="s">
        <v>906</v>
      </c>
      <c r="F382" s="105" t="s">
        <v>1419</v>
      </c>
      <c r="G382" s="37">
        <v>1802.8181818181799</v>
      </c>
      <c r="H382" s="37">
        <v>269.18409090909103</v>
      </c>
      <c r="I382" s="37">
        <v>119.96599999999999</v>
      </c>
      <c r="J382" s="37">
        <v>54.408000000000001</v>
      </c>
      <c r="K382" s="37">
        <v>1900.2750000000001</v>
      </c>
      <c r="L382" s="37">
        <v>110.41038125</v>
      </c>
      <c r="M382" s="61">
        <v>6.1218181818181803</v>
      </c>
      <c r="N382" s="37">
        <v>39.529545454545499</v>
      </c>
      <c r="O382" s="37">
        <v>40.47</v>
      </c>
      <c r="P382" s="37">
        <v>29.7</v>
      </c>
      <c r="Q382" s="37">
        <v>6702.7727272727298</v>
      </c>
      <c r="R382" s="37">
        <v>1777.0681818181799</v>
      </c>
      <c r="S382" s="37">
        <v>390.4</v>
      </c>
      <c r="T382" s="37">
        <v>9176.6666666666697</v>
      </c>
      <c r="U382" s="37">
        <v>2441.54545454545</v>
      </c>
      <c r="V382" s="37">
        <v>24.246136363636399</v>
      </c>
      <c r="W382" s="37">
        <v>15219.3636363636</v>
      </c>
    </row>
    <row r="383" spans="2:23" ht="18" customHeight="1">
      <c r="B383" s="23" t="s">
        <v>906</v>
      </c>
      <c r="C383" s="23" t="s">
        <v>906</v>
      </c>
      <c r="F383" s="105" t="s">
        <v>1420</v>
      </c>
      <c r="G383" s="37">
        <v>1932.11904761905</v>
      </c>
      <c r="H383" s="37">
        <v>275.5575</v>
      </c>
      <c r="I383" s="37">
        <v>102.86499999999999</v>
      </c>
      <c r="J383" s="37">
        <v>59.737499999999997</v>
      </c>
      <c r="K383" s="37">
        <v>1863.49285714286</v>
      </c>
      <c r="L383" s="37">
        <v>112.578689761905</v>
      </c>
      <c r="M383" s="61">
        <v>6.8221428571428602</v>
      </c>
      <c r="N383" s="37">
        <v>41.095789473684199</v>
      </c>
      <c r="O383" s="37">
        <v>43.224285714285699</v>
      </c>
      <c r="P383" s="37">
        <v>29.68</v>
      </c>
      <c r="Q383" s="37">
        <v>7063.4285714285697</v>
      </c>
      <c r="R383" s="37">
        <v>1914.4761904761899</v>
      </c>
      <c r="S383" s="37">
        <v>392</v>
      </c>
      <c r="T383" s="37">
        <v>9045.2380952381009</v>
      </c>
      <c r="U383" s="37">
        <v>2669.6904761904798</v>
      </c>
      <c r="V383" s="37">
        <v>24.043333333333301</v>
      </c>
      <c r="W383" s="37">
        <v>15796.0476190476</v>
      </c>
    </row>
    <row r="384" spans="2:23" ht="18" customHeight="1">
      <c r="B384" s="23" t="s">
        <v>906</v>
      </c>
      <c r="C384" s="23" t="s">
        <v>906</v>
      </c>
      <c r="F384" s="105" t="s">
        <v>1421</v>
      </c>
      <c r="G384" s="37">
        <v>2017.9047619047601</v>
      </c>
      <c r="H384" s="37">
        <v>293.255</v>
      </c>
      <c r="I384" s="37">
        <v>102.1375</v>
      </c>
      <c r="J384" s="37">
        <v>77.614999999999995</v>
      </c>
      <c r="K384" s="37">
        <v>1855.9552631578899</v>
      </c>
      <c r="L384" s="37">
        <v>136.859175652174</v>
      </c>
      <c r="M384" s="61">
        <v>11.5518181818182</v>
      </c>
      <c r="N384" s="37">
        <v>47.0490909090909</v>
      </c>
      <c r="O384" s="37">
        <v>49.865652173912999</v>
      </c>
      <c r="P384" s="37">
        <v>30.2</v>
      </c>
      <c r="Q384" s="37">
        <v>7755.2380952381</v>
      </c>
      <c r="R384" s="37">
        <v>2018.5952380952399</v>
      </c>
      <c r="S384" s="37">
        <v>396.73913043478302</v>
      </c>
      <c r="T384" s="37">
        <v>8958.6956521739103</v>
      </c>
      <c r="U384" s="37">
        <v>2782.3571428571399</v>
      </c>
      <c r="V384" s="37">
        <v>24.887380952381001</v>
      </c>
      <c r="W384" s="37">
        <v>16807.0476190476</v>
      </c>
    </row>
    <row r="385" spans="2:23" ht="18" customHeight="1">
      <c r="B385" s="23" t="s">
        <v>906</v>
      </c>
      <c r="C385" s="23" t="s">
        <v>906</v>
      </c>
      <c r="F385" s="105" t="s">
        <v>1422</v>
      </c>
      <c r="G385" s="37">
        <v>2003.8</v>
      </c>
      <c r="H385" s="37">
        <v>304.78421052631597</v>
      </c>
      <c r="I385" s="37">
        <v>119.7945</v>
      </c>
      <c r="J385" s="37">
        <v>85.376000000000005</v>
      </c>
      <c r="K385" s="37">
        <v>1866.9849999999999</v>
      </c>
      <c r="L385" s="37">
        <v>152.32708500000001</v>
      </c>
      <c r="M385" s="61">
        <v>20.692499999999999</v>
      </c>
      <c r="N385" s="37">
        <v>52.0978947368421</v>
      </c>
      <c r="O385" s="37">
        <v>54.551428571428602</v>
      </c>
      <c r="P385" s="37">
        <v>29.63</v>
      </c>
      <c r="Q385" s="37">
        <v>7970.5</v>
      </c>
      <c r="R385" s="37">
        <v>2014.925</v>
      </c>
      <c r="S385" s="37">
        <v>417.75</v>
      </c>
      <c r="T385" s="37">
        <v>9050</v>
      </c>
      <c r="U385" s="37">
        <v>2707.7</v>
      </c>
      <c r="V385" s="37">
        <v>25.896750000000001</v>
      </c>
      <c r="W385" s="37">
        <v>17847.599999999999</v>
      </c>
    </row>
    <row r="386" spans="2:23" ht="18" customHeight="1">
      <c r="B386" s="23" t="s">
        <v>906</v>
      </c>
      <c r="C386" s="23" t="s">
        <v>906</v>
      </c>
      <c r="F386" s="105" t="s">
        <v>1423</v>
      </c>
      <c r="G386" s="37">
        <v>2079.6</v>
      </c>
      <c r="H386" s="37">
        <v>302.03578947368402</v>
      </c>
      <c r="I386" s="37">
        <v>144.81874999999999</v>
      </c>
      <c r="J386" s="37">
        <v>85.642499999999998</v>
      </c>
      <c r="K386" s="37">
        <v>1808.175</v>
      </c>
      <c r="L386" s="37">
        <v>153.006055</v>
      </c>
      <c r="M386" s="61">
        <v>7.1815789473684202</v>
      </c>
      <c r="N386" s="37">
        <v>59.060526315789502</v>
      </c>
      <c r="O386" s="37">
        <v>61.963500000000003</v>
      </c>
      <c r="P386" s="37">
        <v>27.98</v>
      </c>
      <c r="Q386" s="37">
        <v>8460.25</v>
      </c>
      <c r="R386" s="37">
        <v>2085.75</v>
      </c>
      <c r="S386" s="37">
        <v>434</v>
      </c>
      <c r="T386" s="37">
        <v>9300</v>
      </c>
      <c r="U386" s="37">
        <v>2743.2</v>
      </c>
      <c r="V386" s="37">
        <v>27.350999999999999</v>
      </c>
      <c r="W386" s="37">
        <v>18568.05</v>
      </c>
    </row>
    <row r="387" spans="2:23" ht="18" customHeight="1">
      <c r="B387" s="23" t="s">
        <v>906</v>
      </c>
      <c r="C387" s="23" t="s">
        <v>906</v>
      </c>
      <c r="F387" s="105" t="s">
        <v>1424</v>
      </c>
      <c r="G387" s="37">
        <v>2191.5869565217399</v>
      </c>
      <c r="H387" s="37">
        <v>294.079130434783</v>
      </c>
      <c r="I387" s="37">
        <v>118.52</v>
      </c>
      <c r="J387" s="37">
        <v>90.52</v>
      </c>
      <c r="K387" s="37">
        <v>1718.22826086957</v>
      </c>
      <c r="L387" s="37">
        <v>148.81000173913</v>
      </c>
      <c r="M387" s="61">
        <v>6.4434782608695702</v>
      </c>
      <c r="N387" s="37">
        <v>62.35</v>
      </c>
      <c r="O387" s="37">
        <v>65.186956521739106</v>
      </c>
      <c r="P387" s="37">
        <v>30.95</v>
      </c>
      <c r="Q387" s="37">
        <v>9004.9782608695696</v>
      </c>
      <c r="R387" s="37">
        <v>1960.76086956522</v>
      </c>
      <c r="S387" s="37">
        <v>482.86956521739103</v>
      </c>
      <c r="T387" s="37">
        <v>10436.956521739099</v>
      </c>
      <c r="U387" s="37">
        <v>2791.6521739130399</v>
      </c>
      <c r="V387" s="37">
        <v>25.613478260869599</v>
      </c>
      <c r="W387" s="37">
        <v>16460.739130434798</v>
      </c>
    </row>
    <row r="388" spans="2:23" ht="18" customHeight="1">
      <c r="B388" s="23" t="s">
        <v>906</v>
      </c>
      <c r="C388" s="23" t="s">
        <v>906</v>
      </c>
      <c r="F388" s="105" t="s">
        <v>1425</v>
      </c>
      <c r="G388" s="37">
        <v>2323.75</v>
      </c>
      <c r="H388" s="37">
        <v>271.52636363636401</v>
      </c>
      <c r="I388" s="37">
        <v>114.58</v>
      </c>
      <c r="J388" s="37">
        <v>90.876000000000005</v>
      </c>
      <c r="K388" s="37">
        <v>1761.6775</v>
      </c>
      <c r="L388" s="37">
        <v>156.67625428571401</v>
      </c>
      <c r="M388" s="61">
        <v>7.9730952380952402</v>
      </c>
      <c r="N388" s="37">
        <v>61.707142857142898</v>
      </c>
      <c r="O388" s="37">
        <v>64.77</v>
      </c>
      <c r="P388" s="37">
        <v>28.9</v>
      </c>
      <c r="Q388" s="37">
        <v>9335.5499999999993</v>
      </c>
      <c r="R388" s="37">
        <v>2006.325</v>
      </c>
      <c r="S388" s="37">
        <v>612.95454545454504</v>
      </c>
      <c r="T388" s="37">
        <v>11650</v>
      </c>
      <c r="U388" s="37">
        <v>2827.35</v>
      </c>
      <c r="V388" s="37">
        <v>25.640250000000002</v>
      </c>
      <c r="W388" s="37">
        <v>16480.7</v>
      </c>
    </row>
    <row r="389" spans="2:23" ht="18" customHeight="1">
      <c r="B389" s="23" t="s">
        <v>906</v>
      </c>
      <c r="C389" s="23" t="s">
        <v>906</v>
      </c>
      <c r="F389" s="105" t="s">
        <v>1426</v>
      </c>
      <c r="G389" s="37">
        <v>2433.8421052631602</v>
      </c>
      <c r="H389" s="37">
        <v>275.78300000000002</v>
      </c>
      <c r="I389" s="37">
        <v>127.045</v>
      </c>
      <c r="J389" s="37">
        <v>101.86</v>
      </c>
      <c r="K389" s="37">
        <v>1853.2236842105301</v>
      </c>
      <c r="L389" s="37">
        <v>196.28552138888901</v>
      </c>
      <c r="M389" s="61">
        <v>9.9515789473684197</v>
      </c>
      <c r="N389" s="37">
        <v>65.180499999999995</v>
      </c>
      <c r="O389" s="37">
        <v>68.043333333333294</v>
      </c>
      <c r="P389" s="37">
        <v>31.4</v>
      </c>
      <c r="Q389" s="37">
        <v>10183.973684210499</v>
      </c>
      <c r="R389" s="37">
        <v>2185.9210526315801</v>
      </c>
      <c r="S389" s="37">
        <v>634.73684210526301</v>
      </c>
      <c r="T389" s="37">
        <v>12239.473684210499</v>
      </c>
      <c r="U389" s="37">
        <v>2970.28947368421</v>
      </c>
      <c r="V389" s="37">
        <v>27.463157894736799</v>
      </c>
      <c r="W389" s="37">
        <v>17605.7368421053</v>
      </c>
    </row>
    <row r="390" spans="2:23" ht="18" customHeight="1">
      <c r="B390" s="23" t="s">
        <v>906</v>
      </c>
      <c r="C390" s="23" t="s">
        <v>906</v>
      </c>
      <c r="F390" s="105" t="s">
        <v>1427</v>
      </c>
      <c r="G390" s="37">
        <v>2439.0909090909099</v>
      </c>
      <c r="H390" s="37">
        <v>282.56681818181801</v>
      </c>
      <c r="I390" s="37">
        <v>170.3425</v>
      </c>
      <c r="J390" s="37">
        <v>125.08499999999999</v>
      </c>
      <c r="K390" s="37">
        <v>1834.5659090909101</v>
      </c>
      <c r="L390" s="37">
        <v>197.35978857142899</v>
      </c>
      <c r="M390" s="61">
        <v>12.017272727272699</v>
      </c>
      <c r="N390" s="37">
        <v>71.377727272727299</v>
      </c>
      <c r="O390" s="37">
        <v>73.067272727272695</v>
      </c>
      <c r="P390" s="37">
        <v>32.25</v>
      </c>
      <c r="Q390" s="37">
        <v>9612.4318181818198</v>
      </c>
      <c r="R390" s="37">
        <v>2188.9772727272698</v>
      </c>
      <c r="S390" s="37">
        <v>664.28571428571399</v>
      </c>
      <c r="T390" s="37">
        <v>13535.714285714301</v>
      </c>
      <c r="U390" s="37">
        <v>2950.0681818181802</v>
      </c>
      <c r="V390" s="37">
        <v>26.981590909090901</v>
      </c>
      <c r="W390" s="37">
        <v>17943.227272727301</v>
      </c>
    </row>
    <row r="391" spans="2:23" ht="18" customHeight="1">
      <c r="B391" s="23" t="s">
        <v>906</v>
      </c>
      <c r="C391" s="23" t="s">
        <v>906</v>
      </c>
      <c r="F391" s="105" t="s">
        <v>1428</v>
      </c>
      <c r="G391" s="37">
        <v>2491.95454545455</v>
      </c>
      <c r="H391" s="37">
        <v>287.412380952381</v>
      </c>
      <c r="I391" s="37">
        <v>206.416</v>
      </c>
      <c r="J391" s="37">
        <v>144.45599999999999</v>
      </c>
      <c r="K391" s="37">
        <v>1807.09318181818</v>
      </c>
      <c r="L391" s="37">
        <v>192.478150909091</v>
      </c>
      <c r="M391" s="61">
        <v>14.0880952380952</v>
      </c>
      <c r="N391" s="37">
        <v>72.459047619047595</v>
      </c>
      <c r="O391" s="37">
        <v>74.386818181818199</v>
      </c>
      <c r="P391" s="37">
        <v>32.4</v>
      </c>
      <c r="Q391" s="37">
        <v>9433.5909090909099</v>
      </c>
      <c r="R391" s="37">
        <v>2336.9772727272698</v>
      </c>
      <c r="S391" s="37">
        <v>705</v>
      </c>
      <c r="T391" s="37">
        <v>14013.6363636364</v>
      </c>
      <c r="U391" s="37">
        <v>2942.9772727272698</v>
      </c>
      <c r="V391" s="37">
        <v>25.753181818181801</v>
      </c>
      <c r="W391" s="37">
        <v>18817.0454545455</v>
      </c>
    </row>
    <row r="392" spans="2:23" ht="18" customHeight="1">
      <c r="B392" s="23" t="s">
        <v>906</v>
      </c>
      <c r="C392" s="23" t="s">
        <v>906</v>
      </c>
      <c r="F392" s="105" t="s">
        <v>1429</v>
      </c>
      <c r="G392" s="37">
        <v>2610.6428571428601</v>
      </c>
      <c r="H392" s="37">
        <v>301.27727272727299</v>
      </c>
      <c r="I392" s="37">
        <v>222.17750000000001</v>
      </c>
      <c r="J392" s="37">
        <v>166.1575</v>
      </c>
      <c r="K392" s="37">
        <v>1783.9690476190499</v>
      </c>
      <c r="L392" s="37">
        <v>142.943423409091</v>
      </c>
      <c r="M392" s="61">
        <v>16.697619047619</v>
      </c>
      <c r="N392" s="37">
        <v>67.727272727272705</v>
      </c>
      <c r="O392" s="37">
        <v>70.0209090909091</v>
      </c>
      <c r="P392" s="37">
        <v>34.25</v>
      </c>
      <c r="Q392" s="37">
        <v>9357.1904761904807</v>
      </c>
      <c r="R392" s="37">
        <v>2428.5238095238101</v>
      </c>
      <c r="S392" s="37">
        <v>864.54545454545496</v>
      </c>
      <c r="T392" s="37">
        <v>16622.727272727301</v>
      </c>
      <c r="U392" s="37">
        <v>2988.9047619047601</v>
      </c>
      <c r="V392" s="37">
        <v>24.015952380952399</v>
      </c>
      <c r="W392" s="37">
        <v>19160.428571428602</v>
      </c>
    </row>
    <row r="393" spans="2:23" ht="18" customHeight="1">
      <c r="B393" s="23" t="s">
        <v>906</v>
      </c>
      <c r="C393" s="23" t="s">
        <v>906</v>
      </c>
      <c r="F393" s="105" t="s">
        <v>1430</v>
      </c>
      <c r="G393" s="37">
        <v>2839.6818181818198</v>
      </c>
      <c r="H393" s="37">
        <v>361.938095238095</v>
      </c>
      <c r="I393" s="37">
        <v>325.05500000000001</v>
      </c>
      <c r="J393" s="37">
        <v>174.3175</v>
      </c>
      <c r="K393" s="37">
        <v>1777.2522727272701</v>
      </c>
      <c r="L393" s="37">
        <v>107.904354</v>
      </c>
      <c r="M393" s="61">
        <v>24.062954545454499</v>
      </c>
      <c r="N393" s="37">
        <v>71.563809523809496</v>
      </c>
      <c r="O393" s="37">
        <v>74.5981818181818</v>
      </c>
      <c r="P393" s="37">
        <v>42.6</v>
      </c>
      <c r="Q393" s="37">
        <v>9324.0681818181802</v>
      </c>
      <c r="R393" s="37">
        <v>2257.25</v>
      </c>
      <c r="S393" s="37">
        <v>993.33333333333303</v>
      </c>
      <c r="T393" s="37">
        <v>22507.142857142899</v>
      </c>
      <c r="U393" s="37">
        <v>3042.0227272727302</v>
      </c>
      <c r="V393" s="37">
        <v>23.3072727272727</v>
      </c>
      <c r="W393" s="37">
        <v>19398.409090909099</v>
      </c>
    </row>
    <row r="394" spans="2:23" ht="18" customHeight="1">
      <c r="B394" s="23" t="s">
        <v>906</v>
      </c>
      <c r="C394" s="23" t="s">
        <v>906</v>
      </c>
      <c r="F394" s="105" t="s">
        <v>1431</v>
      </c>
      <c r="G394" s="37">
        <v>2955.1666666666702</v>
      </c>
      <c r="H394" s="37">
        <v>477.78476190476198</v>
      </c>
      <c r="I394" s="37">
        <v>401.65800000000002</v>
      </c>
      <c r="J394" s="37">
        <v>221.828</v>
      </c>
      <c r="K394" s="37">
        <v>1776.8547619047599</v>
      </c>
      <c r="L394" s="37">
        <v>105.98564656249999</v>
      </c>
      <c r="M394" s="61">
        <v>35.065238095238101</v>
      </c>
      <c r="N394" s="37">
        <v>81.322857142857103</v>
      </c>
      <c r="O394" s="37">
        <v>83.65</v>
      </c>
      <c r="P394" s="37">
        <v>45.2</v>
      </c>
      <c r="Q394" s="37">
        <v>9778.5</v>
      </c>
      <c r="R394" s="37">
        <v>2339.4523809523798</v>
      </c>
      <c r="S394" s="37">
        <v>1250</v>
      </c>
      <c r="T394" s="37">
        <v>27050</v>
      </c>
      <c r="U394" s="37">
        <v>3370.1428571428601</v>
      </c>
      <c r="V394" s="37">
        <v>23.296428571428599</v>
      </c>
      <c r="W394" s="37">
        <v>19420.238095238099</v>
      </c>
    </row>
    <row r="395" spans="2:23" ht="18" customHeight="1">
      <c r="B395" s="23" t="s">
        <v>906</v>
      </c>
      <c r="C395" s="23" t="s">
        <v>906</v>
      </c>
      <c r="F395" s="105" t="s">
        <v>1432</v>
      </c>
      <c r="G395" s="37">
        <v>2641.4090909090901</v>
      </c>
      <c r="H395" s="37">
        <v>416.86619047619001</v>
      </c>
      <c r="I395" s="37">
        <v>378.62</v>
      </c>
      <c r="J395" s="37">
        <v>159.47749999999999</v>
      </c>
      <c r="K395" s="37">
        <v>1820.2340909090899</v>
      </c>
      <c r="L395" s="37">
        <v>78.315519090909106</v>
      </c>
      <c r="M395" s="61">
        <v>32.463571428571399</v>
      </c>
      <c r="N395" s="37">
        <v>79.176500000000004</v>
      </c>
      <c r="O395" s="37">
        <v>80.766363636363593</v>
      </c>
      <c r="P395" s="37">
        <v>45.75</v>
      </c>
      <c r="Q395" s="37">
        <v>9765.4772727272702</v>
      </c>
      <c r="R395" s="37">
        <v>2347.5681818181802</v>
      </c>
      <c r="S395" s="37">
        <v>1922.72727272727</v>
      </c>
      <c r="T395" s="37">
        <v>27050</v>
      </c>
      <c r="U395" s="37">
        <v>3317.29545454545</v>
      </c>
      <c r="V395" s="37">
        <v>24.1963636363636</v>
      </c>
      <c r="W395" s="37">
        <v>19964.318181818198</v>
      </c>
    </row>
    <row r="396" spans="2:23" ht="18" customHeight="1">
      <c r="B396" s="23" t="s">
        <v>906</v>
      </c>
      <c r="C396" s="23" t="s">
        <v>906</v>
      </c>
      <c r="F396" s="105" t="s">
        <v>1433</v>
      </c>
      <c r="G396" s="37">
        <v>2695.3571428571399</v>
      </c>
      <c r="H396" s="37">
        <v>362.45636363636402</v>
      </c>
      <c r="I396" s="37">
        <v>337.61</v>
      </c>
      <c r="J396" s="37">
        <v>172.43600000000001</v>
      </c>
      <c r="K396" s="37">
        <v>1786.6526315789499</v>
      </c>
      <c r="L396" s="37">
        <v>96.417776304347797</v>
      </c>
      <c r="M396" s="61">
        <v>36.904565217391301</v>
      </c>
      <c r="N396" s="37">
        <v>71.529523809523795</v>
      </c>
      <c r="O396" s="37">
        <v>74.308695652173895</v>
      </c>
      <c r="P396" s="37">
        <v>42.05</v>
      </c>
      <c r="Q396" s="37">
        <v>9550.3095238095193</v>
      </c>
      <c r="R396" s="37">
        <v>2304.7857142857101</v>
      </c>
      <c r="S396" s="37">
        <v>2379.1304347826099</v>
      </c>
      <c r="T396" s="37">
        <v>28163.043478260901</v>
      </c>
      <c r="U396" s="37">
        <v>3407.88095238095</v>
      </c>
      <c r="V396" s="37">
        <v>22.468095238095199</v>
      </c>
      <c r="W396" s="37">
        <v>20070.238095238099</v>
      </c>
    </row>
    <row r="397" spans="2:23" ht="18" customHeight="1">
      <c r="B397" s="23" t="s">
        <v>906</v>
      </c>
      <c r="C397" s="23" t="s">
        <v>906</v>
      </c>
      <c r="F397" s="105" t="s">
        <v>1434</v>
      </c>
      <c r="G397" s="37">
        <v>3003.0749999999998</v>
      </c>
      <c r="H397" s="37">
        <v>347.95350000000002</v>
      </c>
      <c r="I397" s="37">
        <v>403.51499999999999</v>
      </c>
      <c r="J397" s="37">
        <v>230.98</v>
      </c>
      <c r="K397" s="37">
        <v>1816.7650000000001</v>
      </c>
      <c r="L397" s="37">
        <v>112.490441842105</v>
      </c>
      <c r="M397" s="61">
        <v>26.630952380952401</v>
      </c>
      <c r="N397" s="37">
        <v>83.121499999999997</v>
      </c>
      <c r="O397" s="37">
        <v>85.529523809523795</v>
      </c>
      <c r="P397" s="37">
        <v>43.08</v>
      </c>
      <c r="Q397" s="37">
        <v>9775.9249999999993</v>
      </c>
      <c r="R397" s="37">
        <v>2342.6999999999998</v>
      </c>
      <c r="S397" s="37">
        <v>2663.1578947368398</v>
      </c>
      <c r="T397" s="37">
        <v>36602.631578947403</v>
      </c>
      <c r="U397" s="37">
        <v>3609.95</v>
      </c>
      <c r="V397" s="37">
        <v>23.128499999999999</v>
      </c>
      <c r="W397" s="37">
        <v>22326</v>
      </c>
    </row>
    <row r="398" spans="2:23" ht="18" customHeight="1">
      <c r="B398" s="23" t="s">
        <v>906</v>
      </c>
      <c r="C398" s="23" t="s">
        <v>906</v>
      </c>
      <c r="F398" s="105" t="s">
        <v>1435</v>
      </c>
      <c r="G398" s="37">
        <v>3260.8249999999998</v>
      </c>
      <c r="H398" s="37">
        <v>389.90842105263198</v>
      </c>
      <c r="I398" s="37">
        <v>442.90499999999997</v>
      </c>
      <c r="J398" s="37">
        <v>254.19749999999999</v>
      </c>
      <c r="K398" s="37">
        <v>1856.2950000000001</v>
      </c>
      <c r="L398" s="37">
        <v>117.9679190625</v>
      </c>
      <c r="M398" s="61">
        <v>27.468611111111102</v>
      </c>
      <c r="N398" s="37">
        <v>91.744736842105297</v>
      </c>
      <c r="O398" s="37">
        <v>95.762500000000003</v>
      </c>
      <c r="P398" s="37">
        <v>48.75</v>
      </c>
      <c r="Q398" s="37">
        <v>9941.35</v>
      </c>
      <c r="R398" s="37">
        <v>2299.9</v>
      </c>
      <c r="S398" s="37">
        <v>2710.625</v>
      </c>
      <c r="T398" s="37">
        <v>51431.25</v>
      </c>
      <c r="U398" s="37">
        <v>3644.2249999999999</v>
      </c>
      <c r="V398" s="37">
        <v>23.465</v>
      </c>
      <c r="W398" s="37">
        <v>24178</v>
      </c>
    </row>
    <row r="399" spans="2:23" ht="18" customHeight="1">
      <c r="B399" s="23" t="s">
        <v>906</v>
      </c>
      <c r="C399" s="23" t="s">
        <v>906</v>
      </c>
      <c r="F399" s="105" t="s">
        <v>1436</v>
      </c>
      <c r="G399" s="37">
        <v>3537.8478260869601</v>
      </c>
      <c r="H399" s="37">
        <v>487.41260869565201</v>
      </c>
      <c r="I399" s="37">
        <v>580.34</v>
      </c>
      <c r="J399" s="37">
        <v>328.255</v>
      </c>
      <c r="K399" s="37">
        <v>1947.8282608695699</v>
      </c>
      <c r="L399" s="37">
        <v>125.87110173913</v>
      </c>
      <c r="M399" s="61">
        <v>38.735869565217399</v>
      </c>
      <c r="N399" s="37">
        <v>108.488260869565</v>
      </c>
      <c r="O399" s="37">
        <v>115.59043478260899</v>
      </c>
      <c r="P399" s="37">
        <v>58.2</v>
      </c>
      <c r="Q399" s="37">
        <v>10237.5869565217</v>
      </c>
      <c r="R399" s="37">
        <v>2359.47826086957</v>
      </c>
      <c r="S399" s="37">
        <v>2763.04347826087</v>
      </c>
      <c r="T399" s="37">
        <v>64989.130434782601</v>
      </c>
      <c r="U399" s="37">
        <v>3974.3043478260902</v>
      </c>
      <c r="V399" s="37">
        <v>25.240217391304299</v>
      </c>
      <c r="W399" s="37">
        <v>34111.176470588201</v>
      </c>
    </row>
    <row r="400" spans="2:23" ht="18" customHeight="1">
      <c r="B400" s="23" t="s">
        <v>906</v>
      </c>
      <c r="C400" s="23" t="s">
        <v>906</v>
      </c>
      <c r="F400" s="105" t="s">
        <v>1437</v>
      </c>
      <c r="G400" s="37">
        <v>3256.5789473684199</v>
      </c>
      <c r="H400" s="37">
        <v>403.80250000000001</v>
      </c>
      <c r="I400" s="37">
        <v>474.86599999999999</v>
      </c>
      <c r="J400" s="37">
        <v>311.60599999999999</v>
      </c>
      <c r="K400" s="37">
        <v>1933.9</v>
      </c>
      <c r="L400" s="37">
        <v>127.282516052632</v>
      </c>
      <c r="M400" s="61">
        <v>28.958749999999998</v>
      </c>
      <c r="N400" s="37">
        <v>101.77800000000001</v>
      </c>
      <c r="O400" s="37">
        <v>105.776666666667</v>
      </c>
      <c r="P400" s="37">
        <v>53</v>
      </c>
      <c r="Q400" s="37">
        <v>10183.131578947399</v>
      </c>
      <c r="R400" s="37">
        <v>2396.7368421052602</v>
      </c>
      <c r="S400" s="37">
        <v>3107.1428571428601</v>
      </c>
      <c r="T400" s="37">
        <v>67835.714285714304</v>
      </c>
      <c r="U400" s="37">
        <v>4371.0263157894697</v>
      </c>
      <c r="V400" s="37">
        <v>24.5410526315789</v>
      </c>
      <c r="W400" s="37">
        <v>33298.421052631602</v>
      </c>
    </row>
    <row r="401" spans="2:24" ht="18" customHeight="1">
      <c r="B401" s="23" t="s">
        <v>906</v>
      </c>
      <c r="C401" s="23" t="s">
        <v>906</v>
      </c>
      <c r="F401" s="105" t="s">
        <v>1438</v>
      </c>
      <c r="G401" s="37">
        <v>2826.3571428571399</v>
      </c>
      <c r="H401" s="37">
        <v>366.602380952381</v>
      </c>
      <c r="I401" s="37">
        <v>490.0575</v>
      </c>
      <c r="J401" s="37">
        <v>396.66750000000002</v>
      </c>
      <c r="K401" s="37">
        <v>1848.30238095238</v>
      </c>
      <c r="L401" s="37">
        <v>111.751321842105</v>
      </c>
      <c r="M401" s="61">
        <v>21.818947368421099</v>
      </c>
      <c r="N401" s="37">
        <v>109.604761904762</v>
      </c>
      <c r="O401" s="37">
        <v>112.365909090909</v>
      </c>
      <c r="P401" s="37">
        <v>47.75</v>
      </c>
      <c r="Q401" s="37">
        <v>9362.8095238095193</v>
      </c>
      <c r="R401" s="37">
        <v>2145.1666666666702</v>
      </c>
      <c r="S401" s="37">
        <v>4030.5</v>
      </c>
      <c r="T401" s="37">
        <v>66220</v>
      </c>
      <c r="U401" s="37">
        <v>3759.4523809523798</v>
      </c>
      <c r="V401" s="37">
        <v>21.9035714285714</v>
      </c>
      <c r="W401" s="37">
        <v>27950</v>
      </c>
    </row>
    <row r="402" spans="2:24" ht="18" customHeight="1">
      <c r="B402" s="23" t="s">
        <v>906</v>
      </c>
      <c r="C402" s="23" t="s">
        <v>906</v>
      </c>
      <c r="F402" s="105" t="s">
        <v>1439</v>
      </c>
      <c r="G402" s="37">
        <v>2562.9250000000002</v>
      </c>
      <c r="H402" s="37">
        <v>361.37238095238098</v>
      </c>
      <c r="I402" s="37">
        <v>389.08749999999998</v>
      </c>
      <c r="J402" s="37">
        <v>396.32749999999999</v>
      </c>
      <c r="K402" s="37">
        <v>1833.825</v>
      </c>
      <c r="L402" s="37">
        <v>108.93053571428599</v>
      </c>
      <c r="M402" s="61">
        <v>29.5186363636364</v>
      </c>
      <c r="N402" s="37">
        <v>114.58619047619</v>
      </c>
      <c r="O402" s="37">
        <v>120.081363636364</v>
      </c>
      <c r="P402" s="37">
        <v>49.75</v>
      </c>
      <c r="Q402" s="37">
        <v>9033.125</v>
      </c>
      <c r="R402" s="37">
        <v>2067.375</v>
      </c>
      <c r="S402" s="37">
        <v>4500</v>
      </c>
      <c r="T402" s="37">
        <v>70459.523809523802</v>
      </c>
      <c r="U402" s="37">
        <v>3643.95</v>
      </c>
      <c r="V402" s="37">
        <v>21.49025</v>
      </c>
      <c r="W402" s="37">
        <v>25837.5</v>
      </c>
    </row>
    <row r="403" spans="2:24" ht="18" customHeight="1">
      <c r="B403" s="23" t="s">
        <v>906</v>
      </c>
      <c r="C403" s="23" t="s">
        <v>906</v>
      </c>
      <c r="F403" s="105" t="s">
        <v>1440</v>
      </c>
      <c r="G403" s="37">
        <v>2401.5714285714298</v>
      </c>
      <c r="H403" s="37">
        <v>344.77699999999999</v>
      </c>
      <c r="I403" s="37">
        <v>249.41</v>
      </c>
      <c r="J403" s="37">
        <v>407.82</v>
      </c>
      <c r="K403" s="37">
        <v>1736.37142857143</v>
      </c>
      <c r="L403" s="37">
        <v>88.894177857142907</v>
      </c>
      <c r="M403" s="61">
        <v>41.169499999999999</v>
      </c>
      <c r="N403" s="37">
        <v>99.849500000000006</v>
      </c>
      <c r="O403" s="37">
        <v>108.91809523809501</v>
      </c>
      <c r="P403" s="37">
        <v>47.75</v>
      </c>
      <c r="Q403" s="37">
        <v>7529.7857142857101</v>
      </c>
      <c r="R403" s="37">
        <v>1976.2619047619</v>
      </c>
      <c r="S403" s="37">
        <v>4653.3333333333303</v>
      </c>
      <c r="T403" s="37">
        <v>70869.047619047604</v>
      </c>
      <c r="U403" s="37">
        <v>3097.2142857142899</v>
      </c>
      <c r="V403" s="37">
        <v>19.076190476190501</v>
      </c>
      <c r="W403" s="37">
        <v>21483.333333333299</v>
      </c>
    </row>
    <row r="404" spans="2:24" ht="18" customHeight="1">
      <c r="B404" s="23" t="s">
        <v>906</v>
      </c>
      <c r="C404" s="23" t="s">
        <v>906</v>
      </c>
      <c r="F404" s="105" t="s">
        <v>1441</v>
      </c>
      <c r="G404" s="37">
        <v>2431.3181818181802</v>
      </c>
      <c r="H404" s="37">
        <v>335.095217391304</v>
      </c>
      <c r="I404" s="37">
        <v>237.97</v>
      </c>
      <c r="J404" s="37">
        <v>416.4325</v>
      </c>
      <c r="K404" s="37">
        <v>1765.6545454545501</v>
      </c>
      <c r="L404" s="37">
        <v>95.502834782608701</v>
      </c>
      <c r="M404" s="37">
        <v>54.157499999999999</v>
      </c>
      <c r="N404" s="37">
        <v>91.565217391304301</v>
      </c>
      <c r="O404" s="37">
        <v>98.601304347826101</v>
      </c>
      <c r="P404" s="37">
        <v>51.25</v>
      </c>
      <c r="Q404" s="37">
        <v>7960.9772727272702</v>
      </c>
      <c r="R404" s="37">
        <v>2077.9090909090901</v>
      </c>
      <c r="S404" s="37">
        <v>4770.8695652173901</v>
      </c>
      <c r="T404" s="37">
        <v>72032.608695652205</v>
      </c>
      <c r="U404" s="37">
        <v>3572.9090909090901</v>
      </c>
      <c r="V404" s="37">
        <v>19.75</v>
      </c>
      <c r="W404" s="37">
        <v>21997.727272727301</v>
      </c>
    </row>
    <row r="405" spans="2:24" ht="18" customHeight="1">
      <c r="B405" s="23" t="s">
        <v>906</v>
      </c>
      <c r="C405" s="23" t="s">
        <v>906</v>
      </c>
      <c r="F405" s="105" t="s">
        <v>1442</v>
      </c>
      <c r="G405" s="37">
        <v>2229.9090909090901</v>
      </c>
      <c r="H405" s="37">
        <v>338.20619047618999</v>
      </c>
      <c r="I405" s="37">
        <v>264.63400000000001</v>
      </c>
      <c r="J405" s="37">
        <v>432.00799999999998</v>
      </c>
      <c r="K405" s="37">
        <v>1682.9666666666701</v>
      </c>
      <c r="L405" s="37">
        <v>87.696195476190496</v>
      </c>
      <c r="M405" s="37">
        <v>44.682272727272696</v>
      </c>
      <c r="N405" s="37">
        <v>83.870952380952403</v>
      </c>
      <c r="O405" s="37">
        <v>90.156818181818196</v>
      </c>
      <c r="P405" s="37">
        <v>48.38</v>
      </c>
      <c r="Q405" s="37">
        <v>7734.7045454545496</v>
      </c>
      <c r="R405" s="37">
        <v>1874.45454545455</v>
      </c>
      <c r="S405" s="37">
        <v>5258.5</v>
      </c>
      <c r="T405" s="37">
        <v>72960</v>
      </c>
      <c r="U405" s="37">
        <v>3136.4318181818198</v>
      </c>
      <c r="V405" s="37">
        <v>18.8357142857143</v>
      </c>
      <c r="W405" s="37">
        <v>22682.272727272699</v>
      </c>
    </row>
    <row r="406" spans="2:24" ht="18" customHeight="1">
      <c r="B406" s="23" t="s">
        <v>906</v>
      </c>
      <c r="C406" s="23" t="s">
        <v>906</v>
      </c>
      <c r="F406" s="105" t="s">
        <v>1443</v>
      </c>
      <c r="G406" s="37">
        <v>2243.2857142857101</v>
      </c>
      <c r="H406" s="37">
        <v>320.28047619047601</v>
      </c>
      <c r="I406" s="37">
        <v>281.55</v>
      </c>
      <c r="J406" s="37">
        <v>390.11500000000001</v>
      </c>
      <c r="K406" s="37">
        <v>1664.44523809524</v>
      </c>
      <c r="L406" s="37">
        <v>79.690174062500006</v>
      </c>
      <c r="M406" s="37">
        <v>29.742000000000001</v>
      </c>
      <c r="N406" s="37">
        <v>87.257142857142895</v>
      </c>
      <c r="O406" s="37">
        <v>93.134285714285696</v>
      </c>
      <c r="P406" s="37">
        <v>52.28</v>
      </c>
      <c r="Q406" s="37">
        <v>7621.2142857142899</v>
      </c>
      <c r="R406" s="37">
        <v>1988.0952380952399</v>
      </c>
      <c r="S406" s="37">
        <v>5738.75</v>
      </c>
      <c r="T406" s="37">
        <v>75993.75</v>
      </c>
      <c r="U406" s="37">
        <v>2959.7619047619</v>
      </c>
      <c r="V406" s="37">
        <v>19.363095238095202</v>
      </c>
      <c r="W406" s="37">
        <v>21935.714285714301</v>
      </c>
    </row>
    <row r="407" spans="2:24" ht="18" customHeight="1">
      <c r="B407" t="s">
        <v>906</v>
      </c>
      <c r="C407" t="s">
        <v>906</v>
      </c>
      <c r="F407" s="104" t="s">
        <v>1444</v>
      </c>
      <c r="G407" s="37">
        <v>2335.2727272727302</v>
      </c>
      <c r="H407" s="37">
        <v>316.23857142857099</v>
      </c>
      <c r="I407" s="37">
        <v>291.05500000000001</v>
      </c>
      <c r="J407" s="37">
        <v>341.20249999999999</v>
      </c>
      <c r="K407" s="37">
        <v>1726.4477272727299</v>
      </c>
      <c r="L407" s="37">
        <v>80.296475227272694</v>
      </c>
      <c r="M407" s="37">
        <v>25.217727272727299</v>
      </c>
      <c r="N407" s="37">
        <v>84.783500000000004</v>
      </c>
      <c r="O407" s="37">
        <v>91.066363636363604</v>
      </c>
      <c r="P407" s="37">
        <v>49.88</v>
      </c>
      <c r="Q407" s="37">
        <v>8029.9545454545496</v>
      </c>
      <c r="R407" s="37">
        <v>2099.3863636363599</v>
      </c>
      <c r="S407" s="37">
        <v>6107.7272727272702</v>
      </c>
      <c r="T407" s="37">
        <v>79545.4545454545</v>
      </c>
      <c r="U407" s="37">
        <v>2923.6818181818198</v>
      </c>
      <c r="V407" s="37">
        <v>20.998863636363598</v>
      </c>
      <c r="W407" s="37">
        <v>25257.0454545455</v>
      </c>
      <c r="X407" s="107"/>
    </row>
    <row r="408" spans="2:24" ht="17.25" customHeight="1">
      <c r="B408" t="s">
        <v>906</v>
      </c>
      <c r="C408" t="s">
        <v>906</v>
      </c>
      <c r="F408" s="106" t="s">
        <v>1445</v>
      </c>
      <c r="G408" s="37">
        <v>2394.875</v>
      </c>
      <c r="H408" s="37">
        <v>321.479047619048</v>
      </c>
      <c r="I408" s="37">
        <v>258.25599999999997</v>
      </c>
      <c r="J408" s="37">
        <v>406.50400000000002</v>
      </c>
      <c r="K408" s="37">
        <v>1796.74166666667</v>
      </c>
      <c r="L408" s="37">
        <v>97.871476590909097</v>
      </c>
      <c r="M408" s="37">
        <v>30.7171428571429</v>
      </c>
      <c r="N408" s="37">
        <v>76.52</v>
      </c>
      <c r="O408" s="37">
        <v>80.8959090909091</v>
      </c>
      <c r="P408" s="37">
        <v>47.68</v>
      </c>
      <c r="Q408" s="37">
        <v>8367.2250000000004</v>
      </c>
      <c r="R408" s="37">
        <v>2212.4749999999999</v>
      </c>
      <c r="S408" s="37">
        <v>6066.3636363636397</v>
      </c>
      <c r="T408" s="37">
        <v>78413.636363636397</v>
      </c>
      <c r="U408" s="37">
        <v>3128.25</v>
      </c>
      <c r="V408" s="37">
        <v>23.242000000000001</v>
      </c>
      <c r="W408" s="37">
        <v>28853.75</v>
      </c>
      <c r="X408" s="98" t="s">
        <v>906</v>
      </c>
    </row>
    <row r="409" spans="2:24" ht="18" customHeight="1">
      <c r="B409" t="s">
        <v>906</v>
      </c>
      <c r="C409" t="s">
        <v>906</v>
      </c>
      <c r="E409" s="42" t="s">
        <v>906</v>
      </c>
      <c r="F409" s="104" t="s">
        <v>1446</v>
      </c>
      <c r="G409" s="37">
        <v>2489.0238095238101</v>
      </c>
      <c r="H409" s="37">
        <v>344.0675</v>
      </c>
      <c r="I409" s="37">
        <v>312.85750000000002</v>
      </c>
      <c r="J409" s="37">
        <v>365.85500000000002</v>
      </c>
      <c r="K409" s="37">
        <v>1898.62857142857</v>
      </c>
      <c r="L409" s="37">
        <v>105.3728003125</v>
      </c>
      <c r="M409" s="37">
        <v>20.685526315789499</v>
      </c>
      <c r="N409" s="37">
        <v>78.114000000000004</v>
      </c>
      <c r="O409" s="37">
        <v>83.093181818181804</v>
      </c>
      <c r="P409" s="37">
        <v>50.63</v>
      </c>
      <c r="Q409" s="37">
        <v>8999.7857142857101</v>
      </c>
      <c r="R409" s="37">
        <v>2208.1666666666702</v>
      </c>
      <c r="S409" s="37">
        <v>5978.5714285714303</v>
      </c>
      <c r="T409" s="37">
        <v>75392.857142857101</v>
      </c>
      <c r="U409" s="37">
        <v>3289.38095238095</v>
      </c>
      <c r="V409" s="37">
        <v>23.7480952380952</v>
      </c>
      <c r="W409" s="37">
        <v>28240.476190476202</v>
      </c>
      <c r="X409" s="107"/>
    </row>
    <row r="410" spans="2:24" ht="18" customHeight="1">
      <c r="B410" t="s">
        <v>906</v>
      </c>
      <c r="C410" t="s">
        <v>906</v>
      </c>
      <c r="E410" s="42" t="s">
        <v>906</v>
      </c>
      <c r="F410" s="104" t="s">
        <v>1447</v>
      </c>
      <c r="G410" s="37">
        <v>2417.2750000000001</v>
      </c>
      <c r="H410" s="37">
        <v>361.59263157894702</v>
      </c>
      <c r="I410" s="37">
        <v>360.57</v>
      </c>
      <c r="J410" s="37">
        <v>215.33500000000001</v>
      </c>
      <c r="K410" s="37">
        <v>1854.54</v>
      </c>
      <c r="L410" s="37">
        <v>109.771232</v>
      </c>
      <c r="M410" s="37">
        <v>15.9625</v>
      </c>
      <c r="N410" s="37">
        <v>76.842105263157904</v>
      </c>
      <c r="O410" s="37">
        <v>82.712999999999994</v>
      </c>
      <c r="P410" s="37">
        <v>50.93</v>
      </c>
      <c r="Q410" s="37">
        <v>8955.2000000000007</v>
      </c>
      <c r="R410" s="37">
        <v>2098.9</v>
      </c>
      <c r="S410" s="37">
        <v>5919.5</v>
      </c>
      <c r="T410" s="37">
        <v>74155</v>
      </c>
      <c r="U410" s="37">
        <v>3143.75</v>
      </c>
      <c r="V410" s="37">
        <v>22.009499999999999</v>
      </c>
      <c r="W410" s="37">
        <v>26689.75</v>
      </c>
      <c r="X410" s="107"/>
    </row>
    <row r="411" spans="2:24" ht="18" customHeight="1">
      <c r="B411" t="s">
        <v>906</v>
      </c>
      <c r="C411" t="s">
        <v>906</v>
      </c>
      <c r="E411" s="42" t="s">
        <v>906</v>
      </c>
      <c r="F411" s="104" t="s">
        <v>1448</v>
      </c>
      <c r="G411" s="37">
        <v>2290.1086956521699</v>
      </c>
      <c r="H411" s="37">
        <v>364.77434782608702</v>
      </c>
      <c r="I411" s="37">
        <v>346.142</v>
      </c>
      <c r="J411" s="37">
        <v>180.964</v>
      </c>
      <c r="K411" s="37">
        <v>1912.73043478261</v>
      </c>
      <c r="L411" s="37">
        <v>111.00618152173899</v>
      </c>
      <c r="M411" s="37">
        <v>13.3504347826087</v>
      </c>
      <c r="N411" s="37">
        <v>73.370434782608697</v>
      </c>
      <c r="O411" s="37">
        <v>78.526086956521695</v>
      </c>
      <c r="P411" s="37">
        <v>50.48</v>
      </c>
      <c r="Q411" s="37">
        <v>8835.7173913043498</v>
      </c>
      <c r="R411" s="37">
        <v>2114.7826086956502</v>
      </c>
      <c r="S411" s="37">
        <v>5092.1739130434798</v>
      </c>
      <c r="T411" s="37">
        <v>68097.826086956498</v>
      </c>
      <c r="U411" s="37">
        <v>2956.2608695652202</v>
      </c>
      <c r="V411" s="37">
        <v>21.916521739130399</v>
      </c>
      <c r="W411" s="37">
        <v>23307.173913043502</v>
      </c>
      <c r="X411" s="107"/>
    </row>
    <row r="412" spans="2:24" ht="18" customHeight="1">
      <c r="E412" s="42" t="s">
        <v>906</v>
      </c>
      <c r="F412" s="104" t="s">
        <v>1449</v>
      </c>
      <c r="G412" s="37">
        <v>2341</v>
      </c>
      <c r="H412" s="37">
        <v>358.61250000000001</v>
      </c>
      <c r="I412" s="37">
        <v>271.10500000000002</v>
      </c>
      <c r="J412" s="37">
        <v>193.11500000000001</v>
      </c>
      <c r="K412" s="37">
        <v>2000.4166666666699</v>
      </c>
      <c r="L412" s="37">
        <v>104.747095526316</v>
      </c>
      <c r="M412" s="37">
        <v>12.011052631578901</v>
      </c>
      <c r="N412" s="37">
        <v>79.438421052631597</v>
      </c>
      <c r="O412" s="37">
        <v>84.738749999999996</v>
      </c>
      <c r="P412" s="37">
        <v>52.93</v>
      </c>
      <c r="Q412" s="37">
        <v>8814</v>
      </c>
      <c r="R412" s="37">
        <v>2149.1388888888901</v>
      </c>
      <c r="S412" s="37">
        <v>4414</v>
      </c>
      <c r="T412" s="37">
        <v>63825</v>
      </c>
      <c r="U412" s="37">
        <v>2772.8055555555602</v>
      </c>
      <c r="V412" s="37">
        <v>24.996111111111102</v>
      </c>
      <c r="W412" s="37">
        <v>23756.666666666701</v>
      </c>
      <c r="X412" s="98" t="s">
        <v>906</v>
      </c>
    </row>
    <row r="413" spans="2:24">
      <c r="F413" s="106" t="s">
        <v>1450</v>
      </c>
      <c r="G413" s="37">
        <v>2267.6</v>
      </c>
      <c r="H413" s="37">
        <v>348.34500000000003</v>
      </c>
      <c r="I413" s="37">
        <v>231.91749999999999</v>
      </c>
      <c r="J413" s="37">
        <v>163.07</v>
      </c>
      <c r="K413" s="37">
        <v>1990.2175</v>
      </c>
      <c r="L413" s="37">
        <v>94.038905499999998</v>
      </c>
      <c r="M413" s="37">
        <v>9.9006818181818197</v>
      </c>
      <c r="N413" s="37">
        <v>71.594545454545496</v>
      </c>
      <c r="O413" s="37">
        <v>75.576250000000002</v>
      </c>
      <c r="P413" s="37">
        <v>54.55</v>
      </c>
      <c r="Q413" s="37">
        <v>8234.2749999999996</v>
      </c>
      <c r="R413" s="37">
        <v>2087.5</v>
      </c>
      <c r="S413" s="37">
        <v>4009.0476190476202</v>
      </c>
      <c r="T413" s="37">
        <v>61607.142857142899</v>
      </c>
      <c r="U413" s="37">
        <v>2477.6999999999998</v>
      </c>
      <c r="V413" s="37">
        <v>24.146750000000001</v>
      </c>
      <c r="W413" s="37">
        <v>22229.5</v>
      </c>
    </row>
    <row r="414" spans="2:24">
      <c r="F414" s="106" t="s">
        <v>1451</v>
      </c>
      <c r="G414" s="37">
        <v>2181.0681818181802</v>
      </c>
      <c r="H414" s="37">
        <v>340.79857142857099</v>
      </c>
      <c r="I414" s="37">
        <v>229.072</v>
      </c>
      <c r="J414" s="37">
        <v>130.61199999999999</v>
      </c>
      <c r="K414" s="37">
        <v>1942.9</v>
      </c>
      <c r="L414" s="37">
        <v>97.634987499999994</v>
      </c>
      <c r="M414" s="37">
        <v>10.6360476190476</v>
      </c>
      <c r="N414" s="37">
        <v>70.233809523809498</v>
      </c>
      <c r="O414" s="37">
        <v>74.677045454545393</v>
      </c>
      <c r="P414" s="37">
        <v>56.1</v>
      </c>
      <c r="Q414" s="37">
        <v>8386.2272727272702</v>
      </c>
      <c r="R414" s="37">
        <v>2118.3636363636401</v>
      </c>
      <c r="S414" s="37">
        <v>4077.1428571428601</v>
      </c>
      <c r="T414" s="37">
        <v>60678.571428571398</v>
      </c>
      <c r="U414" s="37">
        <v>2368.1136363636401</v>
      </c>
      <c r="V414" s="37">
        <v>23.4084090909091</v>
      </c>
      <c r="W414" s="37">
        <v>21192.9545454545</v>
      </c>
    </row>
    <row r="415" spans="2:24">
      <c r="F415" s="106" t="s">
        <v>1452</v>
      </c>
      <c r="G415" s="37">
        <v>2152.38095238095</v>
      </c>
      <c r="H415" s="37">
        <v>328.8005</v>
      </c>
      <c r="I415" s="37">
        <v>232.51</v>
      </c>
      <c r="J415" s="37">
        <v>131.59</v>
      </c>
      <c r="K415" s="37">
        <v>1948.8547619047599</v>
      </c>
      <c r="L415" s="37">
        <v>103.563730238095</v>
      </c>
      <c r="M415" s="37">
        <v>11.565380952381</v>
      </c>
      <c r="N415" s="37">
        <v>76.3889473684211</v>
      </c>
      <c r="O415" s="37">
        <v>80.03</v>
      </c>
      <c r="P415" s="37">
        <v>56.38</v>
      </c>
      <c r="Q415" s="37">
        <v>8445.2619047618991</v>
      </c>
      <c r="R415" s="37">
        <v>2106.88095238095</v>
      </c>
      <c r="S415" s="37">
        <v>4058.5714285714298</v>
      </c>
      <c r="T415" s="37">
        <v>57892.857142857101</v>
      </c>
      <c r="U415" s="37">
        <v>2396.5952380952399</v>
      </c>
      <c r="V415" s="37">
        <v>24.040952380952401</v>
      </c>
      <c r="W415" s="37">
        <v>20898.333333333299</v>
      </c>
    </row>
    <row r="416" spans="2:24" ht="18" customHeight="1">
      <c r="E416" s="42"/>
      <c r="F416" s="106" t="s">
        <v>1453</v>
      </c>
      <c r="G416" s="37">
        <v>2134.1590909090901</v>
      </c>
      <c r="H416" s="37">
        <v>338.66869565217399</v>
      </c>
      <c r="I416" s="37">
        <v>252.41249999999999</v>
      </c>
      <c r="J416" s="37">
        <v>147.2225</v>
      </c>
      <c r="K416" s="37">
        <v>1920.0250000000001</v>
      </c>
      <c r="L416" s="37">
        <v>99.514453695652193</v>
      </c>
      <c r="M416" s="37">
        <v>12.103695652173901</v>
      </c>
      <c r="N416" s="37">
        <v>81.403478260869605</v>
      </c>
      <c r="O416" s="37">
        <v>86.162727272727295</v>
      </c>
      <c r="P416" s="37">
        <v>59.93</v>
      </c>
      <c r="Q416" s="37">
        <v>8351.7727272727298</v>
      </c>
      <c r="R416" s="37">
        <v>2151.7272727272698</v>
      </c>
      <c r="S416" s="37">
        <v>3377.3913043478301</v>
      </c>
      <c r="T416" s="37">
        <v>48167.391304347802</v>
      </c>
      <c r="U416" s="37">
        <v>2401.0227272727302</v>
      </c>
      <c r="V416" s="37">
        <v>23.438636363636402</v>
      </c>
      <c r="W416" s="37">
        <v>20497.727272727301</v>
      </c>
    </row>
    <row r="417" spans="1:24" ht="18" customHeight="1">
      <c r="E417" s="42"/>
      <c r="F417" s="106" t="s">
        <v>1454</v>
      </c>
      <c r="G417" s="37">
        <v>2177.5</v>
      </c>
      <c r="H417" s="37">
        <v>340.11599999999999</v>
      </c>
      <c r="I417" s="37">
        <v>291.048</v>
      </c>
      <c r="J417" s="37">
        <v>159.47200000000001</v>
      </c>
      <c r="K417" s="37">
        <v>1916.9595238095201</v>
      </c>
      <c r="L417" s="37">
        <v>105.75679624999999</v>
      </c>
      <c r="M417" s="37">
        <v>24.8312272727273</v>
      </c>
      <c r="N417" s="37">
        <v>89.575500000000005</v>
      </c>
      <c r="O417" s="37">
        <v>94.000238095238103</v>
      </c>
      <c r="P417" s="37">
        <v>71.58</v>
      </c>
      <c r="Q417" s="37">
        <v>8270.8571428571395</v>
      </c>
      <c r="R417" s="37">
        <v>2252.8571428571399</v>
      </c>
      <c r="S417" s="37">
        <v>2612.10526315789</v>
      </c>
      <c r="T417" s="37">
        <v>34665.789473684199</v>
      </c>
      <c r="U417" s="37">
        <v>2488.1428571428601</v>
      </c>
      <c r="V417" s="37">
        <v>23.238571428571401</v>
      </c>
      <c r="W417" s="37">
        <v>19629.0476190476</v>
      </c>
    </row>
    <row r="418" spans="1:24" ht="18" customHeight="1">
      <c r="E418" s="42"/>
      <c r="F418" s="106" t="s">
        <v>1455</v>
      </c>
      <c r="G418" s="37">
        <v>2192.45454545455</v>
      </c>
      <c r="H418" s="37">
        <v>337.358181818182</v>
      </c>
      <c r="I418" s="37">
        <v>354.72500000000002</v>
      </c>
      <c r="J418" s="37">
        <v>137.27500000000001</v>
      </c>
      <c r="K418" s="37">
        <v>1913.03636363636</v>
      </c>
      <c r="L418" s="37">
        <v>104.960256764706</v>
      </c>
      <c r="M418" s="37">
        <v>16.003181818181801</v>
      </c>
      <c r="N418" s="37">
        <v>85.566818181818206</v>
      </c>
      <c r="O418" s="37">
        <v>91.060681818181806</v>
      </c>
      <c r="P418" s="37">
        <v>74.38</v>
      </c>
      <c r="Q418" s="37">
        <v>7939.6590909090901</v>
      </c>
      <c r="R418" s="37">
        <v>2136.3863636363599</v>
      </c>
      <c r="S418" s="37">
        <v>2131.1764705882401</v>
      </c>
      <c r="T418" s="37">
        <v>24997.058823529402</v>
      </c>
      <c r="U418" s="37">
        <v>2449.20454545455</v>
      </c>
      <c r="V418" s="37">
        <v>22.321590909090901</v>
      </c>
      <c r="W418" s="37">
        <v>18255.227272727301</v>
      </c>
    </row>
    <row r="419" spans="1:24" ht="18" customHeight="1">
      <c r="E419" s="42"/>
      <c r="F419" s="106" t="s">
        <v>1456</v>
      </c>
      <c r="G419" s="37">
        <v>2202.2272727272698</v>
      </c>
      <c r="H419" s="37">
        <v>332.527619047619</v>
      </c>
      <c r="I419" s="37">
        <v>320.31687499999998</v>
      </c>
      <c r="J419" s="37">
        <v>122.52249999999999</v>
      </c>
      <c r="K419" s="37">
        <v>1985.27272727273</v>
      </c>
      <c r="L419" s="37">
        <v>111.662535681818</v>
      </c>
      <c r="M419" s="37">
        <v>16.867318181818199</v>
      </c>
      <c r="N419" s="37">
        <v>77.433499999999995</v>
      </c>
      <c r="O419" s="37">
        <v>83.183409090909095</v>
      </c>
      <c r="P419" s="37">
        <v>81.25</v>
      </c>
      <c r="Q419" s="37">
        <v>8173.9545454545496</v>
      </c>
      <c r="R419" s="37">
        <v>2185.0681818181802</v>
      </c>
      <c r="S419" s="37">
        <v>1730.9090909090901</v>
      </c>
      <c r="T419" s="37">
        <v>18750</v>
      </c>
      <c r="U419" s="37">
        <v>2543.7727272727302</v>
      </c>
      <c r="V419" s="37">
        <v>23.3897727272727</v>
      </c>
      <c r="W419" s="37">
        <v>16979.772727272699</v>
      </c>
    </row>
    <row r="420" spans="1:24" ht="18" customHeight="1">
      <c r="E420" s="42"/>
      <c r="F420" s="106" t="s">
        <v>1457</v>
      </c>
      <c r="G420" s="37">
        <v>2174.28947368421</v>
      </c>
      <c r="H420" s="37">
        <v>331.14299999999997</v>
      </c>
      <c r="I420" s="37">
        <v>325</v>
      </c>
      <c r="J420" s="37">
        <v>127.1</v>
      </c>
      <c r="K420" s="37">
        <v>2029.29117647059</v>
      </c>
      <c r="L420" s="37">
        <v>117.226652380952</v>
      </c>
      <c r="M420" s="37">
        <v>14.1163333333333</v>
      </c>
      <c r="N420" s="37">
        <v>72.081000000000003</v>
      </c>
      <c r="O420" s="37">
        <v>77.858157894736806</v>
      </c>
      <c r="P420" s="37">
        <v>91</v>
      </c>
      <c r="Q420" s="37">
        <v>8394.1052631579005</v>
      </c>
      <c r="R420" s="37">
        <v>2036.39473684211</v>
      </c>
      <c r="S420" s="37">
        <v>1355.7142857142901</v>
      </c>
      <c r="T420" s="37">
        <v>15230.9523809524</v>
      </c>
      <c r="U420" s="37">
        <v>2501.71052631579</v>
      </c>
      <c r="V420" s="37">
        <v>23.984999999999999</v>
      </c>
      <c r="W420" s="37">
        <v>16388.684210526299</v>
      </c>
    </row>
    <row r="421" spans="1:24" ht="18" customHeight="1">
      <c r="E421" s="42"/>
      <c r="F421" s="106" t="s">
        <v>1458</v>
      </c>
      <c r="G421" s="37">
        <v>2194.1818181818198</v>
      </c>
      <c r="H421" s="37">
        <v>366.5</v>
      </c>
      <c r="I421" s="37">
        <v>332.50312499999995</v>
      </c>
      <c r="J421" s="37">
        <v>131.13750000000002</v>
      </c>
      <c r="K421" s="37">
        <v>2034.04090909091</v>
      </c>
      <c r="L421" s="37">
        <v>119.615314772727</v>
      </c>
      <c r="M421" s="37">
        <v>11.378478260869599</v>
      </c>
      <c r="N421" s="37">
        <v>73.930952380952405</v>
      </c>
      <c r="O421" s="37">
        <v>80.227500000000006</v>
      </c>
      <c r="P421" s="37">
        <v>100.25</v>
      </c>
      <c r="Q421" s="37">
        <v>8344.2954545454504</v>
      </c>
      <c r="R421" s="37">
        <v>2087.5</v>
      </c>
      <c r="S421" s="37">
        <v>1024.54545454545</v>
      </c>
      <c r="T421" s="37">
        <v>13759.090909090901</v>
      </c>
      <c r="U421" s="37">
        <v>2521.4772727272698</v>
      </c>
      <c r="V421" s="37">
        <v>22.947500000000002</v>
      </c>
      <c r="W421" s="37">
        <v>16091.3636363636</v>
      </c>
    </row>
    <row r="422" spans="1:24" ht="18" customHeight="1">
      <c r="E422" s="42"/>
      <c r="F422" s="106" t="s">
        <v>1459</v>
      </c>
      <c r="G422" s="37">
        <v>2182.5476190476202</v>
      </c>
      <c r="H422" s="37">
        <v>364.3</v>
      </c>
      <c r="I422" s="37">
        <v>317.78750000000002</v>
      </c>
      <c r="J422" s="37">
        <v>120.7025</v>
      </c>
      <c r="K422" s="37">
        <v>2023.2380952381</v>
      </c>
      <c r="L422" s="37">
        <v>108.0871996875</v>
      </c>
      <c r="M422" s="37">
        <v>9.3323809523809498</v>
      </c>
      <c r="N422" s="37">
        <v>76.774000000000001</v>
      </c>
      <c r="O422" s="37">
        <v>83.764047619047602</v>
      </c>
      <c r="P422" s="37">
        <v>95</v>
      </c>
      <c r="Q422" s="37">
        <v>8310.7380952381009</v>
      </c>
      <c r="R422" s="37">
        <v>2084.2380952381</v>
      </c>
      <c r="S422" s="37">
        <v>1001.33333333333</v>
      </c>
      <c r="T422" s="37">
        <v>13150</v>
      </c>
      <c r="U422" s="37">
        <v>2364.4523809523798</v>
      </c>
      <c r="V422" s="37">
        <v>22.684761904761899</v>
      </c>
      <c r="W422" s="37">
        <v>16307.619047619</v>
      </c>
    </row>
    <row r="423" spans="1:24" ht="18" customHeight="1">
      <c r="E423" s="42"/>
      <c r="F423" s="106" t="s">
        <v>1460</v>
      </c>
      <c r="G423" s="37">
        <v>2222.35</v>
      </c>
      <c r="H423" s="37">
        <v>362.9</v>
      </c>
      <c r="I423" s="37">
        <v>282.358</v>
      </c>
      <c r="J423" s="37">
        <v>129.334</v>
      </c>
      <c r="K423" s="37">
        <v>2158.0124999999998</v>
      </c>
      <c r="L423" s="37">
        <v>91.082403809523797</v>
      </c>
      <c r="M423" s="37">
        <v>9.0353809523809492</v>
      </c>
      <c r="N423" s="37">
        <v>80.493499999999997</v>
      </c>
      <c r="O423" s="37">
        <v>85.447500000000005</v>
      </c>
      <c r="P423" s="37">
        <v>87.75</v>
      </c>
      <c r="Q423" s="37">
        <v>8675.625</v>
      </c>
      <c r="R423" s="37">
        <v>2056.9</v>
      </c>
      <c r="S423" s="37">
        <v>1141.42857142857</v>
      </c>
      <c r="T423" s="37">
        <v>13911.9047619048</v>
      </c>
      <c r="U423" s="37">
        <v>2462.4</v>
      </c>
      <c r="V423" s="37">
        <v>24.446999999999999</v>
      </c>
      <c r="W423" s="37">
        <v>17432.75</v>
      </c>
    </row>
    <row r="424" spans="1:24" ht="18" customHeight="1">
      <c r="E424" s="42"/>
      <c r="F424" s="106" t="s">
        <v>1461</v>
      </c>
      <c r="G424" s="37">
        <v>2497.88095238095</v>
      </c>
      <c r="H424" s="37">
        <v>378.8</v>
      </c>
      <c r="I424" s="37">
        <v>238.14999999999998</v>
      </c>
      <c r="J424" s="37">
        <v>129.6575</v>
      </c>
      <c r="K424" s="37">
        <v>2335.49047619048</v>
      </c>
      <c r="L424" s="37">
        <v>94.392793749999996</v>
      </c>
      <c r="M424" s="37">
        <v>10.145681818181799</v>
      </c>
      <c r="N424" s="37">
        <v>84.587727272727307</v>
      </c>
      <c r="O424" s="37">
        <v>90.053571428571402</v>
      </c>
      <c r="P424" s="37">
        <v>89</v>
      </c>
      <c r="Q424" s="37">
        <v>9482.4285714285706</v>
      </c>
      <c r="R424" s="37">
        <v>2129.6666666666702</v>
      </c>
      <c r="S424" s="37">
        <v>1232.72727272727</v>
      </c>
      <c r="T424" s="37">
        <v>14022.727272727299</v>
      </c>
      <c r="U424" s="37">
        <v>2730.5238095238101</v>
      </c>
      <c r="V424" s="37">
        <v>27.5833333333333</v>
      </c>
      <c r="W424" s="37">
        <v>18173.809523809501</v>
      </c>
    </row>
    <row r="425" spans="1:24" ht="18" customHeight="1">
      <c r="E425" s="42"/>
      <c r="F425" s="106" t="s">
        <v>1462</v>
      </c>
      <c r="G425" s="37">
        <v>2565.1904761904798</v>
      </c>
      <c r="H425" s="37">
        <v>424.7</v>
      </c>
      <c r="I425" s="37">
        <v>243.52400000000003</v>
      </c>
      <c r="J425" s="37">
        <v>142.10599999999999</v>
      </c>
      <c r="K425" s="37">
        <v>2352.1404761904801</v>
      </c>
      <c r="L425" s="37">
        <v>104.092365</v>
      </c>
      <c r="M425" s="37">
        <v>11.233826086956499</v>
      </c>
      <c r="N425" s="37">
        <v>78.731363636363596</v>
      </c>
      <c r="O425" s="37">
        <v>81.995238095238093</v>
      </c>
      <c r="P425" s="37">
        <v>90.38</v>
      </c>
      <c r="Q425" s="37">
        <v>10129.0714285714</v>
      </c>
      <c r="R425" s="37">
        <v>2221.2619047619</v>
      </c>
      <c r="S425" s="37">
        <v>1219.5238095238101</v>
      </c>
      <c r="T425" s="37">
        <v>13611.9047619048</v>
      </c>
      <c r="U425" s="37">
        <v>2955.6904761904798</v>
      </c>
      <c r="V425" s="37">
        <v>29.400714285714301</v>
      </c>
      <c r="W425" s="37">
        <v>19520</v>
      </c>
    </row>
    <row r="426" spans="1:24" ht="18" customHeight="1">
      <c r="E426" s="42"/>
      <c r="F426" s="106" t="s">
        <v>1463</v>
      </c>
      <c r="G426" s="37">
        <v>2495.0500000000002</v>
      </c>
      <c r="H426" s="37">
        <v>500.73684210526318</v>
      </c>
      <c r="I426" s="37">
        <v>249.75000000000003</v>
      </c>
      <c r="J426" s="37">
        <v>133.97499999999999</v>
      </c>
      <c r="K426" s="37">
        <v>2326.3325</v>
      </c>
      <c r="L426" s="37">
        <v>90.016580526315806</v>
      </c>
      <c r="M426" s="37">
        <v>12.14115</v>
      </c>
      <c r="N426" s="37">
        <v>78.893157894736802</v>
      </c>
      <c r="O426" s="37">
        <v>82.555250000000001</v>
      </c>
      <c r="P426" s="37">
        <v>84.25</v>
      </c>
      <c r="Q426" s="37">
        <v>9641.6</v>
      </c>
      <c r="R426" s="37">
        <v>2147.8249999999998</v>
      </c>
      <c r="S426" s="37">
        <v>1116.3157894736801</v>
      </c>
      <c r="T426" s="37">
        <v>12923.6842105263</v>
      </c>
      <c r="U426" s="37">
        <v>2812.85</v>
      </c>
      <c r="V426" s="37">
        <v>29.585000000000001</v>
      </c>
      <c r="W426" s="37">
        <v>17508.25</v>
      </c>
    </row>
    <row r="427" spans="1:24" ht="18" customHeight="1">
      <c r="E427" s="42"/>
      <c r="F427" s="106" t="s">
        <v>1469</v>
      </c>
      <c r="G427" s="37">
        <v>2362.3043478260902</v>
      </c>
      <c r="H427" s="37">
        <v>486.21739130434781</v>
      </c>
      <c r="I427" s="37">
        <v>239.75</v>
      </c>
      <c r="J427" s="37">
        <v>134.29749999999999</v>
      </c>
      <c r="K427" s="37">
        <v>2395.3065217391299</v>
      </c>
      <c r="L427" s="37">
        <v>89.793376521739106</v>
      </c>
      <c r="M427" s="37">
        <v>12.1419565217391</v>
      </c>
      <c r="N427" s="37">
        <v>80.536666666666704</v>
      </c>
      <c r="O427" s="37">
        <v>85.295869565217401</v>
      </c>
      <c r="P427" s="37">
        <v>78.5</v>
      </c>
      <c r="Q427" s="37">
        <v>9393.5652173913004</v>
      </c>
      <c r="R427" s="37">
        <v>2114.3478260869601</v>
      </c>
      <c r="S427" s="37">
        <v>989.56521739130403</v>
      </c>
      <c r="T427" s="37">
        <v>11828.2608695652</v>
      </c>
      <c r="U427" s="37">
        <v>2785.1956521739098</v>
      </c>
      <c r="V427" s="37">
        <v>29.745434782608701</v>
      </c>
      <c r="W427" s="37">
        <v>16396.304347826099</v>
      </c>
    </row>
    <row r="428" spans="1:24" ht="18" customHeight="1">
      <c r="E428" s="42"/>
      <c r="F428" s="106" t="s">
        <v>1470</v>
      </c>
      <c r="G428" s="37">
        <v>2334.3333333333298</v>
      </c>
      <c r="H428" s="37">
        <v>505.40909090909093</v>
      </c>
      <c r="I428" s="37">
        <v>208.07599999999996</v>
      </c>
      <c r="J428" s="37">
        <v>144.065</v>
      </c>
      <c r="K428" s="37">
        <v>2467.9666666666699</v>
      </c>
      <c r="L428" s="37">
        <v>82.475638181818198</v>
      </c>
      <c r="M428" s="37" t="s">
        <v>904</v>
      </c>
      <c r="N428" s="37">
        <v>75.548636363636405</v>
      </c>
      <c r="O428" s="37">
        <v>80.863095238095198</v>
      </c>
      <c r="P428" s="37">
        <v>78.656999999999996</v>
      </c>
      <c r="Q428" s="37">
        <v>8963.7142857142899</v>
      </c>
      <c r="R428" s="37">
        <v>2002.4047619047601</v>
      </c>
      <c r="S428" s="37">
        <v>928</v>
      </c>
      <c r="T428" s="37">
        <v>11345</v>
      </c>
      <c r="U428" s="37">
        <v>2709.7619047619</v>
      </c>
      <c r="V428" s="37">
        <v>28.519047619047601</v>
      </c>
      <c r="W428" s="37">
        <v>16249.761904761899</v>
      </c>
    </row>
    <row r="429" spans="1:24" ht="18" customHeight="1">
      <c r="E429" s="42"/>
      <c r="G429" s="37"/>
      <c r="H429" s="37"/>
      <c r="I429" s="37"/>
      <c r="J429" s="37"/>
      <c r="K429" s="37"/>
      <c r="L429" s="37"/>
      <c r="M429" s="37"/>
      <c r="N429" s="37"/>
      <c r="O429" s="37"/>
      <c r="P429" s="37"/>
      <c r="Q429" s="37"/>
      <c r="R429" s="37"/>
      <c r="S429" s="37"/>
      <c r="T429" s="37"/>
      <c r="U429" s="37"/>
      <c r="V429" s="37"/>
      <c r="W429" s="37"/>
    </row>
    <row r="430" spans="1:24" ht="18" customHeight="1">
      <c r="E430" s="42"/>
      <c r="F430" s="101"/>
      <c r="G430" s="101"/>
      <c r="H430" s="101"/>
      <c r="I430" s="101"/>
      <c r="J430" s="101"/>
      <c r="K430" s="101"/>
      <c r="L430" s="101"/>
      <c r="M430" s="101"/>
      <c r="N430" s="101"/>
      <c r="O430" s="101"/>
      <c r="P430" s="101"/>
      <c r="Q430" s="101"/>
      <c r="R430" s="101"/>
      <c r="S430" s="101"/>
      <c r="T430" s="101"/>
      <c r="U430" s="101"/>
      <c r="V430" s="101"/>
      <c r="W430" s="101"/>
      <c r="X430" s="101"/>
    </row>
    <row r="431" spans="1:24" ht="18" customHeight="1">
      <c r="A431" t="s">
        <v>906</v>
      </c>
      <c r="B431" t="s">
        <v>906</v>
      </c>
      <c r="C431" t="s">
        <v>906</v>
      </c>
      <c r="D431" t="s">
        <v>906</v>
      </c>
      <c r="E431" s="42" t="s">
        <v>906</v>
      </c>
      <c r="F431" t="s">
        <v>906</v>
      </c>
    </row>
    <row r="432" spans="1:24" ht="18" customHeight="1">
      <c r="A432" t="s">
        <v>906</v>
      </c>
      <c r="B432" t="s">
        <v>906</v>
      </c>
      <c r="C432" t="s">
        <v>906</v>
      </c>
      <c r="D432" t="s">
        <v>906</v>
      </c>
      <c r="E432" s="42" t="s">
        <v>1464</v>
      </c>
      <c r="F432" t="s">
        <v>1465</v>
      </c>
    </row>
    <row r="433" spans="1:6" ht="18" customHeight="1">
      <c r="A433" t="s">
        <v>906</v>
      </c>
      <c r="B433" t="s">
        <v>906</v>
      </c>
      <c r="C433" t="s">
        <v>906</v>
      </c>
      <c r="D433" t="s">
        <v>906</v>
      </c>
      <c r="E433" s="42" t="s">
        <v>1045</v>
      </c>
      <c r="F433" t="s">
        <v>1466</v>
      </c>
    </row>
    <row r="434" spans="1:6" ht="18" customHeight="1">
      <c r="A434" t="s">
        <v>906</v>
      </c>
      <c r="B434" t="s">
        <v>906</v>
      </c>
      <c r="C434" t="s">
        <v>906</v>
      </c>
      <c r="D434" t="s">
        <v>906</v>
      </c>
      <c r="E434" s="42" t="s">
        <v>1047</v>
      </c>
      <c r="F434" t="s">
        <v>1467</v>
      </c>
    </row>
    <row r="435" spans="1:6" ht="18" customHeight="1">
      <c r="A435" t="s">
        <v>906</v>
      </c>
      <c r="B435" t="s">
        <v>906</v>
      </c>
      <c r="C435" t="s">
        <v>906</v>
      </c>
      <c r="D435" t="s">
        <v>906</v>
      </c>
      <c r="E435" s="42" t="s">
        <v>906</v>
      </c>
      <c r="F435" t="s">
        <v>1468</v>
      </c>
    </row>
    <row r="436" spans="1:6" ht="18" customHeight="1">
      <c r="E436" s="42"/>
      <c r="F436" s="102"/>
    </row>
    <row r="437" spans="1:6" ht="18" customHeight="1">
      <c r="E437" s="42"/>
    </row>
    <row r="438" spans="1:6" ht="18" customHeight="1">
      <c r="E438" s="42"/>
    </row>
    <row r="439" spans="1:6" ht="18" customHeight="1">
      <c r="E439" s="42"/>
    </row>
    <row r="440" spans="1:6" ht="18" customHeight="1">
      <c r="E440" s="42"/>
    </row>
    <row r="441" spans="1:6" ht="18" customHeight="1">
      <c r="E441" s="42"/>
    </row>
    <row r="442" spans="1:6" ht="18" customHeight="1">
      <c r="E442" s="42"/>
    </row>
    <row r="443" spans="1:6" ht="18" customHeight="1">
      <c r="E443" s="42"/>
    </row>
    <row r="444" spans="1:6" ht="18" customHeight="1">
      <c r="E444" s="42"/>
    </row>
    <row r="445" spans="1:6" ht="18" customHeight="1">
      <c r="E445" s="42"/>
    </row>
    <row r="446" spans="1:6" ht="18" customHeight="1">
      <c r="E446" s="42"/>
    </row>
    <row r="447" spans="1:6" ht="18" customHeight="1">
      <c r="E447" s="42"/>
    </row>
    <row r="448" spans="1:6" ht="18" customHeight="1">
      <c r="E448" s="42"/>
    </row>
    <row r="449" spans="5:5" ht="18" customHeight="1">
      <c r="E449" s="42"/>
    </row>
    <row r="450" spans="5:5" ht="18" customHeight="1">
      <c r="E450" s="42"/>
    </row>
    <row r="451" spans="5:5" ht="18" customHeight="1">
      <c r="E451" s="42"/>
    </row>
    <row r="452" spans="5:5" ht="18" customHeight="1">
      <c r="E452" s="42"/>
    </row>
    <row r="453" spans="5:5" ht="18" customHeight="1">
      <c r="E453" s="42"/>
    </row>
    <row r="454" spans="5:5" ht="18" customHeight="1">
      <c r="E454" s="42"/>
    </row>
    <row r="455" spans="5:5" ht="18" customHeight="1">
      <c r="E455" s="42"/>
    </row>
    <row r="456" spans="5:5" ht="18" customHeight="1">
      <c r="E456" s="42"/>
    </row>
    <row r="457" spans="5:5" ht="18" customHeight="1">
      <c r="E457" s="42"/>
    </row>
    <row r="458" spans="5:5" ht="18" customHeight="1">
      <c r="E458" s="42"/>
    </row>
    <row r="459" spans="5:5" ht="18" customHeight="1">
      <c r="E459" s="42"/>
    </row>
    <row r="460" spans="5:5" ht="18" customHeight="1">
      <c r="E460" s="42"/>
    </row>
    <row r="461" spans="5:5" ht="18" customHeight="1">
      <c r="E461" s="42"/>
    </row>
    <row r="462" spans="5:5" ht="18" customHeight="1">
      <c r="E462" s="42"/>
    </row>
    <row r="463" spans="5:5" ht="18" customHeight="1">
      <c r="E463" s="42"/>
    </row>
    <row r="464" spans="5:5" ht="18" customHeight="1">
      <c r="E464" s="42"/>
    </row>
    <row r="465" spans="5:5" ht="18" customHeight="1">
      <c r="E465" s="42"/>
    </row>
    <row r="466" spans="5:5" ht="18" customHeight="1">
      <c r="E466" s="42"/>
    </row>
    <row r="467" spans="5:5" ht="18" customHeight="1">
      <c r="E467" s="42"/>
    </row>
    <row r="468" spans="5:5" ht="18" customHeight="1">
      <c r="E468" s="42"/>
    </row>
    <row r="469" spans="5:5" ht="18" customHeight="1">
      <c r="E469" s="42"/>
    </row>
    <row r="470" spans="5:5" ht="18" customHeight="1">
      <c r="E470" s="42"/>
    </row>
    <row r="471" spans="5:5" ht="18" customHeight="1">
      <c r="E471" s="42"/>
    </row>
    <row r="472" spans="5:5" ht="18" customHeight="1">
      <c r="E472" s="42"/>
    </row>
    <row r="473" spans="5:5" ht="18" customHeight="1">
      <c r="E473" s="42"/>
    </row>
    <row r="474" spans="5:5" ht="18" customHeight="1">
      <c r="E474" s="42"/>
    </row>
    <row r="475" spans="5:5" ht="18" customHeight="1">
      <c r="E475" s="42"/>
    </row>
    <row r="476" spans="5:5" ht="18" customHeight="1">
      <c r="E476" s="42"/>
    </row>
    <row r="477" spans="5:5" ht="18" customHeight="1">
      <c r="E477" s="42"/>
    </row>
    <row r="478" spans="5:5" ht="18" customHeight="1">
      <c r="E478" s="42"/>
    </row>
    <row r="479" spans="5:5" ht="18" customHeight="1">
      <c r="E479" s="42"/>
    </row>
    <row r="480" spans="5:5" ht="18" customHeight="1">
      <c r="E480" s="42"/>
    </row>
    <row r="481" spans="5:5" ht="18" customHeight="1">
      <c r="E481" s="42"/>
    </row>
    <row r="482" spans="5:5" ht="18" customHeight="1">
      <c r="E482" s="42"/>
    </row>
    <row r="483" spans="5:5" ht="18" customHeight="1">
      <c r="E483" s="42"/>
    </row>
    <row r="484" spans="5:5" ht="18" customHeight="1">
      <c r="E484" s="42"/>
    </row>
    <row r="485" spans="5:5" ht="18" customHeight="1">
      <c r="E485" s="42"/>
    </row>
    <row r="486" spans="5:5" ht="18" customHeight="1">
      <c r="E486" s="42"/>
    </row>
    <row r="487" spans="5:5" ht="18" customHeight="1">
      <c r="E487" s="42"/>
    </row>
    <row r="488" spans="5:5" ht="18" customHeight="1">
      <c r="E488" s="42"/>
    </row>
    <row r="489" spans="5:5" ht="18" customHeight="1">
      <c r="E489" s="42"/>
    </row>
    <row r="490" spans="5:5" ht="18" customHeight="1">
      <c r="E490" s="42"/>
    </row>
    <row r="491" spans="5:5" ht="18" customHeight="1">
      <c r="E491" s="42"/>
    </row>
    <row r="492" spans="5:5" ht="18" customHeight="1">
      <c r="E492" s="42"/>
    </row>
    <row r="493" spans="5:5" ht="18" customHeight="1">
      <c r="E493" s="42"/>
    </row>
    <row r="494" spans="5:5" ht="18" customHeight="1">
      <c r="E494" s="42"/>
    </row>
    <row r="495" spans="5:5" ht="18" customHeight="1">
      <c r="E495" s="42"/>
    </row>
    <row r="496" spans="5:5" ht="18" customHeight="1">
      <c r="E496" s="42"/>
    </row>
    <row r="497" spans="5:5" ht="18" customHeight="1">
      <c r="E497" s="42"/>
    </row>
    <row r="498" spans="5:5" ht="18" customHeight="1">
      <c r="E498" s="42"/>
    </row>
    <row r="499" spans="5:5" ht="18" customHeight="1">
      <c r="E499" s="42"/>
    </row>
    <row r="500" spans="5:5" ht="18" customHeight="1">
      <c r="E500" s="42"/>
    </row>
    <row r="501" spans="5:5" ht="18" customHeight="1">
      <c r="E501" s="42"/>
    </row>
    <row r="502" spans="5:5" ht="18" customHeight="1">
      <c r="E502" s="42"/>
    </row>
    <row r="503" spans="5:5" ht="18" customHeight="1">
      <c r="E503" s="42"/>
    </row>
    <row r="504" spans="5:5" ht="18" customHeight="1">
      <c r="E504" s="42"/>
    </row>
    <row r="505" spans="5:5" ht="18" customHeight="1">
      <c r="E505" s="42"/>
    </row>
    <row r="506" spans="5:5" ht="18" customHeight="1">
      <c r="E506" s="42"/>
    </row>
    <row r="507" spans="5:5" ht="18" customHeight="1">
      <c r="E507" s="42"/>
    </row>
    <row r="508" spans="5:5" ht="18" customHeight="1">
      <c r="E508" s="42"/>
    </row>
    <row r="509" spans="5:5" ht="18" customHeight="1">
      <c r="E509" s="42"/>
    </row>
    <row r="510" spans="5:5" ht="18" customHeight="1">
      <c r="E510" s="42"/>
    </row>
    <row r="511" spans="5:5" ht="18" customHeight="1">
      <c r="E511" s="42"/>
    </row>
    <row r="512" spans="5:5" ht="18" customHeight="1">
      <c r="E512" s="42"/>
    </row>
    <row r="513" spans="5:5" ht="18" customHeight="1">
      <c r="E513" s="42"/>
    </row>
    <row r="514" spans="5:5" ht="18" customHeight="1">
      <c r="E514" s="42"/>
    </row>
    <row r="515" spans="5:5" ht="18" customHeight="1">
      <c r="E515" s="42"/>
    </row>
    <row r="516" spans="5:5" ht="18" customHeight="1">
      <c r="E516" s="42"/>
    </row>
    <row r="517" spans="5:5" ht="18" customHeight="1">
      <c r="E517" s="42"/>
    </row>
    <row r="518" spans="5:5" ht="18" customHeight="1">
      <c r="E518" s="42"/>
    </row>
    <row r="519" spans="5:5" ht="18" customHeight="1">
      <c r="E519" s="42"/>
    </row>
    <row r="520" spans="5:5" ht="18" customHeight="1">
      <c r="E520" s="42"/>
    </row>
    <row r="521" spans="5:5" ht="18" customHeight="1">
      <c r="E521" s="42"/>
    </row>
    <row r="522" spans="5:5" ht="18" customHeight="1">
      <c r="E522" s="42"/>
    </row>
    <row r="523" spans="5:5" ht="18" customHeight="1">
      <c r="E523" s="42"/>
    </row>
    <row r="524" spans="5:5" ht="18" customHeight="1">
      <c r="E524" s="42"/>
    </row>
    <row r="525" spans="5:5" ht="18" customHeight="1">
      <c r="E525" s="42"/>
    </row>
    <row r="526" spans="5:5" ht="18" customHeight="1">
      <c r="E526" s="42"/>
    </row>
    <row r="527" spans="5:5" ht="18" customHeight="1">
      <c r="E527" s="42"/>
    </row>
    <row r="528" spans="5:5" ht="18" customHeight="1">
      <c r="E528" s="42"/>
    </row>
    <row r="529" spans="5:5" ht="18" customHeight="1">
      <c r="E529" s="42"/>
    </row>
    <row r="530" spans="5:5" ht="18" customHeight="1">
      <c r="E530" s="42"/>
    </row>
    <row r="531" spans="5:5" ht="18" customHeight="1">
      <c r="E531" s="42"/>
    </row>
    <row r="532" spans="5:5" ht="18" customHeight="1">
      <c r="E532" s="42"/>
    </row>
    <row r="533" spans="5:5" ht="18" customHeight="1">
      <c r="E533" s="42"/>
    </row>
    <row r="534" spans="5:5" ht="18" customHeight="1">
      <c r="E534" s="42"/>
    </row>
    <row r="535" spans="5:5" ht="18" customHeight="1">
      <c r="E535" s="42"/>
    </row>
    <row r="536" spans="5:5" ht="18" customHeight="1">
      <c r="E536" s="42"/>
    </row>
    <row r="537" spans="5:5" ht="18" customHeight="1">
      <c r="E537" s="42"/>
    </row>
    <row r="538" spans="5:5" ht="18" customHeight="1">
      <c r="E538" s="42"/>
    </row>
    <row r="539" spans="5:5" ht="18" customHeight="1">
      <c r="E539" s="42"/>
    </row>
    <row r="540" spans="5:5" ht="18" customHeight="1">
      <c r="E540" s="42"/>
    </row>
    <row r="541" spans="5:5" ht="18" customHeight="1">
      <c r="E541" s="42"/>
    </row>
    <row r="542" spans="5:5" ht="18" customHeight="1">
      <c r="E542" s="42"/>
    </row>
    <row r="543" spans="5:5" ht="18" customHeight="1">
      <c r="E543" s="42"/>
    </row>
    <row r="544" spans="5:5" ht="18" customHeight="1">
      <c r="E544" s="42"/>
    </row>
    <row r="545" spans="5:5" ht="18" customHeight="1">
      <c r="E545" s="42"/>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X56"/>
  <sheetViews>
    <sheetView topLeftCell="A6" workbookViewId="0">
      <pane xSplit="6" ySplit="3" topLeftCell="EM9" activePane="bottomRight" state="frozen"/>
      <selection activeCell="A6" sqref="A6"/>
      <selection pane="topRight" activeCell="G6" sqref="G6"/>
      <selection pane="bottomLeft" activeCell="A9" sqref="A9"/>
      <selection pane="bottomRight" activeCell="ES45" sqref="ES45"/>
    </sheetView>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0.5546875" customWidth="1"/>
    <col min="11" max="11" width="11" customWidth="1"/>
    <col min="12" max="138" width="14.44140625" customWidth="1"/>
    <col min="139" max="139" width="14.5546875" customWidth="1"/>
    <col min="140" max="170" width="14.44140625" customWidth="1"/>
  </cols>
  <sheetData>
    <row r="1" spans="1:492" ht="57" customHeight="1">
      <c r="A1" s="22" t="s">
        <v>111</v>
      </c>
      <c r="H1" s="94" t="str">
        <f>HYPERLINK("#'Contents'!A1", "Back to Table of Contents")</f>
        <v>Back to Table of Contents</v>
      </c>
    </row>
    <row r="2" spans="1:492" ht="18" customHeight="1">
      <c r="A2" s="95" t="s">
        <v>905</v>
      </c>
      <c r="B2" s="93"/>
      <c r="C2" s="93"/>
      <c r="D2" s="93"/>
      <c r="E2" s="93"/>
      <c r="F2" s="93"/>
      <c r="G2" s="93"/>
      <c r="H2" s="97">
        <f>IF(MONTH(A2) &gt; 6, YEAR(A2)-1, YEAR(A2)-2)</f>
        <v>2023</v>
      </c>
      <c r="I2" s="89">
        <f>H2+1</f>
        <v>2024</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row>
    <row r="3" spans="1:492" ht="18" customHeight="1">
      <c r="A3" s="93"/>
      <c r="B3" s="88" t="s">
        <v>906</v>
      </c>
      <c r="C3" s="93"/>
      <c r="D3" s="93"/>
      <c r="E3" s="93"/>
      <c r="F3" s="91"/>
      <c r="G3" s="92"/>
      <c r="H3" s="89" t="str">
        <f>CONCATENATE(H$2-1,"–",RIGHT(H$2,2))</f>
        <v>2022–23</v>
      </c>
      <c r="I3" s="89" t="str">
        <f>CONCATENATE(I$2-1,"–",RIGHT(I$2,2))</f>
        <v>2023–24</v>
      </c>
      <c r="J3" s="93"/>
      <c r="K3" s="89"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f t="shared" ref="EM3" si="3">IF(EL4=12,EL3+1,EL3)</f>
        <v>2022</v>
      </c>
      <c r="EN3" s="89">
        <f t="shared" ref="EN3" si="4">IF(EM4=12,EM3+1,EM3)</f>
        <v>2023</v>
      </c>
      <c r="EO3" s="89">
        <f t="shared" ref="EO3" si="5">IF(EN4=12,EN3+1,EN3)</f>
        <v>2023</v>
      </c>
      <c r="EP3" s="89">
        <f t="shared" ref="EP3" si="6">IF(EO4=12,EO3+1,EO3)</f>
        <v>2023</v>
      </c>
      <c r="EQ3" s="89">
        <f t="shared" ref="EQ3" si="7">IF(EP4=12,EP3+1,EP3)</f>
        <v>2023</v>
      </c>
      <c r="ER3" s="89"/>
      <c r="ES3" s="25"/>
      <c r="ET3" s="25"/>
      <c r="EU3" s="25"/>
      <c r="EV3" s="25"/>
      <c r="EW3" s="25"/>
      <c r="EX3" s="25"/>
      <c r="EY3" s="25"/>
      <c r="EZ3" s="25"/>
      <c r="FA3" s="25"/>
      <c r="FB3" s="25"/>
      <c r="FC3" s="25"/>
      <c r="FD3" s="25"/>
      <c r="FE3" s="25"/>
      <c r="FF3" s="25"/>
      <c r="FG3" s="25"/>
      <c r="FH3" s="25"/>
      <c r="FI3" s="25"/>
      <c r="FJ3" s="25"/>
      <c r="FK3" s="25"/>
      <c r="FL3" s="25"/>
      <c r="FM3" s="25"/>
      <c r="FN3" s="25"/>
    </row>
    <row r="4" spans="1:492" ht="18.75" customHeight="1">
      <c r="A4" s="93"/>
      <c r="B4" s="88" t="s">
        <v>906</v>
      </c>
      <c r="C4" s="93"/>
      <c r="D4" s="93"/>
      <c r="E4" s="93"/>
      <c r="F4" s="91"/>
      <c r="G4" s="92"/>
      <c r="H4" s="91"/>
      <c r="I4" s="91"/>
      <c r="J4" s="93"/>
      <c r="K4" s="89" t="s">
        <v>906</v>
      </c>
      <c r="L4" s="89">
        <v>3</v>
      </c>
      <c r="M4" s="89">
        <f t="shared" ref="M4:BX4" si="8">IF(L4=12,3,L4+3)</f>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si="8"/>
        <v>6</v>
      </c>
      <c r="AT4" s="89">
        <f t="shared" si="8"/>
        <v>9</v>
      </c>
      <c r="AU4" s="89">
        <f t="shared" si="8"/>
        <v>12</v>
      </c>
      <c r="AV4" s="89">
        <f t="shared" si="8"/>
        <v>3</v>
      </c>
      <c r="AW4" s="89">
        <f t="shared" si="8"/>
        <v>6</v>
      </c>
      <c r="AX4" s="89">
        <f t="shared" si="8"/>
        <v>9</v>
      </c>
      <c r="AY4" s="89">
        <f t="shared" si="8"/>
        <v>12</v>
      </c>
      <c r="AZ4" s="89">
        <f t="shared" si="8"/>
        <v>3</v>
      </c>
      <c r="BA4" s="89">
        <f t="shared" si="8"/>
        <v>6</v>
      </c>
      <c r="BB4" s="89">
        <f t="shared" si="8"/>
        <v>9</v>
      </c>
      <c r="BC4" s="89">
        <f t="shared" si="8"/>
        <v>12</v>
      </c>
      <c r="BD4" s="89">
        <f t="shared" si="8"/>
        <v>3</v>
      </c>
      <c r="BE4" s="89">
        <f t="shared" si="8"/>
        <v>6</v>
      </c>
      <c r="BF4" s="89">
        <f t="shared" si="8"/>
        <v>9</v>
      </c>
      <c r="BG4" s="89">
        <f t="shared" si="8"/>
        <v>12</v>
      </c>
      <c r="BH4" s="89">
        <f t="shared" si="8"/>
        <v>3</v>
      </c>
      <c r="BI4" s="89">
        <f t="shared" si="8"/>
        <v>6</v>
      </c>
      <c r="BJ4" s="89">
        <f t="shared" si="8"/>
        <v>9</v>
      </c>
      <c r="BK4" s="89">
        <f t="shared" si="8"/>
        <v>12</v>
      </c>
      <c r="BL4" s="89">
        <f t="shared" si="8"/>
        <v>3</v>
      </c>
      <c r="BM4" s="89">
        <f t="shared" si="8"/>
        <v>6</v>
      </c>
      <c r="BN4" s="89">
        <f t="shared" si="8"/>
        <v>9</v>
      </c>
      <c r="BO4" s="89">
        <f t="shared" si="8"/>
        <v>12</v>
      </c>
      <c r="BP4" s="89">
        <f t="shared" si="8"/>
        <v>3</v>
      </c>
      <c r="BQ4" s="89">
        <f t="shared" si="8"/>
        <v>6</v>
      </c>
      <c r="BR4" s="89">
        <f t="shared" si="8"/>
        <v>9</v>
      </c>
      <c r="BS4" s="89">
        <f t="shared" si="8"/>
        <v>12</v>
      </c>
      <c r="BT4" s="89">
        <f t="shared" si="8"/>
        <v>3</v>
      </c>
      <c r="BU4" s="89">
        <f t="shared" si="8"/>
        <v>6</v>
      </c>
      <c r="BV4" s="89">
        <f t="shared" si="8"/>
        <v>9</v>
      </c>
      <c r="BW4" s="89">
        <f t="shared" si="8"/>
        <v>12</v>
      </c>
      <c r="BX4" s="89">
        <f t="shared" si="8"/>
        <v>3</v>
      </c>
      <c r="BY4" s="89">
        <f t="shared" ref="BY4:EJ4" si="9">IF(BX4=12,3,BX4+3)</f>
        <v>6</v>
      </c>
      <c r="BZ4" s="89">
        <f t="shared" si="9"/>
        <v>9</v>
      </c>
      <c r="CA4" s="89">
        <f t="shared" si="9"/>
        <v>12</v>
      </c>
      <c r="CB4" s="89">
        <f t="shared" si="9"/>
        <v>3</v>
      </c>
      <c r="CC4" s="89">
        <f t="shared" si="9"/>
        <v>6</v>
      </c>
      <c r="CD4" s="89">
        <f t="shared" si="9"/>
        <v>9</v>
      </c>
      <c r="CE4" s="89">
        <f t="shared" si="9"/>
        <v>12</v>
      </c>
      <c r="CF4" s="89">
        <f t="shared" si="9"/>
        <v>3</v>
      </c>
      <c r="CG4" s="89">
        <f t="shared" si="9"/>
        <v>6</v>
      </c>
      <c r="CH4" s="89">
        <f t="shared" si="9"/>
        <v>9</v>
      </c>
      <c r="CI4" s="89">
        <f t="shared" si="9"/>
        <v>12</v>
      </c>
      <c r="CJ4" s="89">
        <f t="shared" si="9"/>
        <v>3</v>
      </c>
      <c r="CK4" s="89">
        <f t="shared" si="9"/>
        <v>6</v>
      </c>
      <c r="CL4" s="89">
        <f t="shared" si="9"/>
        <v>9</v>
      </c>
      <c r="CM4" s="89">
        <f t="shared" si="9"/>
        <v>12</v>
      </c>
      <c r="CN4" s="89">
        <f t="shared" si="9"/>
        <v>3</v>
      </c>
      <c r="CO4" s="89">
        <f t="shared" si="9"/>
        <v>6</v>
      </c>
      <c r="CP4" s="89">
        <f t="shared" si="9"/>
        <v>9</v>
      </c>
      <c r="CQ4" s="89">
        <f t="shared" si="9"/>
        <v>12</v>
      </c>
      <c r="CR4" s="89">
        <f t="shared" si="9"/>
        <v>3</v>
      </c>
      <c r="CS4" s="89">
        <f t="shared" si="9"/>
        <v>6</v>
      </c>
      <c r="CT4" s="89">
        <f t="shared" si="9"/>
        <v>9</v>
      </c>
      <c r="CU4" s="89">
        <f t="shared" si="9"/>
        <v>12</v>
      </c>
      <c r="CV4" s="89">
        <f t="shared" si="9"/>
        <v>3</v>
      </c>
      <c r="CW4" s="89">
        <f t="shared" si="9"/>
        <v>6</v>
      </c>
      <c r="CX4" s="89">
        <f t="shared" si="9"/>
        <v>9</v>
      </c>
      <c r="CY4" s="89">
        <f t="shared" si="9"/>
        <v>12</v>
      </c>
      <c r="CZ4" s="89">
        <f t="shared" si="9"/>
        <v>3</v>
      </c>
      <c r="DA4" s="89">
        <f t="shared" si="9"/>
        <v>6</v>
      </c>
      <c r="DB4" s="89">
        <f t="shared" si="9"/>
        <v>9</v>
      </c>
      <c r="DC4" s="89">
        <f t="shared" si="9"/>
        <v>12</v>
      </c>
      <c r="DD4" s="89">
        <f t="shared" si="9"/>
        <v>3</v>
      </c>
      <c r="DE4" s="89">
        <f t="shared" si="9"/>
        <v>6</v>
      </c>
      <c r="DF4" s="89">
        <f t="shared" si="9"/>
        <v>9</v>
      </c>
      <c r="DG4" s="89">
        <f t="shared" si="9"/>
        <v>12</v>
      </c>
      <c r="DH4" s="89">
        <f t="shared" si="9"/>
        <v>3</v>
      </c>
      <c r="DI4" s="89">
        <f t="shared" si="9"/>
        <v>6</v>
      </c>
      <c r="DJ4" s="89">
        <f t="shared" si="9"/>
        <v>9</v>
      </c>
      <c r="DK4" s="89">
        <f t="shared" si="9"/>
        <v>12</v>
      </c>
      <c r="DL4" s="89">
        <f t="shared" si="9"/>
        <v>3</v>
      </c>
      <c r="DM4" s="89">
        <f t="shared" si="9"/>
        <v>6</v>
      </c>
      <c r="DN4" s="89">
        <f t="shared" si="9"/>
        <v>9</v>
      </c>
      <c r="DO4" s="89">
        <f t="shared" si="9"/>
        <v>12</v>
      </c>
      <c r="DP4" s="89">
        <f t="shared" si="9"/>
        <v>3</v>
      </c>
      <c r="DQ4" s="89">
        <f t="shared" si="9"/>
        <v>6</v>
      </c>
      <c r="DR4" s="89">
        <f t="shared" si="9"/>
        <v>9</v>
      </c>
      <c r="DS4" s="89">
        <f t="shared" si="9"/>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si="9"/>
        <v>6</v>
      </c>
      <c r="ED4" s="89">
        <f t="shared" si="9"/>
        <v>9</v>
      </c>
      <c r="EE4" s="89">
        <f t="shared" si="9"/>
        <v>12</v>
      </c>
      <c r="EF4" s="89">
        <f t="shared" si="9"/>
        <v>3</v>
      </c>
      <c r="EG4" s="89">
        <f t="shared" si="9"/>
        <v>6</v>
      </c>
      <c r="EH4" s="89">
        <f t="shared" si="9"/>
        <v>9</v>
      </c>
      <c r="EI4" s="89">
        <f t="shared" si="9"/>
        <v>12</v>
      </c>
      <c r="EJ4" s="89">
        <f t="shared" si="9"/>
        <v>3</v>
      </c>
      <c r="EK4" s="89">
        <f t="shared" ref="EK4:EL4" si="10">IF(EJ4=12,3,EJ4+3)</f>
        <v>6</v>
      </c>
      <c r="EL4" s="89">
        <f t="shared" si="10"/>
        <v>9</v>
      </c>
      <c r="EM4" s="89">
        <f t="shared" ref="EM4" si="11">IF(EL4=12,3,EL4+3)</f>
        <v>12</v>
      </c>
      <c r="EN4" s="89">
        <f t="shared" ref="EN4" si="12">IF(EM4=12,3,EM4+3)</f>
        <v>3</v>
      </c>
      <c r="EO4" s="89">
        <f t="shared" ref="EO4" si="13">IF(EN4=12,3,EN4+3)</f>
        <v>6</v>
      </c>
      <c r="EP4" s="89">
        <f t="shared" ref="EP4" si="14">IF(EO4=12,3,EO4+3)</f>
        <v>9</v>
      </c>
      <c r="EQ4" s="89">
        <f t="shared" ref="EQ4" si="15">IF(EP4=12,3,EP4+3)</f>
        <v>12</v>
      </c>
      <c r="ER4" s="89"/>
      <c r="ES4" s="25"/>
      <c r="ET4" s="25"/>
      <c r="EU4" s="25"/>
      <c r="EV4" s="25"/>
      <c r="EW4" s="25"/>
      <c r="EX4" s="25"/>
      <c r="EY4" s="25"/>
      <c r="EZ4" s="25"/>
      <c r="FA4" s="25"/>
      <c r="FB4" s="25"/>
      <c r="FC4" s="25"/>
      <c r="FD4" s="25"/>
      <c r="FE4" s="25"/>
      <c r="FF4" s="25"/>
      <c r="FG4" s="25"/>
      <c r="FH4" s="25"/>
      <c r="FI4" s="25"/>
      <c r="FJ4" s="25"/>
      <c r="FK4" s="25"/>
      <c r="FL4" s="25"/>
      <c r="FM4" s="25"/>
      <c r="FN4" s="25"/>
    </row>
    <row r="5" spans="1:492" ht="18" customHeight="1">
      <c r="B5" t="s">
        <v>906</v>
      </c>
      <c r="F5" s="27"/>
      <c r="G5" s="28"/>
      <c r="I5" s="27"/>
      <c r="K5" t="s">
        <v>906</v>
      </c>
    </row>
    <row r="6" spans="1:492" ht="82.5" customHeight="1">
      <c r="B6" t="s">
        <v>906</v>
      </c>
      <c r="D6" s="23" t="s">
        <v>906</v>
      </c>
      <c r="F6" s="29" t="s">
        <v>26</v>
      </c>
      <c r="G6" s="30"/>
      <c r="I6" s="37"/>
      <c r="K6" t="s">
        <v>906</v>
      </c>
    </row>
    <row r="7" spans="1:492" ht="22.35" customHeight="1">
      <c r="B7" t="s">
        <v>906</v>
      </c>
      <c r="F7" s="34"/>
      <c r="G7" s="30"/>
      <c r="I7" s="37"/>
      <c r="J7" s="78"/>
      <c r="K7" s="78"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row>
    <row r="8" spans="1:492" ht="34.35" customHeight="1">
      <c r="B8" t="s">
        <v>906</v>
      </c>
      <c r="D8" s="23" t="s">
        <v>906</v>
      </c>
      <c r="F8" s="31"/>
      <c r="G8" s="32" t="s">
        <v>112</v>
      </c>
      <c r="H8" s="87" t="s">
        <v>902</v>
      </c>
      <c r="I8" s="87" t="s">
        <v>1471</v>
      </c>
      <c r="J8" s="96"/>
      <c r="K8" s="67"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row>
    <row r="9" spans="1:492" ht="28.35" customHeight="1">
      <c r="B9" t="s">
        <v>906</v>
      </c>
      <c r="F9" s="34" t="s">
        <v>61</v>
      </c>
      <c r="G9" s="28"/>
      <c r="H9" s="35"/>
      <c r="I9" s="37"/>
      <c r="J9" s="35"/>
      <c r="K9" s="35" t="s">
        <v>906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row>
    <row r="10" spans="1:492" ht="20.100000000000001" customHeight="1">
      <c r="B10" t="s">
        <v>906</v>
      </c>
      <c r="F10" s="27" t="s">
        <v>560</v>
      </c>
      <c r="G10" s="28"/>
      <c r="H10" s="35"/>
      <c r="I10" s="37"/>
      <c r="J10" s="35"/>
      <c r="K10" s="35" t="s">
        <v>906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row>
    <row r="11" spans="1:492" ht="20.100000000000001" customHeight="1">
      <c r="B11" t="s">
        <v>906</v>
      </c>
      <c r="F11" s="27" t="s">
        <v>115</v>
      </c>
      <c r="G11" s="28"/>
      <c r="H11" s="35"/>
      <c r="I11" s="37"/>
      <c r="J11" s="35"/>
      <c r="K11" s="35" t="s">
        <v>906</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row>
    <row r="12" spans="1:492" ht="20.100000000000001" customHeight="1">
      <c r="B12" s="23" t="s">
        <v>906</v>
      </c>
      <c r="F12" s="36" t="s">
        <v>561</v>
      </c>
      <c r="G12" s="28" t="s">
        <v>116</v>
      </c>
      <c r="H12" s="37">
        <v>36554.653449999998</v>
      </c>
      <c r="I12" s="37">
        <v>41788.213380000001</v>
      </c>
      <c r="J12" s="37"/>
      <c r="K12" s="37" t="s">
        <v>906</v>
      </c>
      <c r="L12" s="37">
        <v>2429.913</v>
      </c>
      <c r="M12" s="37">
        <v>2815.5639999999999</v>
      </c>
      <c r="N12" s="37">
        <v>2629.6289999999999</v>
      </c>
      <c r="O12" s="37">
        <v>3334.4670000000001</v>
      </c>
      <c r="P12" s="37">
        <v>2816.6370000000002</v>
      </c>
      <c r="Q12" s="37">
        <v>2619.9490000000001</v>
      </c>
      <c r="R12" s="37">
        <v>2132.364</v>
      </c>
      <c r="S12" s="37">
        <v>2381.9960000000001</v>
      </c>
      <c r="T12" s="37">
        <v>2318.9380000000001</v>
      </c>
      <c r="U12" s="37">
        <v>1961.06</v>
      </c>
      <c r="V12" s="37">
        <v>2319.723</v>
      </c>
      <c r="W12" s="37">
        <v>2020.884</v>
      </c>
      <c r="X12" s="37">
        <v>2346.98</v>
      </c>
      <c r="Y12" s="37">
        <v>2082.6309999999999</v>
      </c>
      <c r="Z12" s="37">
        <v>1932.201</v>
      </c>
      <c r="AA12" s="37">
        <v>2015.876</v>
      </c>
      <c r="AB12" s="37">
        <v>2358.2150000000001</v>
      </c>
      <c r="AC12" s="37">
        <v>2158.4639999999999</v>
      </c>
      <c r="AD12" s="37">
        <v>2332.9659999999999</v>
      </c>
      <c r="AE12" s="37">
        <v>2207.395</v>
      </c>
      <c r="AF12" s="37">
        <v>2619.4630000000002</v>
      </c>
      <c r="AG12" s="37">
        <v>2175.587</v>
      </c>
      <c r="AH12" s="37">
        <v>2314.5909999999999</v>
      </c>
      <c r="AI12" s="37">
        <v>1930.78</v>
      </c>
      <c r="AJ12" s="37">
        <v>2333.6219999999998</v>
      </c>
      <c r="AK12" s="37">
        <v>2600.2080000000001</v>
      </c>
      <c r="AL12" s="37">
        <v>2304.4929999999999</v>
      </c>
      <c r="AM12" s="37">
        <v>2215.3629999999998</v>
      </c>
      <c r="AN12" s="37">
        <v>2112.9340000000002</v>
      </c>
      <c r="AO12" s="37">
        <v>2508.5529999999999</v>
      </c>
      <c r="AP12" s="37">
        <v>2576.346</v>
      </c>
      <c r="AQ12" s="37">
        <v>2613.0419999999999</v>
      </c>
      <c r="AR12" s="37">
        <v>2074.8739999999998</v>
      </c>
      <c r="AS12" s="37">
        <v>2109</v>
      </c>
      <c r="AT12" s="37">
        <v>2494</v>
      </c>
      <c r="AU12" s="37">
        <v>2763</v>
      </c>
      <c r="AV12" s="37">
        <v>2951</v>
      </c>
      <c r="AW12" s="37">
        <v>2707</v>
      </c>
      <c r="AX12" s="37">
        <v>2811</v>
      </c>
      <c r="AY12" s="37">
        <v>3031</v>
      </c>
      <c r="AZ12" s="37">
        <v>2810</v>
      </c>
      <c r="BA12" s="37">
        <v>3044</v>
      </c>
      <c r="BB12" s="37">
        <v>3021</v>
      </c>
      <c r="BC12" s="37">
        <v>3021</v>
      </c>
      <c r="BD12" s="37">
        <v>2946</v>
      </c>
      <c r="BE12" s="37">
        <v>2861</v>
      </c>
      <c r="BF12" s="37">
        <v>2729</v>
      </c>
      <c r="BG12" s="37">
        <v>2936</v>
      </c>
      <c r="BH12" s="37">
        <v>2808</v>
      </c>
      <c r="BI12" s="37">
        <v>2779</v>
      </c>
      <c r="BJ12" s="37">
        <v>2885</v>
      </c>
      <c r="BK12" s="37">
        <v>2912</v>
      </c>
      <c r="BL12" s="37">
        <v>2942</v>
      </c>
      <c r="BM12" s="37">
        <v>3106</v>
      </c>
      <c r="BN12" s="37">
        <v>2937</v>
      </c>
      <c r="BO12" s="37">
        <v>3074</v>
      </c>
      <c r="BP12" s="37">
        <v>2931</v>
      </c>
      <c r="BQ12" s="37">
        <v>3309</v>
      </c>
      <c r="BR12" s="37">
        <v>3202</v>
      </c>
      <c r="BS12" s="37">
        <v>3377</v>
      </c>
      <c r="BT12" s="37">
        <v>3475</v>
      </c>
      <c r="BU12" s="37">
        <v>3716</v>
      </c>
      <c r="BV12" s="37">
        <v>3815</v>
      </c>
      <c r="BW12" s="37">
        <v>4598</v>
      </c>
      <c r="BX12" s="37">
        <v>3890</v>
      </c>
      <c r="BY12" s="37">
        <v>3855</v>
      </c>
      <c r="BZ12" s="37">
        <v>4085</v>
      </c>
      <c r="CA12" s="37">
        <v>4487</v>
      </c>
      <c r="CB12" s="37">
        <v>4272</v>
      </c>
      <c r="CC12" s="37">
        <v>4125</v>
      </c>
      <c r="CD12" s="37">
        <v>4095.4267500000001</v>
      </c>
      <c r="CE12" s="37">
        <v>4285.3449199999995</v>
      </c>
      <c r="CF12" s="37">
        <v>4215.18</v>
      </c>
      <c r="CG12" s="37">
        <v>4218.4399999999996</v>
      </c>
      <c r="CH12" s="37">
        <v>4095.4267500000001</v>
      </c>
      <c r="CI12" s="37">
        <v>4285.3449199999995</v>
      </c>
      <c r="CJ12" s="37">
        <v>4085.4307199999998</v>
      </c>
      <c r="CK12" s="37">
        <v>3929</v>
      </c>
      <c r="CL12" s="37">
        <v>3949</v>
      </c>
      <c r="CM12" s="37">
        <v>4942</v>
      </c>
      <c r="CN12" s="37">
        <v>4549.7649000000001</v>
      </c>
      <c r="CO12" s="37">
        <v>4266.1351000000004</v>
      </c>
      <c r="CP12" s="37">
        <v>4961.924</v>
      </c>
      <c r="CQ12" s="37">
        <v>4813</v>
      </c>
      <c r="CR12" s="37">
        <v>4668.32</v>
      </c>
      <c r="CS12" s="37">
        <v>5061.1030000000001</v>
      </c>
      <c r="CT12" s="37">
        <v>5402.6030000000001</v>
      </c>
      <c r="CU12" s="37">
        <v>5600</v>
      </c>
      <c r="CV12" s="37">
        <v>4973.9799999999996</v>
      </c>
      <c r="CW12" s="37">
        <v>5585.9219999999996</v>
      </c>
      <c r="CX12" s="37">
        <v>6179.1352800000004</v>
      </c>
      <c r="CY12" s="37">
        <v>6517.8389900000002</v>
      </c>
      <c r="CZ12" s="37">
        <v>5783.1629699999903</v>
      </c>
      <c r="DA12" s="37">
        <v>6800</v>
      </c>
      <c r="DB12" s="37">
        <v>6971.2421599999998</v>
      </c>
      <c r="DC12" s="37">
        <v>6787.1550499999903</v>
      </c>
      <c r="DD12" s="37">
        <v>6115.848</v>
      </c>
      <c r="DE12" s="37">
        <v>6362.732</v>
      </c>
      <c r="DF12" s="37">
        <v>6843.6570000000002</v>
      </c>
      <c r="DG12" s="37">
        <v>6944.0640000000003</v>
      </c>
      <c r="DH12" s="37">
        <v>6704.3069999999998</v>
      </c>
      <c r="DI12" s="37">
        <v>6941.4870000000001</v>
      </c>
      <c r="DJ12" s="37">
        <v>7118.5959999999995</v>
      </c>
      <c r="DK12" s="37">
        <v>6898.8609999999999</v>
      </c>
      <c r="DL12" s="37">
        <v>6524.45</v>
      </c>
      <c r="DM12" s="37">
        <v>7559.7280000000001</v>
      </c>
      <c r="DN12" s="37">
        <v>7641.9830000000002</v>
      </c>
      <c r="DO12" s="37">
        <v>7700.4639999999999</v>
      </c>
      <c r="DP12" s="37">
        <v>6893</v>
      </c>
      <c r="DQ12" s="37">
        <v>7805.4489999999996</v>
      </c>
      <c r="DR12" s="37">
        <v>7895.4880000000003</v>
      </c>
      <c r="DS12" s="37">
        <v>8303.5740000000005</v>
      </c>
      <c r="DT12" s="37">
        <v>7431</v>
      </c>
      <c r="DU12" s="37">
        <v>8400</v>
      </c>
      <c r="DV12" s="37">
        <v>9029.3330000000005</v>
      </c>
      <c r="DW12" s="37">
        <v>7590</v>
      </c>
      <c r="DX12" s="51">
        <v>11675.609558</v>
      </c>
      <c r="DY12" s="51">
        <v>9412.8242900000005</v>
      </c>
      <c r="DZ12" s="51">
        <v>10114.570922000001</v>
      </c>
      <c r="EA12" s="51">
        <v>11470.717144</v>
      </c>
      <c r="EB12" s="51">
        <v>8720.4440310000009</v>
      </c>
      <c r="EC12" s="51">
        <v>10780.915798</v>
      </c>
      <c r="ED12" s="51">
        <v>10058.775624</v>
      </c>
      <c r="EE12" s="51">
        <v>7929.3960239999997</v>
      </c>
      <c r="EF12" s="51">
        <v>8545</v>
      </c>
      <c r="EG12" s="51">
        <v>9279.05458</v>
      </c>
      <c r="EH12" s="51">
        <v>9905.7407800000001</v>
      </c>
      <c r="EI12" s="51">
        <v>9392.4450899999993</v>
      </c>
      <c r="EJ12" s="51">
        <v>8656.3349300000009</v>
      </c>
      <c r="EK12" s="51">
        <v>10155.450870000001</v>
      </c>
      <c r="EL12" s="51">
        <v>9562.4141500000005</v>
      </c>
      <c r="EM12" s="51">
        <v>9361.7473699999991</v>
      </c>
      <c r="EN12" s="51">
        <v>7491.6304099999998</v>
      </c>
      <c r="EO12" s="51">
        <v>10138.86152</v>
      </c>
      <c r="EP12" s="51">
        <v>10663.4323</v>
      </c>
      <c r="EQ12" s="51">
        <v>11458</v>
      </c>
      <c r="ER12" s="51">
        <v>8654.5570700000007</v>
      </c>
      <c r="ES12" s="51">
        <v>10669</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row>
    <row r="13" spans="1:492" ht="20.100000000000001" customHeight="1">
      <c r="B13" s="23" t="s">
        <v>906</v>
      </c>
      <c r="F13" s="36" t="s">
        <v>562</v>
      </c>
      <c r="G13" s="28" t="s">
        <v>116</v>
      </c>
      <c r="H13" s="37">
        <v>50863.050705499998</v>
      </c>
      <c r="I13" s="37">
        <v>52272.585999999996</v>
      </c>
      <c r="J13" s="37"/>
      <c r="K13" s="37" t="s">
        <v>906</v>
      </c>
      <c r="L13" s="37">
        <v>5929.625</v>
      </c>
      <c r="M13" s="37">
        <v>5625.6270000000004</v>
      </c>
      <c r="N13" s="37">
        <v>6002.7309999999998</v>
      </c>
      <c r="O13" s="37">
        <v>6315.835</v>
      </c>
      <c r="P13" s="37">
        <v>5793.0190000000002</v>
      </c>
      <c r="Q13" s="37">
        <v>6019.402</v>
      </c>
      <c r="R13" s="37">
        <v>6628.9859999999999</v>
      </c>
      <c r="S13" s="37">
        <v>6270.5870000000004</v>
      </c>
      <c r="T13" s="37">
        <v>6373.1890000000003</v>
      </c>
      <c r="U13" s="37">
        <v>6016.7709999999997</v>
      </c>
      <c r="V13" s="37">
        <v>6402.0129999999999</v>
      </c>
      <c r="W13" s="37">
        <v>6649.192</v>
      </c>
      <c r="X13" s="37">
        <v>6821.0159999999996</v>
      </c>
      <c r="Y13" s="37">
        <v>6808.7470000000003</v>
      </c>
      <c r="Z13" s="37">
        <v>6966.5709999999999</v>
      </c>
      <c r="AA13" s="37">
        <v>6499.0439999999999</v>
      </c>
      <c r="AB13" s="37">
        <v>6902.5110000000004</v>
      </c>
      <c r="AC13" s="37">
        <v>6719.1620000000003</v>
      </c>
      <c r="AD13" s="37">
        <v>6706.1</v>
      </c>
      <c r="AE13" s="37">
        <v>6761</v>
      </c>
      <c r="AF13" s="37">
        <v>6657</v>
      </c>
      <c r="AG13" s="37">
        <v>6729</v>
      </c>
      <c r="AH13" s="37">
        <v>7451.3720000000003</v>
      </c>
      <c r="AI13" s="37">
        <v>7028.0370000000003</v>
      </c>
      <c r="AJ13" s="37">
        <v>6946.4120000000003</v>
      </c>
      <c r="AK13" s="37">
        <v>6824.625</v>
      </c>
      <c r="AL13" s="37">
        <v>6865.3969999999999</v>
      </c>
      <c r="AM13" s="37">
        <v>6734.3630000000003</v>
      </c>
      <c r="AN13" s="37">
        <v>6722.3620000000001</v>
      </c>
      <c r="AO13" s="37">
        <v>7143</v>
      </c>
      <c r="AP13" s="37">
        <v>7147.84</v>
      </c>
      <c r="AQ13" s="37">
        <v>7037.8720000000003</v>
      </c>
      <c r="AR13" s="37">
        <v>7175.326</v>
      </c>
      <c r="AS13" s="37">
        <v>7182.9440000000004</v>
      </c>
      <c r="AT13" s="37">
        <v>6982.0079999999998</v>
      </c>
      <c r="AU13" s="37">
        <v>7415.78</v>
      </c>
      <c r="AV13" s="37">
        <v>7722.7349999999997</v>
      </c>
      <c r="AW13" s="37">
        <v>7116.2060000000001</v>
      </c>
      <c r="AX13" s="37">
        <v>8084.5619999999999</v>
      </c>
      <c r="AY13" s="37">
        <v>7543.22</v>
      </c>
      <c r="AZ13" s="37">
        <v>8496.6560000000009</v>
      </c>
      <c r="BA13" s="37">
        <v>8352.8729999999996</v>
      </c>
      <c r="BB13" s="37">
        <v>9120.0290000000005</v>
      </c>
      <c r="BC13" s="37">
        <v>8993.4380000000001</v>
      </c>
      <c r="BD13" s="37">
        <v>8885.4009999999998</v>
      </c>
      <c r="BE13" s="37">
        <v>8959.8259999999991</v>
      </c>
      <c r="BF13" s="37">
        <v>8994.75</v>
      </c>
      <c r="BG13" s="37">
        <v>9162.4110000000001</v>
      </c>
      <c r="BH13" s="37">
        <v>9436.7819999999992</v>
      </c>
      <c r="BI13" s="37">
        <v>8881.8889999999992</v>
      </c>
      <c r="BJ13" s="37">
        <v>8760.0360000000001</v>
      </c>
      <c r="BK13" s="37">
        <v>9602.5159999999996</v>
      </c>
      <c r="BL13" s="37">
        <v>9010.0040000000008</v>
      </c>
      <c r="BM13" s="37">
        <v>9194.6749999999993</v>
      </c>
      <c r="BN13" s="37">
        <v>9579.4650000000001</v>
      </c>
      <c r="BO13" s="37">
        <v>9606.6470000000008</v>
      </c>
      <c r="BP13" s="37">
        <v>9743.01</v>
      </c>
      <c r="BQ13" s="37">
        <v>9142.7510000000002</v>
      </c>
      <c r="BR13" s="37">
        <v>9628.5959999999995</v>
      </c>
      <c r="BS13" s="37">
        <v>9431.3580000000002</v>
      </c>
      <c r="BT13" s="37">
        <v>9798.4449999999997</v>
      </c>
      <c r="BU13" s="37">
        <v>9211.7569999999996</v>
      </c>
      <c r="BV13" s="37">
        <v>9652.66</v>
      </c>
      <c r="BW13" s="37">
        <v>9832.69</v>
      </c>
      <c r="BX13" s="37">
        <v>9583.4719999999998</v>
      </c>
      <c r="BY13" s="37">
        <v>10214.882</v>
      </c>
      <c r="BZ13" s="37">
        <v>10738.407999999999</v>
      </c>
      <c r="CA13" s="37">
        <v>10290.115</v>
      </c>
      <c r="CB13" s="37">
        <v>9925.1460000000006</v>
      </c>
      <c r="CC13" s="37">
        <v>10408.9825</v>
      </c>
      <c r="CD13" s="37">
        <v>10211.224899999999</v>
      </c>
      <c r="CE13" s="37">
        <v>10414.7399</v>
      </c>
      <c r="CF13" s="37">
        <v>10363.325000000001</v>
      </c>
      <c r="CG13" s="37">
        <v>10408.587</v>
      </c>
      <c r="CH13" s="37">
        <v>10211.224899999999</v>
      </c>
      <c r="CI13" s="37">
        <v>10414.7399</v>
      </c>
      <c r="CJ13" s="37">
        <v>10110.628000000001</v>
      </c>
      <c r="CK13" s="37">
        <v>10627.379000000001</v>
      </c>
      <c r="CL13" s="37">
        <v>10641.532999999999</v>
      </c>
      <c r="CM13" s="37">
        <v>10869.6875</v>
      </c>
      <c r="CN13" s="37">
        <v>10732.753500000001</v>
      </c>
      <c r="CO13" s="37">
        <v>10655.0815</v>
      </c>
      <c r="CP13" s="37">
        <v>10800.583500000001</v>
      </c>
      <c r="CQ13" s="37">
        <v>10863.8145</v>
      </c>
      <c r="CR13" s="37">
        <v>10097.538500000001</v>
      </c>
      <c r="CS13" s="37">
        <v>10578.210999999999</v>
      </c>
      <c r="CT13" s="37">
        <v>10745</v>
      </c>
      <c r="CU13" s="37">
        <v>10832.5</v>
      </c>
      <c r="CV13" s="37">
        <v>11007.5</v>
      </c>
      <c r="CW13" s="37">
        <v>11182.5</v>
      </c>
      <c r="CX13" s="37">
        <v>11357.5</v>
      </c>
      <c r="CY13" s="37">
        <v>11532.5</v>
      </c>
      <c r="CZ13" s="37">
        <v>11235.028</v>
      </c>
      <c r="DA13" s="37">
        <v>11607.886500000001</v>
      </c>
      <c r="DB13" s="37">
        <v>11795.755999999999</v>
      </c>
      <c r="DC13" s="37">
        <v>12110.406000000001</v>
      </c>
      <c r="DD13" s="37">
        <v>11265.192800000001</v>
      </c>
      <c r="DE13" s="37">
        <v>11390</v>
      </c>
      <c r="DF13" s="37">
        <v>11233.6</v>
      </c>
      <c r="DG13" s="37">
        <v>11947.6</v>
      </c>
      <c r="DH13" s="37">
        <v>11187.8598</v>
      </c>
      <c r="DI13" s="37">
        <v>11631.6865</v>
      </c>
      <c r="DJ13" s="37">
        <v>11351</v>
      </c>
      <c r="DK13" s="37">
        <v>11578</v>
      </c>
      <c r="DL13" s="37">
        <v>11300</v>
      </c>
      <c r="DM13" s="37">
        <v>10800</v>
      </c>
      <c r="DN13" s="37">
        <v>11100</v>
      </c>
      <c r="DO13" s="37">
        <v>11800</v>
      </c>
      <c r="DP13" s="37">
        <v>11100</v>
      </c>
      <c r="DQ13" s="37">
        <v>11000</v>
      </c>
      <c r="DR13" s="37">
        <v>12393</v>
      </c>
      <c r="DS13" s="37">
        <v>12829</v>
      </c>
      <c r="DT13" s="37">
        <v>12666</v>
      </c>
      <c r="DU13" s="37">
        <v>12618</v>
      </c>
      <c r="DV13" s="37">
        <v>12394.576999999999</v>
      </c>
      <c r="DW13" s="37">
        <v>13278.023999999999</v>
      </c>
      <c r="DX13" s="51">
        <v>12830</v>
      </c>
      <c r="DY13" s="51">
        <v>13048</v>
      </c>
      <c r="DZ13" s="51">
        <v>13287</v>
      </c>
      <c r="EA13" s="51">
        <v>13383</v>
      </c>
      <c r="EB13" s="51">
        <v>13978</v>
      </c>
      <c r="EC13" s="51">
        <v>13190</v>
      </c>
      <c r="ED13" s="51">
        <v>13287</v>
      </c>
      <c r="EE13" s="51">
        <v>13383</v>
      </c>
      <c r="EF13" s="51">
        <v>13631</v>
      </c>
      <c r="EG13" s="51">
        <v>14700.353999999999</v>
      </c>
      <c r="EH13" s="51">
        <v>13164.056</v>
      </c>
      <c r="EI13" s="51">
        <v>12886.066999999999</v>
      </c>
      <c r="EJ13" s="51">
        <v>12723.2839</v>
      </c>
      <c r="EK13" s="51">
        <v>13865.5052</v>
      </c>
      <c r="EL13" s="51">
        <v>12472.388805500001</v>
      </c>
      <c r="EM13" s="51">
        <v>12171.661899999999</v>
      </c>
      <c r="EN13" s="51">
        <v>13047</v>
      </c>
      <c r="EO13" s="51">
        <v>13172</v>
      </c>
      <c r="EP13" s="51">
        <v>12986.585999999999</v>
      </c>
      <c r="EQ13" s="51">
        <v>13217</v>
      </c>
      <c r="ER13" s="51">
        <v>13027</v>
      </c>
      <c r="ES13" s="51">
        <v>13042</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row>
    <row r="14" spans="1:492" ht="20.100000000000001" customHeight="1">
      <c r="B14" s="23" t="s">
        <v>906</v>
      </c>
      <c r="F14" s="36" t="s">
        <v>563</v>
      </c>
      <c r="G14" s="28" t="s">
        <v>116</v>
      </c>
      <c r="H14" s="37">
        <v>11097.3974</v>
      </c>
      <c r="I14" s="37">
        <v>12524.665999999999</v>
      </c>
      <c r="J14" s="37"/>
      <c r="K14" s="37" t="s">
        <v>906</v>
      </c>
      <c r="L14" s="37">
        <v>1530.4680000000001</v>
      </c>
      <c r="M14" s="37">
        <v>1457.9670000000001</v>
      </c>
      <c r="N14" s="37">
        <v>1773.43</v>
      </c>
      <c r="O14" s="37">
        <v>1543.4929999999999</v>
      </c>
      <c r="P14" s="37">
        <v>1367.9349999999999</v>
      </c>
      <c r="Q14" s="37">
        <v>1534.8489999999999</v>
      </c>
      <c r="R14" s="37">
        <v>1595.252</v>
      </c>
      <c r="S14" s="37">
        <v>1342.826</v>
      </c>
      <c r="T14" s="37">
        <v>1396.521</v>
      </c>
      <c r="U14" s="37">
        <v>1436.896</v>
      </c>
      <c r="V14" s="37">
        <v>1508.3810000000001</v>
      </c>
      <c r="W14" s="37">
        <v>1337.56</v>
      </c>
      <c r="X14" s="37">
        <v>1548.7260000000001</v>
      </c>
      <c r="Y14" s="37">
        <v>1333.8109999999999</v>
      </c>
      <c r="Z14" s="37">
        <v>1496.52</v>
      </c>
      <c r="AA14" s="37">
        <v>1467.63</v>
      </c>
      <c r="AB14" s="37">
        <v>1391.7190000000001</v>
      </c>
      <c r="AC14" s="37">
        <v>1377.885</v>
      </c>
      <c r="AD14" s="37">
        <v>1522.6489999999999</v>
      </c>
      <c r="AE14" s="37">
        <v>1721.2940000000001</v>
      </c>
      <c r="AF14" s="37">
        <v>1385.8720000000001</v>
      </c>
      <c r="AG14" s="37">
        <v>1490.5740000000001</v>
      </c>
      <c r="AH14" s="37">
        <v>1505.127</v>
      </c>
      <c r="AI14" s="37">
        <v>1367.9639999999999</v>
      </c>
      <c r="AJ14" s="37">
        <v>1359.1969999999999</v>
      </c>
      <c r="AK14" s="37">
        <v>1646.1110000000001</v>
      </c>
      <c r="AL14" s="37">
        <v>1749.3389999999999</v>
      </c>
      <c r="AM14" s="37">
        <v>1484.1130000000001</v>
      </c>
      <c r="AN14" s="37">
        <v>1514.63</v>
      </c>
      <c r="AO14" s="37">
        <v>1634.6410000000001</v>
      </c>
      <c r="AP14" s="37">
        <v>1742.6289999999999</v>
      </c>
      <c r="AQ14" s="37">
        <v>1709.768</v>
      </c>
      <c r="AR14" s="37">
        <v>1555.8820000000001</v>
      </c>
      <c r="AS14" s="37">
        <v>1557.914</v>
      </c>
      <c r="AT14" s="37">
        <v>1682.8389999999999</v>
      </c>
      <c r="AU14" s="37">
        <v>1659.2629999999999</v>
      </c>
      <c r="AV14" s="37">
        <v>1302.9190000000001</v>
      </c>
      <c r="AW14" s="37">
        <v>1647.1790000000001</v>
      </c>
      <c r="AX14" s="37">
        <v>1897.425</v>
      </c>
      <c r="AY14" s="37">
        <v>1601.9269999999999</v>
      </c>
      <c r="AZ14" s="37">
        <v>1667.6089999999999</v>
      </c>
      <c r="BA14" s="37">
        <v>1705.3019999999999</v>
      </c>
      <c r="BB14" s="37">
        <v>1820.325</v>
      </c>
      <c r="BC14" s="37">
        <v>1750</v>
      </c>
      <c r="BD14" s="37">
        <v>1521.1489999999999</v>
      </c>
      <c r="BE14" s="37">
        <v>1661.0889999999999</v>
      </c>
      <c r="BF14" s="37">
        <v>1571.865</v>
      </c>
      <c r="BG14" s="37">
        <v>1571.002</v>
      </c>
      <c r="BH14" s="37">
        <v>1563.3810000000001</v>
      </c>
      <c r="BI14" s="37">
        <v>1515.268</v>
      </c>
      <c r="BJ14" s="37">
        <v>1519</v>
      </c>
      <c r="BK14" s="37">
        <v>1471.961</v>
      </c>
      <c r="BL14" s="37">
        <v>1433.518</v>
      </c>
      <c r="BM14" s="37">
        <v>1635.6849999999999</v>
      </c>
      <c r="BN14" s="37">
        <v>1635.6849999999999</v>
      </c>
      <c r="BO14" s="37">
        <v>1447.172</v>
      </c>
      <c r="BP14" s="37">
        <v>1448.6959999999999</v>
      </c>
      <c r="BQ14" s="37">
        <v>1461.1130000000001</v>
      </c>
      <c r="BR14" s="37">
        <v>1475.519</v>
      </c>
      <c r="BS14" s="37">
        <v>1442.97</v>
      </c>
      <c r="BT14" s="37">
        <v>1470.037</v>
      </c>
      <c r="BU14" s="37">
        <v>1419.3430000000001</v>
      </c>
      <c r="BV14" s="37">
        <v>1379.922</v>
      </c>
      <c r="BW14" s="37">
        <v>1589.8130000000001</v>
      </c>
      <c r="BX14" s="37">
        <v>1162.595</v>
      </c>
      <c r="BY14" s="37">
        <v>1299.8130000000001</v>
      </c>
      <c r="BZ14" s="37">
        <v>1162.1949999999999</v>
      </c>
      <c r="CA14" s="37">
        <v>1011.9880000000001</v>
      </c>
      <c r="CB14" s="37">
        <v>1090.598</v>
      </c>
      <c r="CC14" s="37">
        <v>1087.3599999999999</v>
      </c>
      <c r="CD14" s="37">
        <v>1119.0039999999999</v>
      </c>
      <c r="CE14" s="37">
        <v>1363.412</v>
      </c>
      <c r="CF14" s="37">
        <v>1326.876</v>
      </c>
      <c r="CG14" s="37">
        <v>1441.6969999999999</v>
      </c>
      <c r="CH14" s="37">
        <v>1447.3150000000001</v>
      </c>
      <c r="CI14" s="37">
        <v>1609.431</v>
      </c>
      <c r="CJ14" s="37">
        <v>1482.2329999999999</v>
      </c>
      <c r="CK14" s="37">
        <v>1756.9</v>
      </c>
      <c r="CL14" s="37">
        <v>1846.489</v>
      </c>
      <c r="CM14" s="37">
        <v>1928.376</v>
      </c>
      <c r="CN14" s="37">
        <v>1808.999</v>
      </c>
      <c r="CO14" s="37">
        <v>1619.7539999999999</v>
      </c>
      <c r="CP14" s="37">
        <v>1741.1469999999999</v>
      </c>
      <c r="CQ14" s="37">
        <v>1771</v>
      </c>
      <c r="CR14" s="37">
        <v>1664.7469000000001</v>
      </c>
      <c r="CS14" s="37">
        <v>1805.3720000000001</v>
      </c>
      <c r="CT14" s="37">
        <v>1859.8219999999999</v>
      </c>
      <c r="CU14" s="37">
        <v>1916</v>
      </c>
      <c r="CV14" s="37">
        <v>1862.249</v>
      </c>
      <c r="CW14" s="37">
        <v>1927.2070000000001</v>
      </c>
      <c r="CX14" s="37">
        <v>2086.473</v>
      </c>
      <c r="CY14" s="37">
        <v>2068.4403999999899</v>
      </c>
      <c r="CZ14" s="37">
        <v>1917.9860000000001</v>
      </c>
      <c r="DA14" s="37">
        <v>1856.53</v>
      </c>
      <c r="DB14" s="37">
        <v>1983.0222719999999</v>
      </c>
      <c r="DC14" s="37">
        <v>2271</v>
      </c>
      <c r="DD14" s="37">
        <v>1804.33311</v>
      </c>
      <c r="DE14" s="37">
        <v>1425.5622499999999</v>
      </c>
      <c r="DF14" s="37">
        <v>1724.56836</v>
      </c>
      <c r="DG14" s="37">
        <v>1573.838</v>
      </c>
      <c r="DH14" s="37">
        <v>1709.5630000000001</v>
      </c>
      <c r="DI14" s="37">
        <v>1862.8</v>
      </c>
      <c r="DJ14" s="37">
        <v>1965.624</v>
      </c>
      <c r="DK14" s="37">
        <v>1959.4767099999999</v>
      </c>
      <c r="DL14" s="37">
        <v>2214.4580000000001</v>
      </c>
      <c r="DM14" s="37">
        <v>2185.7020000000002</v>
      </c>
      <c r="DN14" s="37">
        <v>2521.123</v>
      </c>
      <c r="DO14" s="37">
        <v>2169.2399999999998</v>
      </c>
      <c r="DP14" s="37">
        <v>2387.9490000000001</v>
      </c>
      <c r="DQ14" s="37">
        <v>2779.9670000000001</v>
      </c>
      <c r="DR14" s="37">
        <v>2808.77</v>
      </c>
      <c r="DS14" s="37">
        <v>3224.123</v>
      </c>
      <c r="DT14" s="37">
        <v>3124</v>
      </c>
      <c r="DU14" s="37">
        <v>3274</v>
      </c>
      <c r="DV14" s="37">
        <v>2892.5880000000002</v>
      </c>
      <c r="DW14" s="37">
        <v>3250.0709999999999</v>
      </c>
      <c r="DX14" s="51">
        <v>3003.5154000000002</v>
      </c>
      <c r="DY14" s="51">
        <v>2956.9159100000002</v>
      </c>
      <c r="DZ14" s="51">
        <v>2968.1368000000002</v>
      </c>
      <c r="EA14" s="51">
        <v>3272.6217999999999</v>
      </c>
      <c r="EB14" s="51">
        <v>2875.913</v>
      </c>
      <c r="EC14" s="51">
        <v>3185.7646</v>
      </c>
      <c r="ED14" s="51">
        <v>3147.1651999999999</v>
      </c>
      <c r="EE14" s="51">
        <v>3090.4366199999999</v>
      </c>
      <c r="EF14" s="51">
        <v>2879</v>
      </c>
      <c r="EG14" s="51">
        <v>3029.9890999999998</v>
      </c>
      <c r="EH14" s="51">
        <v>3066.924</v>
      </c>
      <c r="EI14" s="51">
        <v>2786.7730000000001</v>
      </c>
      <c r="EJ14" s="51">
        <v>3093.3371999999999</v>
      </c>
      <c r="EK14" s="51">
        <v>2637.16653</v>
      </c>
      <c r="EL14" s="51">
        <v>2905.1370000000002</v>
      </c>
      <c r="EM14" s="51">
        <v>2873.9259999999999</v>
      </c>
      <c r="EN14" s="51">
        <v>2578.5010000000002</v>
      </c>
      <c r="EO14" s="51">
        <v>2739.8334</v>
      </c>
      <c r="EP14" s="51">
        <v>3014.5309999999999</v>
      </c>
      <c r="EQ14" s="51">
        <v>3234</v>
      </c>
      <c r="ER14" s="51">
        <v>3104.0909999999999</v>
      </c>
      <c r="ES14" s="51">
        <v>3172.0439999999999</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row>
    <row r="15" spans="1:492" ht="20.100000000000001" customHeight="1">
      <c r="B15" s="23" t="s">
        <v>906</v>
      </c>
      <c r="F15" s="36" t="s">
        <v>62</v>
      </c>
      <c r="G15" s="28" t="s">
        <v>116</v>
      </c>
      <c r="H15" s="37">
        <v>98515.101555500005</v>
      </c>
      <c r="I15" s="37">
        <v>106585.46537999999</v>
      </c>
      <c r="J15" s="37"/>
      <c r="K15" s="37" t="s">
        <v>906</v>
      </c>
      <c r="L15" s="37">
        <v>9890.0059999999994</v>
      </c>
      <c r="M15" s="37">
        <v>9899.1579999999994</v>
      </c>
      <c r="N15" s="37">
        <v>10405.790000000001</v>
      </c>
      <c r="O15" s="37">
        <v>11193.795</v>
      </c>
      <c r="P15" s="37">
        <v>9977.5910000000003</v>
      </c>
      <c r="Q15" s="37">
        <v>10174.200000000001</v>
      </c>
      <c r="R15" s="37">
        <v>10356.602000000001</v>
      </c>
      <c r="S15" s="37">
        <v>9995.4089999999997</v>
      </c>
      <c r="T15" s="37">
        <v>10088.647999999999</v>
      </c>
      <c r="U15" s="37">
        <v>9414.7270000000008</v>
      </c>
      <c r="V15" s="37">
        <v>10230.117</v>
      </c>
      <c r="W15" s="37">
        <v>10007.636</v>
      </c>
      <c r="X15" s="37">
        <v>10716.722</v>
      </c>
      <c r="Y15" s="37">
        <v>10225.189</v>
      </c>
      <c r="Z15" s="37">
        <v>10395.291999999999</v>
      </c>
      <c r="AA15" s="37">
        <v>9982.5499999999993</v>
      </c>
      <c r="AB15" s="37">
        <v>10652.445</v>
      </c>
      <c r="AC15" s="37">
        <v>10255.511</v>
      </c>
      <c r="AD15" s="37">
        <v>10561.715</v>
      </c>
      <c r="AE15" s="37">
        <v>10689.689</v>
      </c>
      <c r="AF15" s="37">
        <v>10662.334999999999</v>
      </c>
      <c r="AG15" s="37">
        <v>10395.161</v>
      </c>
      <c r="AH15" s="37">
        <v>11271.09</v>
      </c>
      <c r="AI15" s="37">
        <v>10326.781000000001</v>
      </c>
      <c r="AJ15" s="37">
        <v>10639.231</v>
      </c>
      <c r="AK15" s="37">
        <v>11070.944</v>
      </c>
      <c r="AL15" s="37">
        <v>10919.228999999999</v>
      </c>
      <c r="AM15" s="37">
        <v>10433.839</v>
      </c>
      <c r="AN15" s="37">
        <v>10349.925999999999</v>
      </c>
      <c r="AO15" s="37">
        <v>11286.194</v>
      </c>
      <c r="AP15" s="37">
        <v>11466.815000000001</v>
      </c>
      <c r="AQ15" s="37">
        <v>11360.682000000001</v>
      </c>
      <c r="AR15" s="37">
        <v>10806.082</v>
      </c>
      <c r="AS15" s="37">
        <v>10849.858</v>
      </c>
      <c r="AT15" s="37">
        <v>11158.847</v>
      </c>
      <c r="AU15" s="37">
        <v>11838.043</v>
      </c>
      <c r="AV15" s="37">
        <v>11976.654</v>
      </c>
      <c r="AW15" s="37">
        <v>11470.385</v>
      </c>
      <c r="AX15" s="37">
        <v>12792.986999999999</v>
      </c>
      <c r="AY15" s="37">
        <v>12176.147000000001</v>
      </c>
      <c r="AZ15" s="37">
        <v>12974.264999999999</v>
      </c>
      <c r="BA15" s="37">
        <v>13102.174999999999</v>
      </c>
      <c r="BB15" s="37">
        <v>13961.353999999999</v>
      </c>
      <c r="BC15" s="37">
        <v>13764.438</v>
      </c>
      <c r="BD15" s="37">
        <v>13352.55</v>
      </c>
      <c r="BE15" s="37">
        <v>13481.915000000001</v>
      </c>
      <c r="BF15" s="37">
        <v>13295.615</v>
      </c>
      <c r="BG15" s="37">
        <v>13669.413</v>
      </c>
      <c r="BH15" s="37">
        <v>13808.163</v>
      </c>
      <c r="BI15" s="37">
        <v>13176.156999999999</v>
      </c>
      <c r="BJ15" s="37">
        <v>13164.036</v>
      </c>
      <c r="BK15" s="37">
        <v>13986.477000000001</v>
      </c>
      <c r="BL15" s="37">
        <v>13385.522000000001</v>
      </c>
      <c r="BM15" s="37">
        <v>13936.36</v>
      </c>
      <c r="BN15" s="37">
        <v>14152.15</v>
      </c>
      <c r="BO15" s="37">
        <v>14127.819</v>
      </c>
      <c r="BP15" s="37">
        <v>14122.706</v>
      </c>
      <c r="BQ15" s="37">
        <v>13912.864</v>
      </c>
      <c r="BR15" s="37">
        <v>14306.115</v>
      </c>
      <c r="BS15" s="37">
        <v>14251.328</v>
      </c>
      <c r="BT15" s="37">
        <v>14743.482</v>
      </c>
      <c r="BU15" s="37">
        <v>14347.1</v>
      </c>
      <c r="BV15" s="37">
        <v>14847.582</v>
      </c>
      <c r="BW15" s="37">
        <v>16020.503000000001</v>
      </c>
      <c r="BX15" s="37">
        <v>14636.066999999999</v>
      </c>
      <c r="BY15" s="37">
        <v>15369.695</v>
      </c>
      <c r="BZ15" s="37">
        <v>15985.602999999999</v>
      </c>
      <c r="CA15" s="37">
        <v>15789.102999999999</v>
      </c>
      <c r="CB15" s="37">
        <v>15287.744000000001</v>
      </c>
      <c r="CC15" s="37">
        <v>15621.342500000001</v>
      </c>
      <c r="CD15" s="37">
        <v>15425.655650000001</v>
      </c>
      <c r="CE15" s="37">
        <v>16063.49682</v>
      </c>
      <c r="CF15" s="37">
        <v>15905.380999999999</v>
      </c>
      <c r="CG15" s="37">
        <v>16068.724</v>
      </c>
      <c r="CH15" s="37">
        <v>15753.96665</v>
      </c>
      <c r="CI15" s="37">
        <v>16309.515820000001</v>
      </c>
      <c r="CJ15" s="37">
        <v>15678.291719999999</v>
      </c>
      <c r="CK15" s="37">
        <v>16313.279</v>
      </c>
      <c r="CL15" s="37">
        <v>16437.022000000001</v>
      </c>
      <c r="CM15" s="37">
        <v>17740.0635</v>
      </c>
      <c r="CN15" s="37">
        <v>17091.517400000001</v>
      </c>
      <c r="CO15" s="37">
        <v>16540.970600000001</v>
      </c>
      <c r="CP15" s="37">
        <v>17503.654500000001</v>
      </c>
      <c r="CQ15" s="37">
        <v>17447.8145</v>
      </c>
      <c r="CR15" s="37">
        <v>16430.6054</v>
      </c>
      <c r="CS15" s="37">
        <v>17444.686000000002</v>
      </c>
      <c r="CT15" s="37">
        <v>18007.424999999999</v>
      </c>
      <c r="CU15" s="37">
        <v>18348.5</v>
      </c>
      <c r="CV15" s="37">
        <v>17843.728999999999</v>
      </c>
      <c r="CW15" s="37">
        <v>18695.629000000001</v>
      </c>
      <c r="CX15" s="37">
        <v>19623.10828</v>
      </c>
      <c r="CY15" s="37">
        <v>20118.77939</v>
      </c>
      <c r="CZ15" s="37">
        <v>18936.17697</v>
      </c>
      <c r="DA15" s="37">
        <v>20264.416499999999</v>
      </c>
      <c r="DB15" s="37">
        <v>20750.020432000001</v>
      </c>
      <c r="DC15" s="37">
        <v>21168.56105</v>
      </c>
      <c r="DD15" s="37">
        <v>19185.373909999998</v>
      </c>
      <c r="DE15" s="37">
        <v>19178.294249999999</v>
      </c>
      <c r="DF15" s="37">
        <v>19801.825359999999</v>
      </c>
      <c r="DG15" s="37">
        <v>20465.502</v>
      </c>
      <c r="DH15" s="37">
        <v>19601.729800000001</v>
      </c>
      <c r="DI15" s="37">
        <v>20435.9735</v>
      </c>
      <c r="DJ15" s="37">
        <v>20435.22</v>
      </c>
      <c r="DK15" s="37">
        <v>20436.33771</v>
      </c>
      <c r="DL15" s="37">
        <v>20038.907999999999</v>
      </c>
      <c r="DM15" s="37">
        <v>20545.43</v>
      </c>
      <c r="DN15" s="37">
        <v>21263.106</v>
      </c>
      <c r="DO15" s="37">
        <v>21669.704000000002</v>
      </c>
      <c r="DP15" s="37">
        <v>20380.949000000001</v>
      </c>
      <c r="DQ15" s="37">
        <v>21585.416000000001</v>
      </c>
      <c r="DR15" s="37">
        <v>23097.258000000002</v>
      </c>
      <c r="DS15" s="37">
        <v>24356.697</v>
      </c>
      <c r="DT15" s="37">
        <v>23221</v>
      </c>
      <c r="DU15" s="37">
        <v>24292</v>
      </c>
      <c r="DV15" s="37">
        <v>24316.498</v>
      </c>
      <c r="DW15" s="37">
        <v>24118.095000000001</v>
      </c>
      <c r="DX15" s="51">
        <v>27509.124958</v>
      </c>
      <c r="DY15" s="51">
        <v>25417.7402</v>
      </c>
      <c r="DZ15" s="51">
        <v>26369.707721999999</v>
      </c>
      <c r="EA15" s="51">
        <v>28126.338943999999</v>
      </c>
      <c r="EB15" s="51">
        <v>25574.357031</v>
      </c>
      <c r="EC15" s="51">
        <v>27156.680398</v>
      </c>
      <c r="ED15" s="51">
        <v>26492.940824000001</v>
      </c>
      <c r="EE15" s="51">
        <v>24402.832643999998</v>
      </c>
      <c r="EF15" s="51">
        <v>25055</v>
      </c>
      <c r="EG15" s="51">
        <v>27009.397679999998</v>
      </c>
      <c r="EH15" s="51">
        <v>26136.72078</v>
      </c>
      <c r="EI15" s="51">
        <v>25065.285090000001</v>
      </c>
      <c r="EJ15" s="51">
        <v>24472.956030000001</v>
      </c>
      <c r="EK15" s="51">
        <v>26658.122599999999</v>
      </c>
      <c r="EL15" s="51">
        <v>24939.939955500002</v>
      </c>
      <c r="EM15" s="51">
        <v>24407.33527</v>
      </c>
      <c r="EN15" s="51">
        <v>23117.131410000002</v>
      </c>
      <c r="EO15" s="51">
        <v>26050.694920000002</v>
      </c>
      <c r="EP15" s="51">
        <v>26664.549299999999</v>
      </c>
      <c r="EQ15" s="51">
        <v>27909</v>
      </c>
      <c r="ER15" s="51">
        <v>24785.648069999999</v>
      </c>
      <c r="ES15" s="51">
        <v>26883</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row>
    <row r="16" spans="1:492" ht="34.35" customHeight="1">
      <c r="B16" t="s">
        <v>906</v>
      </c>
      <c r="F16" s="27" t="s">
        <v>564</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EA16" s="51"/>
      <c r="EB16" s="51"/>
      <c r="EC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row>
    <row r="17" spans="2:492" ht="20.100000000000001" customHeight="1">
      <c r="B17" s="23" t="s">
        <v>906</v>
      </c>
      <c r="F17" s="36" t="s">
        <v>117</v>
      </c>
      <c r="G17" s="28" t="s">
        <v>116</v>
      </c>
      <c r="H17" s="37">
        <v>18970.706971</v>
      </c>
      <c r="I17" s="37">
        <v>18689.839146999999</v>
      </c>
      <c r="J17" s="37"/>
      <c r="K17" s="37" t="s">
        <v>906</v>
      </c>
      <c r="L17" s="37">
        <v>2753.2280000000001</v>
      </c>
      <c r="M17" s="37">
        <v>2746.05</v>
      </c>
      <c r="N17" s="37">
        <v>2848.58</v>
      </c>
      <c r="O17" s="37">
        <v>2883.36</v>
      </c>
      <c r="P17" s="37">
        <v>2735.0050000000001</v>
      </c>
      <c r="Q17" s="37">
        <v>2934.9079999999999</v>
      </c>
      <c r="R17" s="37">
        <v>3032.1909999999998</v>
      </c>
      <c r="S17" s="37">
        <v>3010.8560000000002</v>
      </c>
      <c r="T17" s="37">
        <v>2873.8380000000002</v>
      </c>
      <c r="U17" s="37">
        <v>2906.7660000000001</v>
      </c>
      <c r="V17" s="37">
        <v>1562.229</v>
      </c>
      <c r="W17" s="37">
        <v>1608.1289999999999</v>
      </c>
      <c r="X17" s="37">
        <v>3093.9059999999999</v>
      </c>
      <c r="Y17" s="37">
        <v>3124.9450000000002</v>
      </c>
      <c r="Z17" s="37">
        <v>3225.4250000000002</v>
      </c>
      <c r="AA17" s="37">
        <v>3153.8440000000001</v>
      </c>
      <c r="AB17" s="37">
        <v>3172.4760000000001</v>
      </c>
      <c r="AC17" s="37">
        <v>3208.9589999999998</v>
      </c>
      <c r="AD17" s="37">
        <v>3235.415</v>
      </c>
      <c r="AE17" s="37">
        <v>3202.643</v>
      </c>
      <c r="AF17" s="37">
        <v>3202.5140000000001</v>
      </c>
      <c r="AG17" s="37">
        <v>3299.4679999999998</v>
      </c>
      <c r="AH17" s="37">
        <v>3361.8490000000002</v>
      </c>
      <c r="AI17" s="37">
        <v>3297.23</v>
      </c>
      <c r="AJ17" s="37">
        <v>3318.7719999999999</v>
      </c>
      <c r="AK17" s="37">
        <v>3347.7530000000002</v>
      </c>
      <c r="AL17" s="37">
        <v>3340.9639999999999</v>
      </c>
      <c r="AM17" s="37">
        <v>3340.9160000000002</v>
      </c>
      <c r="AN17" s="37">
        <v>3200.8679999999999</v>
      </c>
      <c r="AO17" s="37">
        <v>3369.558</v>
      </c>
      <c r="AP17" s="37">
        <v>3428.5749999999998</v>
      </c>
      <c r="AQ17" s="37">
        <v>3384.9760000000001</v>
      </c>
      <c r="AR17" s="37">
        <v>3318.5239999999999</v>
      </c>
      <c r="AS17" s="37">
        <v>3449.2829999999999</v>
      </c>
      <c r="AT17" s="37">
        <v>3531.7</v>
      </c>
      <c r="AU17" s="37">
        <v>3553.1529999999998</v>
      </c>
      <c r="AV17" s="37">
        <v>3521.826</v>
      </c>
      <c r="AW17" s="37">
        <v>3600.5859999999998</v>
      </c>
      <c r="AX17" s="37">
        <v>3707.0390000000002</v>
      </c>
      <c r="AY17" s="37">
        <v>3702.3330000000001</v>
      </c>
      <c r="AZ17" s="37">
        <v>3710.0219999999999</v>
      </c>
      <c r="BA17" s="37">
        <v>3917.5129999999999</v>
      </c>
      <c r="BB17" s="37">
        <v>4003.973</v>
      </c>
      <c r="BC17" s="37">
        <v>4048.7</v>
      </c>
      <c r="BD17" s="37">
        <v>3950.114</v>
      </c>
      <c r="BE17" s="37">
        <v>4095.5309999999999</v>
      </c>
      <c r="BF17" s="37">
        <v>4118.9859999999999</v>
      </c>
      <c r="BG17" s="37">
        <v>4148.6580000000004</v>
      </c>
      <c r="BH17" s="37">
        <v>4077.2860000000001</v>
      </c>
      <c r="BI17" s="37">
        <v>4071.7449999999999</v>
      </c>
      <c r="BJ17" s="37">
        <v>4161.1790000000001</v>
      </c>
      <c r="BK17" s="37">
        <v>4071.7350000000001</v>
      </c>
      <c r="BL17" s="37">
        <v>4018.9180000000001</v>
      </c>
      <c r="BM17" s="37">
        <v>4161.4889999999996</v>
      </c>
      <c r="BN17" s="37">
        <v>4124.7619999999997</v>
      </c>
      <c r="BO17" s="37">
        <v>4224.1809999999996</v>
      </c>
      <c r="BP17" s="37">
        <v>4166.4939999999997</v>
      </c>
      <c r="BQ17" s="37">
        <v>4174.2179900000001</v>
      </c>
      <c r="BR17" s="37">
        <v>4132.3339999999998</v>
      </c>
      <c r="BS17" s="37">
        <v>4227.9390000000003</v>
      </c>
      <c r="BT17" s="37">
        <v>4338.8860000000004</v>
      </c>
      <c r="BU17" s="37">
        <v>4461.4610000000002</v>
      </c>
      <c r="BV17" s="37">
        <v>4432.51</v>
      </c>
      <c r="BW17" s="37">
        <v>4470.2690000000002</v>
      </c>
      <c r="BX17" s="37">
        <v>4431.8540000000003</v>
      </c>
      <c r="BY17" s="37">
        <v>4491.5929999999998</v>
      </c>
      <c r="BZ17" s="37">
        <v>4587.7920000000004</v>
      </c>
      <c r="CA17" s="37">
        <v>4799.6139999999996</v>
      </c>
      <c r="CB17" s="37">
        <v>4447.3710000000001</v>
      </c>
      <c r="CC17" s="37">
        <v>4671.0410000000002</v>
      </c>
      <c r="CD17" s="37">
        <v>4801.8090000000002</v>
      </c>
      <c r="CE17" s="37">
        <v>4923.6090000000004</v>
      </c>
      <c r="CF17" s="37">
        <v>4792.0240000000003</v>
      </c>
      <c r="CG17" s="37">
        <v>4841.1369999999997</v>
      </c>
      <c r="CH17" s="37">
        <v>4813.027</v>
      </c>
      <c r="CI17" s="37">
        <v>4999.8869999999997</v>
      </c>
      <c r="CJ17" s="37">
        <v>4809.5709999999999</v>
      </c>
      <c r="CK17" s="37">
        <v>4974.3940000000002</v>
      </c>
      <c r="CL17" s="37">
        <v>5038.01</v>
      </c>
      <c r="CM17" s="37">
        <v>5117.6279999999997</v>
      </c>
      <c r="CN17" s="37">
        <v>4951.0630000000001</v>
      </c>
      <c r="CO17" s="37">
        <v>4949.9229999999998</v>
      </c>
      <c r="CP17" s="37">
        <v>5060.8440000000001</v>
      </c>
      <c r="CQ17" s="37">
        <v>5028.174</v>
      </c>
      <c r="CR17" s="37">
        <v>4620.0619999999999</v>
      </c>
      <c r="CS17" s="37">
        <v>4834.915</v>
      </c>
      <c r="CT17" s="37">
        <v>4891.7068099999997</v>
      </c>
      <c r="CU17" s="37">
        <v>5051.8710000000001</v>
      </c>
      <c r="CV17" s="37">
        <v>5117.4472347880001</v>
      </c>
      <c r="CW17" s="37">
        <v>5018.7139200000001</v>
      </c>
      <c r="CX17" s="37">
        <v>5530.4651800000001</v>
      </c>
      <c r="CY17" s="37">
        <v>5690.4941200000003</v>
      </c>
      <c r="CZ17" s="37">
        <v>5100.1293800000003</v>
      </c>
      <c r="DA17" s="37">
        <v>5323.4332000000004</v>
      </c>
      <c r="DB17" s="37">
        <v>5380.0144099999998</v>
      </c>
      <c r="DC17" s="37">
        <v>5724.6866099999997</v>
      </c>
      <c r="DD17" s="37">
        <v>5408.0410000000002</v>
      </c>
      <c r="DE17" s="37">
        <v>5019.1589999999997</v>
      </c>
      <c r="DF17" s="37">
        <v>4885.9143999999997</v>
      </c>
      <c r="DG17" s="37">
        <v>5162.4081100000003</v>
      </c>
      <c r="DH17" s="37">
        <v>4897.5316400000002</v>
      </c>
      <c r="DI17" s="37">
        <v>4950.3426200000004</v>
      </c>
      <c r="DJ17" s="37">
        <v>5118.3275199999998</v>
      </c>
      <c r="DK17" s="37">
        <v>5130.9789199999996</v>
      </c>
      <c r="DL17" s="37">
        <v>5145.6825427968097</v>
      </c>
      <c r="DM17" s="37">
        <v>5155.3091677757502</v>
      </c>
      <c r="DN17" s="37">
        <v>5149.1675841185797</v>
      </c>
      <c r="DO17" s="37">
        <v>5230.6676508952996</v>
      </c>
      <c r="DP17" s="37">
        <v>5085.8289999999997</v>
      </c>
      <c r="DQ17" s="37">
        <v>5133.57</v>
      </c>
      <c r="DR17" s="37">
        <v>5077.37</v>
      </c>
      <c r="DS17" s="37">
        <v>5189.0020000000004</v>
      </c>
      <c r="DT17" s="37">
        <v>4947.3239999999996</v>
      </c>
      <c r="DU17" s="37">
        <v>5065.9979999999996</v>
      </c>
      <c r="DV17" s="37">
        <v>4854.4390000000003</v>
      </c>
      <c r="DW17" s="37">
        <v>5194.0339999999997</v>
      </c>
      <c r="DX17" s="51">
        <v>4995.2569999999996</v>
      </c>
      <c r="DY17" s="51">
        <v>5059.3161849999997</v>
      </c>
      <c r="DZ17" s="51">
        <v>4939.5785260422899</v>
      </c>
      <c r="EA17" s="51">
        <v>5245.0465042445703</v>
      </c>
      <c r="EB17" s="51">
        <v>5062.7219029999997</v>
      </c>
      <c r="EC17" s="51">
        <v>5203.5630419999998</v>
      </c>
      <c r="ED17" s="51">
        <v>5182.4179979999999</v>
      </c>
      <c r="EE17" s="51">
        <v>5388.4387779999997</v>
      </c>
      <c r="EF17" s="51">
        <v>5062.6989999999996</v>
      </c>
      <c r="EG17" s="51">
        <v>5315.5290290000003</v>
      </c>
      <c r="EH17" s="51">
        <v>5173.088968</v>
      </c>
      <c r="EI17" s="51">
        <v>5072.7705729999998</v>
      </c>
      <c r="EJ17" s="51">
        <v>4890.9893410000004</v>
      </c>
      <c r="EK17" s="51">
        <v>4976.6790000000001</v>
      </c>
      <c r="EL17" s="51">
        <v>4763.623028</v>
      </c>
      <c r="EM17" s="51">
        <v>4944.8828640000002</v>
      </c>
      <c r="EN17" s="51">
        <v>4590.2033789999996</v>
      </c>
      <c r="EO17" s="51">
        <v>4671.9976999999999</v>
      </c>
      <c r="EP17" s="51">
        <v>4803.5128999999997</v>
      </c>
      <c r="EQ17" s="51">
        <v>4736.7510000000002</v>
      </c>
      <c r="ER17" s="51">
        <v>4531.1885869999996</v>
      </c>
      <c r="ES17" s="51">
        <v>4618.3866600000001</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row>
    <row r="18" spans="2:492" ht="20.100000000000001" customHeight="1">
      <c r="B18" s="23" t="s">
        <v>906</v>
      </c>
      <c r="F18" s="36" t="s">
        <v>118</v>
      </c>
      <c r="G18" s="28" t="s">
        <v>116</v>
      </c>
      <c r="H18" s="37">
        <v>1531.7254005070699</v>
      </c>
      <c r="I18" s="37">
        <v>1566.8581074308499</v>
      </c>
      <c r="J18" s="37"/>
      <c r="K18" s="37" t="s">
        <v>906</v>
      </c>
      <c r="L18" s="37">
        <v>303.32299999999998</v>
      </c>
      <c r="M18" s="37">
        <v>306.85399999999998</v>
      </c>
      <c r="N18" s="37">
        <v>311.85199999999998</v>
      </c>
      <c r="O18" s="37">
        <v>311.60000000000002</v>
      </c>
      <c r="P18" s="37">
        <v>303.709</v>
      </c>
      <c r="Q18" s="37">
        <v>308.91899999999998</v>
      </c>
      <c r="R18" s="37">
        <v>311.72399999999999</v>
      </c>
      <c r="S18" s="37">
        <v>310.32799999999997</v>
      </c>
      <c r="T18" s="37">
        <v>305.76</v>
      </c>
      <c r="U18" s="37">
        <v>306.53899999999999</v>
      </c>
      <c r="V18" s="37">
        <v>313.904</v>
      </c>
      <c r="W18" s="37">
        <v>318.52199999999999</v>
      </c>
      <c r="X18" s="37">
        <v>322.69200000000001</v>
      </c>
      <c r="Y18" s="37">
        <v>350.87299999999999</v>
      </c>
      <c r="Z18" s="37">
        <v>357.22399999999999</v>
      </c>
      <c r="AA18" s="37">
        <v>357.20299999999997</v>
      </c>
      <c r="AB18" s="37">
        <v>345.83199999999999</v>
      </c>
      <c r="AC18" s="37">
        <v>323.77800000000002</v>
      </c>
      <c r="AD18" s="37">
        <v>325.87099999999998</v>
      </c>
      <c r="AE18" s="37">
        <v>321.78100000000001</v>
      </c>
      <c r="AF18" s="37">
        <v>315.69299999999998</v>
      </c>
      <c r="AG18" s="37">
        <v>321.822</v>
      </c>
      <c r="AH18" s="37">
        <v>329.04899999999998</v>
      </c>
      <c r="AI18" s="37">
        <v>330.37700000000001</v>
      </c>
      <c r="AJ18" s="37">
        <v>332.07400000000001</v>
      </c>
      <c r="AK18" s="37">
        <v>339.49099999999999</v>
      </c>
      <c r="AL18" s="37">
        <v>349.63600000000002</v>
      </c>
      <c r="AM18" s="37">
        <v>350.43200000000002</v>
      </c>
      <c r="AN18" s="37">
        <v>341.49200000000002</v>
      </c>
      <c r="AO18" s="37">
        <v>352.995</v>
      </c>
      <c r="AP18" s="37">
        <v>390.82600000000002</v>
      </c>
      <c r="AQ18" s="37">
        <v>409.52699999999999</v>
      </c>
      <c r="AR18" s="37">
        <v>390.17700000000002</v>
      </c>
      <c r="AS18" s="37">
        <v>398.33499999999998</v>
      </c>
      <c r="AT18" s="37">
        <v>414.286</v>
      </c>
      <c r="AU18" s="37">
        <v>424.26299999999998</v>
      </c>
      <c r="AV18" s="37">
        <v>419.529</v>
      </c>
      <c r="AW18" s="37">
        <v>427.61900000000003</v>
      </c>
      <c r="AX18" s="37">
        <v>435.14699999999999</v>
      </c>
      <c r="AY18" s="37">
        <v>436.08800000000002</v>
      </c>
      <c r="AZ18" s="37">
        <v>434.149</v>
      </c>
      <c r="BA18" s="37">
        <v>437.05900000000003</v>
      </c>
      <c r="BB18" s="37">
        <v>447.495</v>
      </c>
      <c r="BC18" s="37">
        <v>450.27499999999998</v>
      </c>
      <c r="BD18" s="37">
        <v>440.37299999999999</v>
      </c>
      <c r="BE18" s="37">
        <v>450.00099999999998</v>
      </c>
      <c r="BF18" s="37">
        <v>455.07900000000001</v>
      </c>
      <c r="BG18" s="37">
        <v>451.60599999999999</v>
      </c>
      <c r="BH18" s="37">
        <v>445.13400000000001</v>
      </c>
      <c r="BI18" s="37">
        <v>456.69299999999998</v>
      </c>
      <c r="BJ18" s="37">
        <v>465.81400000000002</v>
      </c>
      <c r="BK18" s="37">
        <v>468.34100000000001</v>
      </c>
      <c r="BL18" s="37">
        <v>457.96499999999997</v>
      </c>
      <c r="BM18" s="37">
        <v>462.60199999999998</v>
      </c>
      <c r="BN18" s="37">
        <v>464.45798000000002</v>
      </c>
      <c r="BO18" s="37">
        <v>472.42446999999999</v>
      </c>
      <c r="BP18" s="37">
        <v>467.51774999999998</v>
      </c>
      <c r="BQ18" s="37">
        <v>472.55339500000002</v>
      </c>
      <c r="BR18" s="37">
        <v>477.56084499999997</v>
      </c>
      <c r="BS18" s="37">
        <v>476.44761</v>
      </c>
      <c r="BT18" s="37">
        <v>461.23399999999998</v>
      </c>
      <c r="BU18" s="37">
        <v>475.16800000000001</v>
      </c>
      <c r="BV18" s="37">
        <v>485.00200000000001</v>
      </c>
      <c r="BW18" s="37">
        <v>481.63600000000002</v>
      </c>
      <c r="BX18" s="37">
        <v>468.75400000000002</v>
      </c>
      <c r="BY18" s="37">
        <v>476.22800000000001</v>
      </c>
      <c r="BZ18" s="37">
        <v>491.05200000000002</v>
      </c>
      <c r="CA18" s="37">
        <v>492.601</v>
      </c>
      <c r="CB18" s="37">
        <v>483.43700000000001</v>
      </c>
      <c r="CC18" s="37">
        <v>489.42099999999999</v>
      </c>
      <c r="CD18" s="37">
        <v>493.18200000000002</v>
      </c>
      <c r="CE18" s="37">
        <v>493.97699999999998</v>
      </c>
      <c r="CF18" s="37">
        <v>485.64704399999999</v>
      </c>
      <c r="CG18" s="37">
        <v>491.20800000000003</v>
      </c>
      <c r="CH18" s="37">
        <v>497.64100000000002</v>
      </c>
      <c r="CI18" s="37">
        <v>499.096</v>
      </c>
      <c r="CJ18" s="37">
        <v>484.79199999999997</v>
      </c>
      <c r="CK18" s="37">
        <v>492.02414900000002</v>
      </c>
      <c r="CL18" s="37">
        <v>482.15</v>
      </c>
      <c r="CM18" s="37">
        <v>484.10278299999999</v>
      </c>
      <c r="CN18" s="37">
        <v>471.61503900000002</v>
      </c>
      <c r="CO18" s="37">
        <v>480.34319599999998</v>
      </c>
      <c r="CP18" s="37">
        <v>488.329948</v>
      </c>
      <c r="CQ18" s="37">
        <v>487.633197</v>
      </c>
      <c r="CR18" s="37">
        <v>475.99822699999999</v>
      </c>
      <c r="CS18" s="37">
        <v>485.61309999999997</v>
      </c>
      <c r="CT18" s="37">
        <v>489.95412399999998</v>
      </c>
      <c r="CU18" s="37">
        <v>493.293474</v>
      </c>
      <c r="CV18" s="37">
        <v>479.94874949402799</v>
      </c>
      <c r="CW18" s="37">
        <v>474.39479156562697</v>
      </c>
      <c r="CX18" s="37">
        <v>458.616780721319</v>
      </c>
      <c r="CY18" s="37">
        <v>451.22692065515002</v>
      </c>
      <c r="CZ18" s="37">
        <v>436.75132098942402</v>
      </c>
      <c r="DA18" s="37">
        <v>441.84744391906099</v>
      </c>
      <c r="DB18" s="37">
        <v>449.74515024504802</v>
      </c>
      <c r="DC18" s="37">
        <v>449.06543489452298</v>
      </c>
      <c r="DD18" s="37">
        <v>431.26541600000002</v>
      </c>
      <c r="DE18" s="37">
        <v>443.29487899999998</v>
      </c>
      <c r="DF18" s="37">
        <v>418.83631800000001</v>
      </c>
      <c r="DG18" s="37">
        <v>411.59389099999999</v>
      </c>
      <c r="DH18" s="37">
        <v>403.46161899999998</v>
      </c>
      <c r="DI18" s="37">
        <v>413.33520600000003</v>
      </c>
      <c r="DJ18" s="37">
        <v>415.62663500000002</v>
      </c>
      <c r="DK18" s="37">
        <v>413.53919200000001</v>
      </c>
      <c r="DL18" s="37">
        <v>408.18944800000003</v>
      </c>
      <c r="DM18" s="37">
        <v>409.81673000000001</v>
      </c>
      <c r="DN18" s="37">
        <v>416.80533200000002</v>
      </c>
      <c r="DO18" s="37">
        <v>399.09223600000001</v>
      </c>
      <c r="DP18" s="37">
        <v>348.05</v>
      </c>
      <c r="DQ18" s="37">
        <v>354.90600000000001</v>
      </c>
      <c r="DR18" s="37">
        <v>389.26799999999997</v>
      </c>
      <c r="DS18" s="37">
        <v>395.1</v>
      </c>
      <c r="DT18" s="37">
        <v>387.43881099999999</v>
      </c>
      <c r="DU18" s="37">
        <v>392.22300000000001</v>
      </c>
      <c r="DV18" s="37">
        <v>398.28908186928999</v>
      </c>
      <c r="DW18" s="37">
        <v>396.28944568918303</v>
      </c>
      <c r="DX18" s="51">
        <v>383.95667517361102</v>
      </c>
      <c r="DY18" s="51">
        <v>394.241548999369</v>
      </c>
      <c r="DZ18" s="51">
        <v>397.01488398989898</v>
      </c>
      <c r="EA18" s="51">
        <v>394.37792349707502</v>
      </c>
      <c r="EB18" s="51">
        <v>388.42394462693602</v>
      </c>
      <c r="EC18" s="51">
        <v>392.40679999999998</v>
      </c>
      <c r="ED18" s="51">
        <v>400.69953207441</v>
      </c>
      <c r="EE18" s="51">
        <v>401.41650676329999</v>
      </c>
      <c r="EF18" s="51">
        <v>389.16710399999999</v>
      </c>
      <c r="EG18" s="51">
        <v>387.87804944886301</v>
      </c>
      <c r="EH18" s="51">
        <v>389.61444058127103</v>
      </c>
      <c r="EI18" s="51">
        <v>391.86932506586697</v>
      </c>
      <c r="EJ18" s="51">
        <v>381.29881520968001</v>
      </c>
      <c r="EK18" s="51">
        <v>361.82948111830802</v>
      </c>
      <c r="EL18" s="51">
        <v>376.49007326233198</v>
      </c>
      <c r="EM18" s="51">
        <v>390.02756724473898</v>
      </c>
      <c r="EN18" s="51">
        <v>383.61241000000001</v>
      </c>
      <c r="EO18" s="51">
        <v>381.59535</v>
      </c>
      <c r="EP18" s="51">
        <v>393.92496999999997</v>
      </c>
      <c r="EQ18" s="51">
        <v>396.34100000000001</v>
      </c>
      <c r="ER18" s="51">
        <v>386.34213743085002</v>
      </c>
      <c r="ES18" s="51">
        <v>390.25</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row>
    <row r="19" spans="2:492" ht="34.35" customHeight="1">
      <c r="B19" t="s">
        <v>906</v>
      </c>
      <c r="F19" s="34" t="s">
        <v>37</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EA19" s="51"/>
      <c r="EB19" s="51"/>
      <c r="EC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row>
    <row r="20" spans="2:492" ht="20.100000000000001" customHeight="1">
      <c r="B20" t="s">
        <v>906</v>
      </c>
      <c r="F20" s="27" t="s">
        <v>509</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row>
    <row r="21" spans="2:492" ht="20.100000000000001" customHeight="1">
      <c r="B21" s="23" t="s">
        <v>906</v>
      </c>
      <c r="F21" s="27" t="s">
        <v>115</v>
      </c>
      <c r="G21" s="28" t="s">
        <v>116</v>
      </c>
      <c r="H21" s="37">
        <v>34112.927580000003</v>
      </c>
      <c r="I21" s="37">
        <v>40497.356800000001</v>
      </c>
      <c r="J21" s="37"/>
      <c r="K21" s="37" t="s">
        <v>906</v>
      </c>
      <c r="L21" s="37">
        <v>1508</v>
      </c>
      <c r="M21" s="37">
        <v>1508</v>
      </c>
      <c r="N21" s="37">
        <v>2057</v>
      </c>
      <c r="O21" s="37">
        <v>2057</v>
      </c>
      <c r="P21" s="37">
        <v>1435.5</v>
      </c>
      <c r="Q21" s="37">
        <v>1435.5</v>
      </c>
      <c r="R21" s="37">
        <v>1136.5</v>
      </c>
      <c r="S21" s="37">
        <v>1136.5</v>
      </c>
      <c r="T21" s="37">
        <v>1083.5</v>
      </c>
      <c r="U21" s="37">
        <v>1083.5</v>
      </c>
      <c r="V21" s="37">
        <v>965</v>
      </c>
      <c r="W21" s="37">
        <v>965</v>
      </c>
      <c r="X21" s="37">
        <v>1141</v>
      </c>
      <c r="Y21" s="37">
        <v>1141</v>
      </c>
      <c r="Z21" s="37">
        <v>619.5</v>
      </c>
      <c r="AA21" s="37">
        <v>619.5</v>
      </c>
      <c r="AB21" s="37">
        <v>1461.9534000000001</v>
      </c>
      <c r="AC21" s="37">
        <v>999.24258999999995</v>
      </c>
      <c r="AD21" s="37">
        <v>1195.3027999999999</v>
      </c>
      <c r="AE21" s="37">
        <v>1466.3438000000001</v>
      </c>
      <c r="AF21" s="37">
        <v>1437.5687</v>
      </c>
      <c r="AG21" s="37">
        <v>837.48328000000004</v>
      </c>
      <c r="AH21" s="37">
        <v>1587.5109</v>
      </c>
      <c r="AI21" s="37">
        <v>728.61827000000005</v>
      </c>
      <c r="AJ21" s="37">
        <v>1017.5568</v>
      </c>
      <c r="AK21" s="37">
        <v>1383.287</v>
      </c>
      <c r="AL21" s="37">
        <v>1272.4219000000001</v>
      </c>
      <c r="AM21" s="37">
        <v>820.12131999999997</v>
      </c>
      <c r="AN21" s="37">
        <v>1099.5237999999999</v>
      </c>
      <c r="AO21" s="37">
        <v>1544.4596100000001</v>
      </c>
      <c r="AP21" s="37">
        <v>1501.56566</v>
      </c>
      <c r="AQ21" s="37">
        <v>1514.5383300000001</v>
      </c>
      <c r="AR21" s="37">
        <v>1139.59266</v>
      </c>
      <c r="AS21" s="37">
        <v>847.771929</v>
      </c>
      <c r="AT21" s="37">
        <v>990.765221</v>
      </c>
      <c r="AU21" s="37">
        <v>1576.8209899999999</v>
      </c>
      <c r="AV21" s="37">
        <v>1774.5363400000001</v>
      </c>
      <c r="AW21" s="37">
        <v>1054.45902</v>
      </c>
      <c r="AX21" s="37">
        <v>1985.09791</v>
      </c>
      <c r="AY21" s="37">
        <v>1428.9031500000001</v>
      </c>
      <c r="AZ21" s="37">
        <v>2170.8574199999998</v>
      </c>
      <c r="BA21" s="37">
        <v>1673.7089699999999</v>
      </c>
      <c r="BB21" s="37">
        <v>2170.3646699999999</v>
      </c>
      <c r="BC21" s="37">
        <v>1812.85265</v>
      </c>
      <c r="BD21" s="37">
        <v>1588.6008099999999</v>
      </c>
      <c r="BE21" s="37">
        <v>1318.7724900000001</v>
      </c>
      <c r="BF21" s="37">
        <v>1121.57521</v>
      </c>
      <c r="BG21" s="37">
        <v>1188.59989</v>
      </c>
      <c r="BH21" s="37">
        <v>1312.8625400000001</v>
      </c>
      <c r="BI21" s="37">
        <v>1805.8447900000001</v>
      </c>
      <c r="BJ21" s="37">
        <v>1898.39831</v>
      </c>
      <c r="BK21" s="37">
        <v>1847.03277</v>
      </c>
      <c r="BL21" s="37">
        <v>1856.03277</v>
      </c>
      <c r="BM21" s="37">
        <v>1843.2651000000001</v>
      </c>
      <c r="BN21" s="37">
        <v>1733.90085</v>
      </c>
      <c r="BO21" s="37">
        <v>1797.22902</v>
      </c>
      <c r="BP21" s="37">
        <v>1679.1889900000001</v>
      </c>
      <c r="BQ21" s="37">
        <v>1706.9969699999999</v>
      </c>
      <c r="BR21" s="37">
        <v>1217.655</v>
      </c>
      <c r="BS21" s="37">
        <v>1265.4390000000001</v>
      </c>
      <c r="BT21" s="37">
        <v>1251.807</v>
      </c>
      <c r="BU21" s="37">
        <v>1165.1659999999999</v>
      </c>
      <c r="BV21" s="37">
        <v>1401.2660000000001</v>
      </c>
      <c r="BW21" s="37">
        <v>1523.59</v>
      </c>
      <c r="BX21" s="37">
        <v>1252.6130000000001</v>
      </c>
      <c r="BY21" s="37">
        <v>1461.5050000000001</v>
      </c>
      <c r="BZ21" s="37">
        <v>1362.539</v>
      </c>
      <c r="CA21" s="37">
        <v>1432.89</v>
      </c>
      <c r="CB21" s="37">
        <v>1328.88</v>
      </c>
      <c r="CC21" s="37">
        <v>1575.193</v>
      </c>
      <c r="CD21" s="37">
        <v>2191.1880000000001</v>
      </c>
      <c r="CE21" s="37">
        <v>2061.2939999999999</v>
      </c>
      <c r="CF21" s="37">
        <v>2004.827</v>
      </c>
      <c r="CG21" s="37">
        <v>1659.538</v>
      </c>
      <c r="CH21" s="37">
        <v>2822.0709999999999</v>
      </c>
      <c r="CI21" s="37">
        <v>2173.5749999999998</v>
      </c>
      <c r="CJ21" s="37">
        <v>1157.107</v>
      </c>
      <c r="CK21" s="37">
        <v>1316.854</v>
      </c>
      <c r="CL21" s="37">
        <v>1616.0070000000001</v>
      </c>
      <c r="CM21" s="37">
        <v>2283.819</v>
      </c>
      <c r="CN21" s="37">
        <v>1907.6420000000001</v>
      </c>
      <c r="CO21" s="37">
        <v>2215.2330000000002</v>
      </c>
      <c r="CP21" s="37">
        <v>2055.183</v>
      </c>
      <c r="CQ21" s="37">
        <v>1771.616</v>
      </c>
      <c r="CR21" s="37">
        <v>2105.0010000000002</v>
      </c>
      <c r="CS21" s="37">
        <v>2663.3539999999998</v>
      </c>
      <c r="CT21" s="37">
        <v>2723.8429999999998</v>
      </c>
      <c r="CU21" s="37">
        <v>2803.2370000000001</v>
      </c>
      <c r="CV21" s="37">
        <v>2312.7979999999998</v>
      </c>
      <c r="CW21" s="37">
        <v>2677.9044600000002</v>
      </c>
      <c r="CX21" s="37">
        <v>2769.28406</v>
      </c>
      <c r="CY21" s="37">
        <v>2594.1617500000002</v>
      </c>
      <c r="CZ21" s="37">
        <v>2959.68478</v>
      </c>
      <c r="DA21" s="37">
        <v>4243.5915800000002</v>
      </c>
      <c r="DB21" s="37">
        <v>4368.4099399999996</v>
      </c>
      <c r="DC21" s="37">
        <v>4096.0315799999998</v>
      </c>
      <c r="DD21" s="37">
        <v>2668.8521000000001</v>
      </c>
      <c r="DE21" s="37">
        <v>4012.5504999999998</v>
      </c>
      <c r="DF21" s="37">
        <v>4944.6089300000003</v>
      </c>
      <c r="DG21" s="37">
        <v>5236.3740600000001</v>
      </c>
      <c r="DH21" s="37">
        <v>4785.1179199999997</v>
      </c>
      <c r="DI21" s="37">
        <v>5238.39311</v>
      </c>
      <c r="DJ21" s="37">
        <v>5307.7511800000002</v>
      </c>
      <c r="DK21" s="37">
        <v>4950.3748299999997</v>
      </c>
      <c r="DL21" s="37">
        <v>5244.0907999999999</v>
      </c>
      <c r="DM21" s="37">
        <v>5469.0688799999998</v>
      </c>
      <c r="DN21" s="37">
        <v>6505.4720600000001</v>
      </c>
      <c r="DO21" s="37">
        <v>6029.5452599999999</v>
      </c>
      <c r="DP21" s="37">
        <v>5632.6662800000004</v>
      </c>
      <c r="DQ21" s="37">
        <v>6683.7389400000002</v>
      </c>
      <c r="DR21" s="37">
        <v>7193.7421199999999</v>
      </c>
      <c r="DS21" s="37">
        <v>7688.9639999999999</v>
      </c>
      <c r="DT21" s="37">
        <v>7052.6953899999999</v>
      </c>
      <c r="DU21" s="37">
        <v>7944.4495900000002</v>
      </c>
      <c r="DV21" s="37">
        <v>8660.2790499999992</v>
      </c>
      <c r="DW21" s="37">
        <v>7854.14696</v>
      </c>
      <c r="DX21" s="51">
        <v>7688.23963</v>
      </c>
      <c r="DY21" s="51">
        <v>9343.7524799999992</v>
      </c>
      <c r="DZ21" s="51">
        <v>10688.45802</v>
      </c>
      <c r="EA21" s="51">
        <v>11428.18341</v>
      </c>
      <c r="EB21" s="51">
        <v>8324.7828300000001</v>
      </c>
      <c r="EC21" s="51">
        <v>10584.15065</v>
      </c>
      <c r="ED21" s="51">
        <v>10709.02053</v>
      </c>
      <c r="EE21" s="51">
        <v>7828.14815</v>
      </c>
      <c r="EF21" s="51">
        <v>8335.3346500000007</v>
      </c>
      <c r="EG21" s="51">
        <v>8909.4290000000001</v>
      </c>
      <c r="EH21" s="51">
        <v>9634.9682200000007</v>
      </c>
      <c r="EI21" s="51">
        <v>8512.6233499999998</v>
      </c>
      <c r="EJ21" s="51">
        <v>8682.1791200000007</v>
      </c>
      <c r="EK21" s="51">
        <v>9127.7042299999994</v>
      </c>
      <c r="EL21" s="51">
        <v>8921.1537900000003</v>
      </c>
      <c r="EM21" s="51">
        <v>9201.7256899999993</v>
      </c>
      <c r="EN21" s="51">
        <v>6998.2258300000003</v>
      </c>
      <c r="EO21" s="51">
        <v>8991.8222700000006</v>
      </c>
      <c r="EP21" s="51">
        <v>10134.029270000001</v>
      </c>
      <c r="EQ21" s="51">
        <v>11356.927369999999</v>
      </c>
      <c r="ER21" s="51">
        <v>7882.60574</v>
      </c>
      <c r="ES21" s="51">
        <v>11123.79442</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row>
    <row r="22" spans="2:492" ht="20.100000000000001" customHeight="1">
      <c r="B22" s="23" t="s">
        <v>906</v>
      </c>
      <c r="F22" s="27" t="s">
        <v>565</v>
      </c>
      <c r="G22" s="28" t="s">
        <v>116</v>
      </c>
      <c r="H22" s="37">
        <v>16566.417539999999</v>
      </c>
      <c r="I22" s="37">
        <v>15877.281025</v>
      </c>
      <c r="J22" s="37"/>
      <c r="K22" s="37" t="s">
        <v>906</v>
      </c>
      <c r="L22" s="37">
        <v>2099.7694200000001</v>
      </c>
      <c r="M22" s="37">
        <v>1997.3948700000001</v>
      </c>
      <c r="N22" s="37">
        <v>2344.86364</v>
      </c>
      <c r="O22" s="37">
        <v>2266.2581799999998</v>
      </c>
      <c r="P22" s="37">
        <v>2199.2671399999999</v>
      </c>
      <c r="Q22" s="37">
        <v>2375.8941399999999</v>
      </c>
      <c r="R22" s="37">
        <v>2356.3563399999998</v>
      </c>
      <c r="S22" s="37">
        <v>2343.1531</v>
      </c>
      <c r="T22" s="37">
        <v>2259.5601499999998</v>
      </c>
      <c r="U22" s="37">
        <v>2494.2428500000001</v>
      </c>
      <c r="V22" s="37">
        <v>2276.5437000000002</v>
      </c>
      <c r="W22" s="37">
        <v>2573.45372</v>
      </c>
      <c r="X22" s="37">
        <v>2248.8888200000001</v>
      </c>
      <c r="Y22" s="37">
        <v>2565.7325500000002</v>
      </c>
      <c r="Z22" s="37">
        <v>2475.9565899999998</v>
      </c>
      <c r="AA22" s="37">
        <v>2461.9329499999999</v>
      </c>
      <c r="AB22" s="37">
        <v>2492.9274</v>
      </c>
      <c r="AC22" s="37">
        <v>2789.8397599999998</v>
      </c>
      <c r="AD22" s="37">
        <v>2576.4007700000002</v>
      </c>
      <c r="AE22" s="37">
        <v>2710.70336</v>
      </c>
      <c r="AF22" s="37">
        <v>2374.1004200000002</v>
      </c>
      <c r="AG22" s="37">
        <v>2654.2581100000002</v>
      </c>
      <c r="AH22" s="37">
        <v>2804.5196799999999</v>
      </c>
      <c r="AI22" s="37">
        <v>2894.0099399999999</v>
      </c>
      <c r="AJ22" s="37">
        <v>2641.7432600000002</v>
      </c>
      <c r="AK22" s="37">
        <v>2643.6951199999999</v>
      </c>
      <c r="AL22" s="37">
        <v>2600.7781399999999</v>
      </c>
      <c r="AM22" s="37">
        <v>2867.80348</v>
      </c>
      <c r="AN22" s="37">
        <v>2740.3978099999999</v>
      </c>
      <c r="AO22" s="37">
        <v>2802.2392300000001</v>
      </c>
      <c r="AP22" s="37">
        <v>2613.0192400000001</v>
      </c>
      <c r="AQ22" s="37">
        <v>2746.4535799999999</v>
      </c>
      <c r="AR22" s="37">
        <v>2565.9375799999998</v>
      </c>
      <c r="AS22" s="37">
        <v>2610.2118700000001</v>
      </c>
      <c r="AT22" s="37">
        <v>2615.5776300000002</v>
      </c>
      <c r="AU22" s="37">
        <v>3012.45426</v>
      </c>
      <c r="AV22" s="37">
        <v>2640.5494800000001</v>
      </c>
      <c r="AW22" s="37">
        <v>2790.0694800000001</v>
      </c>
      <c r="AX22" s="37">
        <v>2831.88132</v>
      </c>
      <c r="AY22" s="37">
        <v>2867.4877799999999</v>
      </c>
      <c r="AZ22" s="37">
        <v>2971.0165999999999</v>
      </c>
      <c r="BA22" s="37">
        <v>2984.0699800000002</v>
      </c>
      <c r="BB22" s="37">
        <v>3160.42076</v>
      </c>
      <c r="BC22" s="37">
        <v>3303.8740699999998</v>
      </c>
      <c r="BD22" s="37">
        <v>3095.3643200000001</v>
      </c>
      <c r="BE22" s="37">
        <v>3161.8278</v>
      </c>
      <c r="BF22" s="37">
        <v>3391.297</v>
      </c>
      <c r="BG22" s="37">
        <v>3323.9760000000001</v>
      </c>
      <c r="BH22" s="37">
        <v>3026.511</v>
      </c>
      <c r="BI22" s="37">
        <v>3348.7262300000002</v>
      </c>
      <c r="BJ22" s="37">
        <v>3315.4596799999999</v>
      </c>
      <c r="BK22" s="37">
        <v>3241.1940800000002</v>
      </c>
      <c r="BL22" s="37">
        <v>3393.9779800000001</v>
      </c>
      <c r="BM22" s="37">
        <v>3217.43093</v>
      </c>
      <c r="BN22" s="37">
        <v>3315.9486400000001</v>
      </c>
      <c r="BO22" s="37">
        <v>3570.1627899999999</v>
      </c>
      <c r="BP22" s="37">
        <v>3226.29007</v>
      </c>
      <c r="BQ22" s="37">
        <v>3459.3774600000002</v>
      </c>
      <c r="BR22" s="37">
        <v>3361.5386100000001</v>
      </c>
      <c r="BS22" s="37">
        <v>3655.1606200000001</v>
      </c>
      <c r="BT22" s="37">
        <v>3334.1309000000001</v>
      </c>
      <c r="BU22" s="37">
        <v>3722.20381</v>
      </c>
      <c r="BV22" s="37">
        <v>3469.9855499999999</v>
      </c>
      <c r="BW22" s="37">
        <v>3831.8449799999999</v>
      </c>
      <c r="BX22" s="37">
        <v>3574.6548200000002</v>
      </c>
      <c r="BY22" s="37">
        <v>3622.1364100000001</v>
      </c>
      <c r="BZ22" s="37">
        <v>3698.3645200000001</v>
      </c>
      <c r="CA22" s="37">
        <v>4091.14986</v>
      </c>
      <c r="CB22" s="37">
        <v>3546.1428299999998</v>
      </c>
      <c r="CC22" s="37">
        <v>3719.9765699999998</v>
      </c>
      <c r="CD22" s="37">
        <v>3894.2602900000002</v>
      </c>
      <c r="CE22" s="37">
        <v>4103.2664000000004</v>
      </c>
      <c r="CF22" s="37">
        <v>3834.6750000000002</v>
      </c>
      <c r="CG22" s="37">
        <v>3907.0049899999999</v>
      </c>
      <c r="CH22" s="37">
        <v>3770.6064999999999</v>
      </c>
      <c r="CI22" s="37">
        <v>4396.3514999999998</v>
      </c>
      <c r="CJ22" s="37">
        <v>4056.2872090000001</v>
      </c>
      <c r="CK22" s="37">
        <v>4171.8038329999999</v>
      </c>
      <c r="CL22" s="37">
        <v>4073.831416</v>
      </c>
      <c r="CM22" s="37">
        <v>4314.0941460000004</v>
      </c>
      <c r="CN22" s="37">
        <v>3971.8331389999998</v>
      </c>
      <c r="CO22" s="37">
        <v>4293.3377879999998</v>
      </c>
      <c r="CP22" s="37">
        <v>4263.9851689999996</v>
      </c>
      <c r="CQ22" s="37">
        <v>4141.4491840000001</v>
      </c>
      <c r="CR22" s="37">
        <v>3728.0881570000001</v>
      </c>
      <c r="CS22" s="37">
        <v>4093.8710019999999</v>
      </c>
      <c r="CT22" s="37">
        <v>4054.497734</v>
      </c>
      <c r="CU22" s="37">
        <v>4102.8293100000001</v>
      </c>
      <c r="CV22" s="37">
        <v>4327.3160099999996</v>
      </c>
      <c r="CW22" s="37">
        <v>4107.7311099999997</v>
      </c>
      <c r="CX22" s="37">
        <v>4659.8723900000005</v>
      </c>
      <c r="CY22" s="37">
        <v>5175.9752749999998</v>
      </c>
      <c r="CZ22" s="37">
        <v>4401.2124009999998</v>
      </c>
      <c r="DA22" s="37">
        <v>4676.7256550000002</v>
      </c>
      <c r="DB22" s="37">
        <v>4474.0302499999998</v>
      </c>
      <c r="DC22" s="37">
        <v>4940.4599200000002</v>
      </c>
      <c r="DD22" s="37">
        <v>4780.4216900000001</v>
      </c>
      <c r="DE22" s="37">
        <v>4418.6435799999999</v>
      </c>
      <c r="DF22" s="37">
        <v>4230.2128050000001</v>
      </c>
      <c r="DG22" s="37">
        <v>4545.8236100000004</v>
      </c>
      <c r="DH22" s="37">
        <v>4067.7689500000001</v>
      </c>
      <c r="DI22" s="37">
        <v>4518.9197100000001</v>
      </c>
      <c r="DJ22" s="37">
        <v>4326.79553003</v>
      </c>
      <c r="DK22" s="37">
        <v>4570.0851945000004</v>
      </c>
      <c r="DL22" s="37">
        <v>4409.8373800299996</v>
      </c>
      <c r="DM22" s="37">
        <v>4369.7138139999997</v>
      </c>
      <c r="DN22" s="37">
        <v>4527.9262479999998</v>
      </c>
      <c r="DO22" s="37">
        <v>4556.6478379999999</v>
      </c>
      <c r="DP22" s="37">
        <v>4465.8366139999998</v>
      </c>
      <c r="DQ22" s="37">
        <v>4679.8188</v>
      </c>
      <c r="DR22" s="37">
        <v>4320.336832</v>
      </c>
      <c r="DS22" s="37">
        <v>4406.2995524999997</v>
      </c>
      <c r="DT22" s="37">
        <v>4486.2303300000003</v>
      </c>
      <c r="DU22" s="37">
        <v>4533.4420700000001</v>
      </c>
      <c r="DV22" s="37">
        <v>4238.4140152600003</v>
      </c>
      <c r="DW22" s="37">
        <v>4609.6454594688203</v>
      </c>
      <c r="DX22" s="51">
        <v>4392.9347200000002</v>
      </c>
      <c r="DY22" s="51">
        <v>4378.3229300000003</v>
      </c>
      <c r="DZ22" s="51">
        <v>4387.6247000000003</v>
      </c>
      <c r="EA22" s="51">
        <v>4605.0312999999996</v>
      </c>
      <c r="EB22" s="51">
        <v>4397.3986599999998</v>
      </c>
      <c r="EC22" s="51">
        <v>4486.3222400000004</v>
      </c>
      <c r="ED22" s="51">
        <v>4566.7587637799998</v>
      </c>
      <c r="EE22" s="51">
        <v>4786.2311739999996</v>
      </c>
      <c r="EF22" s="51">
        <v>4401.1400299999996</v>
      </c>
      <c r="EG22" s="51">
        <v>4845.6376010000004</v>
      </c>
      <c r="EH22" s="51">
        <v>4622.8742650000004</v>
      </c>
      <c r="EI22" s="51">
        <v>4513.4824500000004</v>
      </c>
      <c r="EJ22" s="51">
        <v>4122.5502699999997</v>
      </c>
      <c r="EK22" s="51">
        <v>4480.3380710000001</v>
      </c>
      <c r="EL22" s="51">
        <v>4233.8014800000001</v>
      </c>
      <c r="EM22" s="51">
        <v>4350.5183500000003</v>
      </c>
      <c r="EN22" s="51">
        <v>3814.8879000000002</v>
      </c>
      <c r="EO22" s="51">
        <v>4167.2098100000003</v>
      </c>
      <c r="EP22" s="51">
        <v>4061.5613699999999</v>
      </c>
      <c r="EQ22" s="51">
        <v>4189.8601600000002</v>
      </c>
      <c r="ER22" s="51">
        <v>4003.00693</v>
      </c>
      <c r="ES22" s="51">
        <v>3622.8525650000001</v>
      </c>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row>
    <row r="23" spans="2:492" ht="28.35" customHeight="1">
      <c r="B23" t="s">
        <v>906</v>
      </c>
      <c r="F23" s="27" t="s">
        <v>118</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EA23" s="51"/>
      <c r="EB23" s="51"/>
      <c r="EC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row>
    <row r="24" spans="2:492" ht="20.100000000000001" customHeight="1">
      <c r="B24" s="23" t="s">
        <v>906</v>
      </c>
      <c r="F24" s="36" t="s">
        <v>566</v>
      </c>
      <c r="G24" s="28" t="s">
        <v>116</v>
      </c>
      <c r="H24" s="37">
        <v>86.597628</v>
      </c>
      <c r="I24" s="37">
        <v>120.87163000000001</v>
      </c>
      <c r="J24" s="37"/>
      <c r="K24" s="37" t="s">
        <v>906</v>
      </c>
      <c r="L24" s="37">
        <v>20.937332000000001</v>
      </c>
      <c r="M24" s="37">
        <v>32.922528</v>
      </c>
      <c r="N24" s="37">
        <v>27.227855000000002</v>
      </c>
      <c r="O24" s="37">
        <v>27.550021000000001</v>
      </c>
      <c r="P24" s="37">
        <v>39.758629999999997</v>
      </c>
      <c r="Q24" s="37">
        <v>41.027445</v>
      </c>
      <c r="R24" s="37">
        <v>32.835089000000004</v>
      </c>
      <c r="S24" s="37">
        <v>32.256120000000003</v>
      </c>
      <c r="T24" s="37">
        <v>31.662932000000001</v>
      </c>
      <c r="U24" s="37">
        <v>36.588839</v>
      </c>
      <c r="V24" s="37">
        <v>34.145470000000003</v>
      </c>
      <c r="W24" s="37">
        <v>37.539869000000003</v>
      </c>
      <c r="X24" s="37">
        <v>31.045918</v>
      </c>
      <c r="Y24" s="37">
        <v>41.669257999999999</v>
      </c>
      <c r="Z24" s="37">
        <v>33.631478000000001</v>
      </c>
      <c r="AA24" s="37">
        <v>46.098489000000001</v>
      </c>
      <c r="AB24" s="37">
        <v>36.684015000000002</v>
      </c>
      <c r="AC24" s="37">
        <v>31.500844000000001</v>
      </c>
      <c r="AD24" s="37">
        <v>27.391247</v>
      </c>
      <c r="AE24" s="37">
        <v>30.326871000000001</v>
      </c>
      <c r="AF24" s="37">
        <v>33.841227000000003</v>
      </c>
      <c r="AG24" s="37">
        <v>28.277470000000001</v>
      </c>
      <c r="AH24" s="37">
        <v>26.628748999999999</v>
      </c>
      <c r="AI24" s="37">
        <v>28.172194000000001</v>
      </c>
      <c r="AJ24" s="37">
        <v>34.560791000000002</v>
      </c>
      <c r="AK24" s="37">
        <v>39.114432000000001</v>
      </c>
      <c r="AL24" s="37">
        <v>44.605482000000002</v>
      </c>
      <c r="AM24" s="37">
        <v>34.262507999999997</v>
      </c>
      <c r="AN24" s="37">
        <v>45.298723000000003</v>
      </c>
      <c r="AO24" s="37">
        <v>38.525041999999999</v>
      </c>
      <c r="AP24" s="37">
        <v>39.107312</v>
      </c>
      <c r="AQ24" s="37">
        <v>44.349612</v>
      </c>
      <c r="AR24" s="37">
        <v>35.763742000000001</v>
      </c>
      <c r="AS24" s="37">
        <v>58.310648</v>
      </c>
      <c r="AT24" s="37">
        <v>53.283515000000001</v>
      </c>
      <c r="AU24" s="37">
        <v>45.045589</v>
      </c>
      <c r="AV24" s="37">
        <v>54.657646</v>
      </c>
      <c r="AW24" s="37">
        <v>54.659089999999999</v>
      </c>
      <c r="AX24" s="37">
        <v>61.661963999999998</v>
      </c>
      <c r="AY24" s="37">
        <v>57.524344999999997</v>
      </c>
      <c r="AZ24" s="37">
        <v>46.600158999999998</v>
      </c>
      <c r="BA24" s="37">
        <v>61.333889999999997</v>
      </c>
      <c r="BB24" s="37">
        <v>50.534621000000001</v>
      </c>
      <c r="BC24" s="37">
        <v>68.755230999999995</v>
      </c>
      <c r="BD24" s="37">
        <v>42.686844999999998</v>
      </c>
      <c r="BE24" s="37">
        <v>39.000238000000003</v>
      </c>
      <c r="BF24" s="37">
        <v>29.797954000000001</v>
      </c>
      <c r="BG24" s="37">
        <v>40.003076</v>
      </c>
      <c r="BH24" s="37">
        <v>51.129621999999998</v>
      </c>
      <c r="BI24" s="37">
        <v>54.424491000000003</v>
      </c>
      <c r="BJ24" s="37">
        <v>58.887495000000001</v>
      </c>
      <c r="BK24" s="37">
        <v>54.59843</v>
      </c>
      <c r="BL24" s="37">
        <v>47.283481999999999</v>
      </c>
      <c r="BM24" s="37">
        <v>44.226450999999997</v>
      </c>
      <c r="BN24" s="37">
        <v>46.147939000000001</v>
      </c>
      <c r="BO24" s="37">
        <v>46.443707000000003</v>
      </c>
      <c r="BP24" s="37">
        <v>49.449646000000001</v>
      </c>
      <c r="BQ24" s="37">
        <v>56.325457</v>
      </c>
      <c r="BR24" s="37">
        <v>47.454714000000003</v>
      </c>
      <c r="BS24" s="37">
        <v>49.801501000000002</v>
      </c>
      <c r="BT24" s="37">
        <v>27.415286999999999</v>
      </c>
      <c r="BU24" s="37">
        <v>44.847171000000003</v>
      </c>
      <c r="BV24" s="37">
        <v>42.175735000000003</v>
      </c>
      <c r="BW24" s="37">
        <v>44.925077999999999</v>
      </c>
      <c r="BX24" s="37">
        <v>48.471221</v>
      </c>
      <c r="BY24" s="37">
        <v>51.402560999999999</v>
      </c>
      <c r="BZ24" s="37">
        <v>42.977136999999999</v>
      </c>
      <c r="CA24" s="37">
        <v>41.470861999999997</v>
      </c>
      <c r="CB24" s="37">
        <v>30.221247999999999</v>
      </c>
      <c r="CC24" s="37">
        <v>38.314354999999999</v>
      </c>
      <c r="CD24" s="37">
        <v>49.252119</v>
      </c>
      <c r="CE24" s="37">
        <v>53.145139</v>
      </c>
      <c r="CF24" s="37">
        <v>47.009394</v>
      </c>
      <c r="CG24" s="37">
        <v>45.970046000000004</v>
      </c>
      <c r="CH24" s="37">
        <v>51.619632000000003</v>
      </c>
      <c r="CI24" s="37">
        <v>36.359926000000002</v>
      </c>
      <c r="CJ24" s="37">
        <v>26.689419999999998</v>
      </c>
      <c r="CK24" s="37">
        <v>48.920377999999999</v>
      </c>
      <c r="CL24" s="37">
        <v>51.750158999999996</v>
      </c>
      <c r="CM24" s="37">
        <v>47.889344000000001</v>
      </c>
      <c r="CN24" s="37">
        <v>43.763446000000002</v>
      </c>
      <c r="CO24" s="37">
        <v>47.745064999999997</v>
      </c>
      <c r="CP24" s="37">
        <v>52.950214000000003</v>
      </c>
      <c r="CQ24" s="37">
        <v>50.526418</v>
      </c>
      <c r="CR24" s="37">
        <v>51.498925999999997</v>
      </c>
      <c r="CS24" s="37">
        <v>55.280109000000003</v>
      </c>
      <c r="CT24" s="37">
        <v>40.888807</v>
      </c>
      <c r="CU24" s="37">
        <v>55.145291999999998</v>
      </c>
      <c r="CV24" s="37">
        <v>37.107937</v>
      </c>
      <c r="CW24" s="37">
        <v>34.832022000000002</v>
      </c>
      <c r="CX24" s="37">
        <v>50.592905999999999</v>
      </c>
      <c r="CY24" s="37">
        <v>59.535406999999999</v>
      </c>
      <c r="CZ24" s="37">
        <v>51.711582999999997</v>
      </c>
      <c r="DA24" s="37">
        <v>58.042867000000001</v>
      </c>
      <c r="DB24" s="37">
        <v>49.345281999999997</v>
      </c>
      <c r="DC24" s="37">
        <v>53.125109000000002</v>
      </c>
      <c r="DD24" s="37">
        <v>46.240304999999999</v>
      </c>
      <c r="DE24" s="37">
        <v>52.959701000000003</v>
      </c>
      <c r="DF24" s="37">
        <v>31.832681000000001</v>
      </c>
      <c r="DG24" s="37">
        <v>62.368125999999997</v>
      </c>
      <c r="DH24" s="37">
        <v>40.533818709999998</v>
      </c>
      <c r="DI24" s="37">
        <v>47.456569999999999</v>
      </c>
      <c r="DJ24" s="37">
        <v>34.65654</v>
      </c>
      <c r="DK24" s="37">
        <v>28.055561000000001</v>
      </c>
      <c r="DL24" s="37">
        <v>32.097026</v>
      </c>
      <c r="DM24" s="37">
        <v>38.720635999999999</v>
      </c>
      <c r="DN24" s="37">
        <v>36.245148</v>
      </c>
      <c r="DO24" s="37">
        <v>26.082189</v>
      </c>
      <c r="DP24" s="37">
        <v>9.0748899999999999</v>
      </c>
      <c r="DQ24" s="37">
        <v>16.111246000000001</v>
      </c>
      <c r="DR24" s="37">
        <v>32.417555</v>
      </c>
      <c r="DS24" s="37">
        <v>34.673000999999999</v>
      </c>
      <c r="DT24" s="37">
        <v>22.136424999999999</v>
      </c>
      <c r="DU24" s="37">
        <v>28.502704000000001</v>
      </c>
      <c r="DV24" s="37">
        <v>24.298763999999998</v>
      </c>
      <c r="DW24" s="37">
        <v>25.625198999999999</v>
      </c>
      <c r="DX24" s="51">
        <v>32.701618000000003</v>
      </c>
      <c r="DY24" s="51">
        <v>20.324114999999999</v>
      </c>
      <c r="DZ24" s="51">
        <v>26.424831000000001</v>
      </c>
      <c r="EA24" s="51">
        <v>31.898268999999999</v>
      </c>
      <c r="EB24" s="51">
        <v>30.465608</v>
      </c>
      <c r="EC24" s="51">
        <v>53.593066</v>
      </c>
      <c r="ED24" s="51">
        <v>31.857486999999999</v>
      </c>
      <c r="EE24" s="51">
        <v>39.080649999999999</v>
      </c>
      <c r="EF24" s="51">
        <v>40.935657999999997</v>
      </c>
      <c r="EG24" s="51">
        <v>36.761294999999997</v>
      </c>
      <c r="EH24" s="51">
        <v>50.710638000000003</v>
      </c>
      <c r="EI24" s="51">
        <v>41.622382000000002</v>
      </c>
      <c r="EJ24" s="51">
        <v>29.613415</v>
      </c>
      <c r="EK24" s="51">
        <v>29.865973</v>
      </c>
      <c r="EL24" s="51">
        <v>26.382258</v>
      </c>
      <c r="EM24" s="51">
        <v>21.520697999999999</v>
      </c>
      <c r="EN24" s="51">
        <v>18.660177000000001</v>
      </c>
      <c r="EO24" s="51">
        <v>20.034495</v>
      </c>
      <c r="EP24" s="51">
        <v>20.329077000000002</v>
      </c>
      <c r="EQ24" s="51">
        <v>26.521332000000001</v>
      </c>
      <c r="ER24" s="51">
        <v>36.851497999999999</v>
      </c>
      <c r="ES24" s="51">
        <v>37.169722999999998</v>
      </c>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row>
    <row r="25" spans="2:492" ht="20.100000000000001" customHeight="1">
      <c r="B25" s="23" t="s">
        <v>906</v>
      </c>
      <c r="F25" s="36" t="s">
        <v>567</v>
      </c>
      <c r="G25" s="28" t="s">
        <v>116</v>
      </c>
      <c r="H25" s="37">
        <v>38.6706</v>
      </c>
      <c r="I25" s="37">
        <v>46.093733</v>
      </c>
      <c r="J25" s="37"/>
      <c r="K25" s="37" t="s">
        <v>906</v>
      </c>
      <c r="L25" s="37">
        <v>2.2613270000000001</v>
      </c>
      <c r="M25" s="37">
        <v>2.4140250000000001</v>
      </c>
      <c r="N25" s="37">
        <v>4.1146739999999999</v>
      </c>
      <c r="O25" s="37">
        <v>9.8826900000000002</v>
      </c>
      <c r="P25" s="37">
        <v>10.084728</v>
      </c>
      <c r="Q25" s="37">
        <v>5.4625409999999999</v>
      </c>
      <c r="R25" s="37">
        <v>6.7865960000000003</v>
      </c>
      <c r="S25" s="37">
        <v>8.0682569999999991</v>
      </c>
      <c r="T25" s="37">
        <v>7.58561</v>
      </c>
      <c r="U25" s="37">
        <v>10.176938</v>
      </c>
      <c r="V25" s="37">
        <v>6.3415010000000001</v>
      </c>
      <c r="W25" s="37">
        <v>6.6425029999999996</v>
      </c>
      <c r="X25" s="37">
        <v>6.2542720000000003</v>
      </c>
      <c r="Y25" s="37">
        <v>7.7114669999999998</v>
      </c>
      <c r="Z25" s="37">
        <v>7.4889910000000004</v>
      </c>
      <c r="AA25" s="37">
        <v>16.358494</v>
      </c>
      <c r="AB25" s="37">
        <v>13.576047000000001</v>
      </c>
      <c r="AC25" s="37">
        <v>13.412397</v>
      </c>
      <c r="AD25" s="37">
        <v>9.3803190000000001</v>
      </c>
      <c r="AE25" s="37">
        <v>9.5965050000000005</v>
      </c>
      <c r="AF25" s="37">
        <v>8.2926839999999995</v>
      </c>
      <c r="AG25" s="37">
        <v>6.7846849999999996</v>
      </c>
      <c r="AH25" s="37">
        <v>9.6279869999999992</v>
      </c>
      <c r="AI25" s="37">
        <v>9.6070200000000003</v>
      </c>
      <c r="AJ25" s="37">
        <v>11.793697999999999</v>
      </c>
      <c r="AK25" s="37">
        <v>7.9400250000000003</v>
      </c>
      <c r="AL25" s="37">
        <v>12.791103</v>
      </c>
      <c r="AM25" s="37">
        <v>19.343236000000001</v>
      </c>
      <c r="AN25" s="37">
        <v>13.136646000000001</v>
      </c>
      <c r="AO25" s="37">
        <v>11.190773</v>
      </c>
      <c r="AP25" s="37">
        <v>16.381160999999999</v>
      </c>
      <c r="AQ25" s="37">
        <v>10.103522999999999</v>
      </c>
      <c r="AR25" s="37">
        <v>5.0530520000000001</v>
      </c>
      <c r="AS25" s="37">
        <v>4.9221690000000002</v>
      </c>
      <c r="AT25" s="37">
        <v>9.8472589999999993</v>
      </c>
      <c r="AU25" s="37">
        <v>11.379099999999999</v>
      </c>
      <c r="AV25" s="37">
        <v>10.188416999999999</v>
      </c>
      <c r="AW25" s="37">
        <v>11.534273000000001</v>
      </c>
      <c r="AX25" s="37">
        <v>14.742103</v>
      </c>
      <c r="AY25" s="37">
        <v>16.215074999999999</v>
      </c>
      <c r="AZ25" s="37">
        <v>10.36464</v>
      </c>
      <c r="BA25" s="37">
        <v>16.043379000000002</v>
      </c>
      <c r="BB25" s="37">
        <v>11.164676</v>
      </c>
      <c r="BC25" s="37">
        <v>13.541388</v>
      </c>
      <c r="BD25" s="37">
        <v>13.223119000000001</v>
      </c>
      <c r="BE25" s="37">
        <v>9.0037599999999998</v>
      </c>
      <c r="BF25" s="37">
        <v>12.637848999999999</v>
      </c>
      <c r="BG25" s="37">
        <v>12.716589000000001</v>
      </c>
      <c r="BH25" s="37">
        <v>13.686317000000001</v>
      </c>
      <c r="BI25" s="37">
        <v>12.339705</v>
      </c>
      <c r="BJ25" s="37">
        <v>13.373627000000001</v>
      </c>
      <c r="BK25" s="37">
        <v>11.851721</v>
      </c>
      <c r="BL25" s="37">
        <v>10.657213</v>
      </c>
      <c r="BM25" s="37">
        <v>13.234913000000001</v>
      </c>
      <c r="BN25" s="37">
        <v>15.769767999999999</v>
      </c>
      <c r="BO25" s="37">
        <v>16.598441999999999</v>
      </c>
      <c r="BP25" s="37">
        <v>12.768494</v>
      </c>
      <c r="BQ25" s="37">
        <v>15.797667000000001</v>
      </c>
      <c r="BR25" s="37">
        <v>14.056800000000001</v>
      </c>
      <c r="BS25" s="37">
        <v>14.448810999999999</v>
      </c>
      <c r="BT25" s="37">
        <v>19.544713000000002</v>
      </c>
      <c r="BU25" s="37">
        <v>19.412299000000001</v>
      </c>
      <c r="BV25" s="37">
        <v>24.049275000000002</v>
      </c>
      <c r="BW25" s="37">
        <v>25.116005999999999</v>
      </c>
      <c r="BX25" s="37">
        <v>23.626100999999998</v>
      </c>
      <c r="BY25" s="37">
        <v>19.947016000000001</v>
      </c>
      <c r="BZ25" s="37">
        <v>19.463557999999999</v>
      </c>
      <c r="CA25" s="37">
        <v>20.250696000000001</v>
      </c>
      <c r="CB25" s="37">
        <v>18.180584</v>
      </c>
      <c r="CC25" s="37">
        <v>20.566102000000001</v>
      </c>
      <c r="CD25" s="37">
        <v>19.881224</v>
      </c>
      <c r="CE25" s="37">
        <v>19.039242999999999</v>
      </c>
      <c r="CF25" s="37">
        <v>24.071386</v>
      </c>
      <c r="CG25" s="37">
        <v>22.448802000000001</v>
      </c>
      <c r="CH25" s="37">
        <v>25.849708</v>
      </c>
      <c r="CI25" s="37">
        <v>19.361108999999999</v>
      </c>
      <c r="CJ25" s="37">
        <v>9.4672260000000001</v>
      </c>
      <c r="CK25" s="37">
        <v>21.749037999999999</v>
      </c>
      <c r="CL25" s="37">
        <v>29.654796000000001</v>
      </c>
      <c r="CM25" s="37">
        <v>30.293313000000001</v>
      </c>
      <c r="CN25" s="37">
        <v>22.711521000000001</v>
      </c>
      <c r="CO25" s="37">
        <v>19.06765</v>
      </c>
      <c r="CP25" s="37">
        <v>20.377897000000001</v>
      </c>
      <c r="CQ25" s="37">
        <v>19.870659</v>
      </c>
      <c r="CR25" s="37">
        <v>34.268664000000001</v>
      </c>
      <c r="CS25" s="37">
        <v>29.098589</v>
      </c>
      <c r="CT25" s="37">
        <v>31.180461999999999</v>
      </c>
      <c r="CU25" s="37">
        <v>32.967945</v>
      </c>
      <c r="CV25" s="37">
        <v>35.808387000000003</v>
      </c>
      <c r="CW25" s="37">
        <v>37.419204000000001</v>
      </c>
      <c r="CX25" s="37">
        <v>27.826912</v>
      </c>
      <c r="CY25" s="37">
        <v>30.051915999999999</v>
      </c>
      <c r="CZ25" s="37">
        <v>27.277006</v>
      </c>
      <c r="DA25" s="37">
        <v>34.276881000000003</v>
      </c>
      <c r="DB25" s="37">
        <v>29.200227999999999</v>
      </c>
      <c r="DC25" s="37">
        <v>27.008264</v>
      </c>
      <c r="DD25" s="37">
        <v>16.713187000000001</v>
      </c>
      <c r="DE25" s="37">
        <v>13.806604999999999</v>
      </c>
      <c r="DF25" s="37">
        <v>12.621445</v>
      </c>
      <c r="DG25" s="37">
        <v>13.554572</v>
      </c>
      <c r="DH25" s="37">
        <v>10.626124000000001</v>
      </c>
      <c r="DI25" s="37">
        <v>12.018829</v>
      </c>
      <c r="DJ25" s="37">
        <v>13.067731</v>
      </c>
      <c r="DK25" s="37">
        <v>9.8838209999999993</v>
      </c>
      <c r="DL25" s="37">
        <v>9.8266439999999999</v>
      </c>
      <c r="DM25" s="37">
        <v>8.4327079999999999</v>
      </c>
      <c r="DN25" s="37">
        <v>17.105373</v>
      </c>
      <c r="DO25" s="37">
        <v>16.524024000000001</v>
      </c>
      <c r="DP25" s="37">
        <v>14.74837</v>
      </c>
      <c r="DQ25" s="37">
        <v>12.711145999999999</v>
      </c>
      <c r="DR25" s="37">
        <v>20.743034999999999</v>
      </c>
      <c r="DS25" s="37">
        <v>17.580902999999999</v>
      </c>
      <c r="DT25" s="37">
        <v>12.45837</v>
      </c>
      <c r="DU25" s="37">
        <v>12.100785</v>
      </c>
      <c r="DV25" s="37">
        <v>10.504534</v>
      </c>
      <c r="DW25" s="37">
        <v>14.75597</v>
      </c>
      <c r="DX25" s="51">
        <v>8.6834129999999998</v>
      </c>
      <c r="DY25" s="51">
        <v>6.2581559999999996</v>
      </c>
      <c r="DZ25" s="51">
        <v>7.8022210000000003</v>
      </c>
      <c r="EA25" s="51">
        <v>11.028793</v>
      </c>
      <c r="EB25" s="51">
        <v>11.96438</v>
      </c>
      <c r="EC25" s="51">
        <v>4.6047589999999996</v>
      </c>
      <c r="ED25" s="51">
        <v>7.3378160000000001</v>
      </c>
      <c r="EE25" s="51">
        <v>10.319784</v>
      </c>
      <c r="EF25" s="51">
        <v>9.0252940000000006</v>
      </c>
      <c r="EG25" s="51">
        <v>12.162082</v>
      </c>
      <c r="EH25" s="51">
        <v>11.530030999999999</v>
      </c>
      <c r="EI25" s="51">
        <v>11.146193999999999</v>
      </c>
      <c r="EJ25" s="51">
        <v>9.0437180000000001</v>
      </c>
      <c r="EK25" s="51">
        <v>7.9315519999999999</v>
      </c>
      <c r="EL25" s="51">
        <v>10.809433</v>
      </c>
      <c r="EM25" s="51">
        <v>8.2224000000000004</v>
      </c>
      <c r="EN25" s="51">
        <v>10.021224</v>
      </c>
      <c r="EO25" s="51">
        <v>9.6175429999999995</v>
      </c>
      <c r="EP25" s="51">
        <v>11.930778</v>
      </c>
      <c r="EQ25" s="51">
        <v>12.034692</v>
      </c>
      <c r="ER25" s="51">
        <v>9.2397969999999994</v>
      </c>
      <c r="ES25" s="51">
        <v>12.888465999999999</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row>
    <row r="26" spans="2:492" ht="20.100000000000001" customHeight="1">
      <c r="B26" s="23" t="s">
        <v>906</v>
      </c>
      <c r="F26" s="36" t="s">
        <v>568</v>
      </c>
      <c r="G26" s="28" t="s">
        <v>116</v>
      </c>
      <c r="H26" s="37">
        <v>358.29383448999999</v>
      </c>
      <c r="I26" s="37">
        <v>303.89620300000001</v>
      </c>
      <c r="J26" s="37"/>
      <c r="K26" s="37" t="s">
        <v>906</v>
      </c>
      <c r="L26" s="37">
        <v>144.542179</v>
      </c>
      <c r="M26" s="37">
        <v>137.31517400000001</v>
      </c>
      <c r="N26" s="37">
        <v>102.915283</v>
      </c>
      <c r="O26" s="37">
        <v>112.928539</v>
      </c>
      <c r="P26" s="37">
        <v>110.82824599999999</v>
      </c>
      <c r="Q26" s="37">
        <v>107.915093</v>
      </c>
      <c r="R26" s="37">
        <v>115.464124</v>
      </c>
      <c r="S26" s="37">
        <v>153.115905</v>
      </c>
      <c r="T26" s="37">
        <v>100.115351</v>
      </c>
      <c r="U26" s="37">
        <v>104.335786</v>
      </c>
      <c r="V26" s="37">
        <v>113.64727600000001</v>
      </c>
      <c r="W26" s="37">
        <v>87.333054000000004</v>
      </c>
      <c r="X26" s="37">
        <v>80.483908</v>
      </c>
      <c r="Y26" s="37">
        <v>96.768457999999995</v>
      </c>
      <c r="Z26" s="37">
        <v>111.152185</v>
      </c>
      <c r="AA26" s="37">
        <v>123.600927</v>
      </c>
      <c r="AB26" s="37">
        <v>102.45796900000001</v>
      </c>
      <c r="AC26" s="37">
        <v>106.60960799999999</v>
      </c>
      <c r="AD26" s="37">
        <v>85.448880000000003</v>
      </c>
      <c r="AE26" s="37">
        <v>102.785025</v>
      </c>
      <c r="AF26" s="37">
        <v>96.961220999999995</v>
      </c>
      <c r="AG26" s="37">
        <v>86.774191000000002</v>
      </c>
      <c r="AH26" s="37">
        <v>102.085497</v>
      </c>
      <c r="AI26" s="37">
        <v>103.521738</v>
      </c>
      <c r="AJ26" s="37">
        <v>117.332791</v>
      </c>
      <c r="AK26" s="37">
        <v>117.225184</v>
      </c>
      <c r="AL26" s="37">
        <v>102.899756</v>
      </c>
      <c r="AM26" s="37">
        <v>89.286587999999995</v>
      </c>
      <c r="AN26" s="37">
        <v>100.474901</v>
      </c>
      <c r="AO26" s="37">
        <v>115.742306</v>
      </c>
      <c r="AP26" s="37">
        <v>141.27632</v>
      </c>
      <c r="AQ26" s="37">
        <v>163.16255799999999</v>
      </c>
      <c r="AR26" s="37">
        <v>153.32565600000001</v>
      </c>
      <c r="AS26" s="37">
        <v>136.12097199999999</v>
      </c>
      <c r="AT26" s="37">
        <v>137.719222</v>
      </c>
      <c r="AU26" s="37">
        <v>135.233012</v>
      </c>
      <c r="AV26" s="37">
        <v>128.26832099999999</v>
      </c>
      <c r="AW26" s="37">
        <v>122.88161599999999</v>
      </c>
      <c r="AX26" s="37">
        <v>128.98106100000001</v>
      </c>
      <c r="AY26" s="37">
        <v>148.22409999999999</v>
      </c>
      <c r="AZ26" s="37">
        <v>161.7336</v>
      </c>
      <c r="BA26" s="37">
        <v>116.39723600000001</v>
      </c>
      <c r="BB26" s="37">
        <v>160.087085</v>
      </c>
      <c r="BC26" s="37">
        <v>172.03427400000001</v>
      </c>
      <c r="BD26" s="37">
        <v>155.35147699999999</v>
      </c>
      <c r="BE26" s="37">
        <v>173.715306</v>
      </c>
      <c r="BF26" s="37">
        <v>149.96013500000001</v>
      </c>
      <c r="BG26" s="37">
        <v>131.72905299999999</v>
      </c>
      <c r="BH26" s="37">
        <v>130.67089799999999</v>
      </c>
      <c r="BI26" s="37">
        <v>134.96929399999999</v>
      </c>
      <c r="BJ26" s="37">
        <v>160.352057</v>
      </c>
      <c r="BK26" s="37">
        <v>151.48052799999999</v>
      </c>
      <c r="BL26" s="37">
        <v>168.42158499999999</v>
      </c>
      <c r="BM26" s="37">
        <v>139.237776</v>
      </c>
      <c r="BN26" s="37">
        <v>136.10029499999999</v>
      </c>
      <c r="BO26" s="37">
        <v>126.100172</v>
      </c>
      <c r="BP26" s="37">
        <v>145.10241400000001</v>
      </c>
      <c r="BQ26" s="37">
        <v>131.63439500000001</v>
      </c>
      <c r="BR26" s="37">
        <v>135.23441</v>
      </c>
      <c r="BS26" s="37">
        <v>139.93196499999999</v>
      </c>
      <c r="BT26" s="37">
        <v>126.30373299999999</v>
      </c>
      <c r="BU26" s="37">
        <v>150.44001600000001</v>
      </c>
      <c r="BV26" s="37">
        <v>153.58621400000001</v>
      </c>
      <c r="BW26" s="37">
        <v>150.67713599999999</v>
      </c>
      <c r="BX26" s="37">
        <v>109.98827199999999</v>
      </c>
      <c r="BY26" s="37">
        <v>127.561886</v>
      </c>
      <c r="BZ26" s="37">
        <v>186.12675999999999</v>
      </c>
      <c r="CA26" s="37">
        <v>154.39661599999999</v>
      </c>
      <c r="CB26" s="37">
        <v>157.271804</v>
      </c>
      <c r="CC26" s="37">
        <v>135.73874000000001</v>
      </c>
      <c r="CD26" s="37">
        <v>159.432717</v>
      </c>
      <c r="CE26" s="37">
        <v>139.01957999999999</v>
      </c>
      <c r="CF26" s="37">
        <v>166.37420800000001</v>
      </c>
      <c r="CG26" s="37">
        <v>143.724771</v>
      </c>
      <c r="CH26" s="37">
        <v>172.921198</v>
      </c>
      <c r="CI26" s="37">
        <v>162.80346399999999</v>
      </c>
      <c r="CJ26" s="37">
        <v>84.876453999999995</v>
      </c>
      <c r="CK26" s="37">
        <v>57.755578</v>
      </c>
      <c r="CL26" s="37">
        <v>90.361384000000001</v>
      </c>
      <c r="CM26" s="37">
        <v>139.985455</v>
      </c>
      <c r="CN26" s="37">
        <v>138.64531400000001</v>
      </c>
      <c r="CO26" s="37">
        <v>179.75823099999999</v>
      </c>
      <c r="CP26" s="37">
        <v>162.96586500000001</v>
      </c>
      <c r="CQ26" s="37">
        <v>153.224019</v>
      </c>
      <c r="CR26" s="37">
        <v>127.950405</v>
      </c>
      <c r="CS26" s="37">
        <v>125.240455</v>
      </c>
      <c r="CT26" s="37">
        <v>152.698847</v>
      </c>
      <c r="CU26" s="37">
        <v>163.43387200000001</v>
      </c>
      <c r="CV26" s="37">
        <v>133.75275600000001</v>
      </c>
      <c r="CW26" s="37">
        <v>136.68207699999999</v>
      </c>
      <c r="CX26" s="37">
        <v>131.398763</v>
      </c>
      <c r="CY26" s="37">
        <v>154.98702900000001</v>
      </c>
      <c r="CZ26" s="37">
        <v>93.503330000000005</v>
      </c>
      <c r="DA26" s="37">
        <v>99.553353999999999</v>
      </c>
      <c r="DB26" s="37">
        <v>143.46612999999999</v>
      </c>
      <c r="DC26" s="37">
        <v>112.365827</v>
      </c>
      <c r="DD26" s="37">
        <v>104.724374</v>
      </c>
      <c r="DE26" s="37">
        <v>147.81670099999999</v>
      </c>
      <c r="DF26" s="37">
        <v>111.576791</v>
      </c>
      <c r="DG26" s="37">
        <v>144.345628</v>
      </c>
      <c r="DH26" s="37">
        <v>150.57416605</v>
      </c>
      <c r="DI26" s="37">
        <v>147.50344000000001</v>
      </c>
      <c r="DJ26" s="37">
        <v>71.619651000000005</v>
      </c>
      <c r="DK26" s="37">
        <v>67.073577999999998</v>
      </c>
      <c r="DL26" s="37">
        <v>76.618622999999999</v>
      </c>
      <c r="DM26" s="37">
        <v>88.129918000000004</v>
      </c>
      <c r="DN26" s="37">
        <v>105.770651</v>
      </c>
      <c r="DO26" s="37">
        <v>121.358929</v>
      </c>
      <c r="DP26" s="37">
        <v>75.879616999999996</v>
      </c>
      <c r="DQ26" s="37">
        <v>99.629208000000006</v>
      </c>
      <c r="DR26" s="37">
        <v>99.994078999999999</v>
      </c>
      <c r="DS26" s="37">
        <v>118.08500288</v>
      </c>
      <c r="DT26" s="37">
        <v>113.13136693</v>
      </c>
      <c r="DU26" s="37">
        <v>160.22290421</v>
      </c>
      <c r="DV26" s="37">
        <v>104.560686</v>
      </c>
      <c r="DW26" s="37">
        <v>143.10277404000001</v>
      </c>
      <c r="DX26" s="51">
        <v>108.61688100000001</v>
      </c>
      <c r="DY26" s="51">
        <v>115.18057446</v>
      </c>
      <c r="DZ26" s="51">
        <v>128.38536189999999</v>
      </c>
      <c r="EA26" s="51">
        <v>101.217949</v>
      </c>
      <c r="EB26" s="51">
        <v>69.100227000000004</v>
      </c>
      <c r="EC26" s="51">
        <v>101.53082087999999</v>
      </c>
      <c r="ED26" s="51">
        <v>49.354886999999998</v>
      </c>
      <c r="EE26" s="51">
        <v>92.854162000000002</v>
      </c>
      <c r="EF26" s="51">
        <v>81.971253570000002</v>
      </c>
      <c r="EG26" s="51">
        <v>121.15663899</v>
      </c>
      <c r="EH26" s="51">
        <v>117.99132483</v>
      </c>
      <c r="EI26" s="51">
        <v>76.924653109999994</v>
      </c>
      <c r="EJ26" s="51">
        <v>93.690747000000002</v>
      </c>
      <c r="EK26" s="51">
        <v>82.947196000000005</v>
      </c>
      <c r="EL26" s="51">
        <v>99.029872240000003</v>
      </c>
      <c r="EM26" s="51">
        <v>78.025839500000004</v>
      </c>
      <c r="EN26" s="51">
        <v>92.693405999999996</v>
      </c>
      <c r="EO26" s="51">
        <v>88.544716750000006</v>
      </c>
      <c r="EP26" s="51">
        <v>70.291112999999996</v>
      </c>
      <c r="EQ26" s="51">
        <v>85.040381999999994</v>
      </c>
      <c r="ER26" s="51">
        <v>69.822992999999997</v>
      </c>
      <c r="ES26" s="51">
        <v>78.741714999999999</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row>
    <row r="27" spans="2:492" ht="20.100000000000001" customHeight="1">
      <c r="B27" s="23" t="s">
        <v>906</v>
      </c>
      <c r="F27" s="36" t="s">
        <v>569</v>
      </c>
      <c r="G27" s="28" t="s">
        <v>116</v>
      </c>
      <c r="H27" s="37">
        <v>430.44215790999999</v>
      </c>
      <c r="I27" s="37">
        <v>407.52042299999999</v>
      </c>
      <c r="J27" s="37"/>
      <c r="K27" s="37" t="s">
        <v>906</v>
      </c>
      <c r="L27" s="37">
        <v>30.036974000000001</v>
      </c>
      <c r="M27" s="37">
        <v>45.496296000000001</v>
      </c>
      <c r="N27" s="37">
        <v>53.563788000000002</v>
      </c>
      <c r="O27" s="37">
        <v>39.231073000000002</v>
      </c>
      <c r="P27" s="37">
        <v>34.080517999999998</v>
      </c>
      <c r="Q27" s="37">
        <v>46.230383000000003</v>
      </c>
      <c r="R27" s="37">
        <v>39.212730999999998</v>
      </c>
      <c r="S27" s="37">
        <v>34.260573000000001</v>
      </c>
      <c r="T27" s="37">
        <v>40.809846999999998</v>
      </c>
      <c r="U27" s="37">
        <v>38.404198000000001</v>
      </c>
      <c r="V27" s="37">
        <v>33.221246000000001</v>
      </c>
      <c r="W27" s="37">
        <v>47.716228000000001</v>
      </c>
      <c r="X27" s="37">
        <v>39.29907</v>
      </c>
      <c r="Y27" s="37">
        <v>60.299888000000003</v>
      </c>
      <c r="Z27" s="37">
        <v>62.654401</v>
      </c>
      <c r="AA27" s="37">
        <v>61.216693999999997</v>
      </c>
      <c r="AB27" s="37">
        <v>52.971528999999997</v>
      </c>
      <c r="AC27" s="37">
        <v>41.184477000000001</v>
      </c>
      <c r="AD27" s="37">
        <v>49.548192999999998</v>
      </c>
      <c r="AE27" s="37">
        <v>31.328320999999999</v>
      </c>
      <c r="AF27" s="37">
        <v>46.170686000000003</v>
      </c>
      <c r="AG27" s="37">
        <v>39.274228000000001</v>
      </c>
      <c r="AH27" s="37">
        <v>37.249873000000001</v>
      </c>
      <c r="AI27" s="37">
        <v>34.414105999999997</v>
      </c>
      <c r="AJ27" s="37">
        <v>40.051901000000001</v>
      </c>
      <c r="AK27" s="37">
        <v>46.175738000000003</v>
      </c>
      <c r="AL27" s="37">
        <v>42.219873999999997</v>
      </c>
      <c r="AM27" s="37">
        <v>25.755087</v>
      </c>
      <c r="AN27" s="37">
        <v>62.037759999999999</v>
      </c>
      <c r="AO27" s="37">
        <v>44.573098000000002</v>
      </c>
      <c r="AP27" s="37">
        <v>46.294651999999999</v>
      </c>
      <c r="AQ27" s="37">
        <v>40.980848999999999</v>
      </c>
      <c r="AR27" s="37">
        <v>28.044046000000002</v>
      </c>
      <c r="AS27" s="37">
        <v>44.627572999999998</v>
      </c>
      <c r="AT27" s="37">
        <v>48.624442999999999</v>
      </c>
      <c r="AU27" s="37">
        <v>61.000771999999998</v>
      </c>
      <c r="AV27" s="37">
        <v>62.777721</v>
      </c>
      <c r="AW27" s="37">
        <v>65.424605</v>
      </c>
      <c r="AX27" s="37">
        <v>69.794089999999997</v>
      </c>
      <c r="AY27" s="37">
        <v>58.300103999999997</v>
      </c>
      <c r="AZ27" s="37">
        <v>62.083347000000003</v>
      </c>
      <c r="BA27" s="37">
        <v>47.302050999999999</v>
      </c>
      <c r="BB27" s="37">
        <v>55.787573000000002</v>
      </c>
      <c r="BC27" s="37">
        <v>65.369822999999997</v>
      </c>
      <c r="BD27" s="37">
        <v>60.514270000000003</v>
      </c>
      <c r="BE27" s="37">
        <v>36.417217000000001</v>
      </c>
      <c r="BF27" s="37">
        <v>56.654721000000002</v>
      </c>
      <c r="BG27" s="37">
        <v>56.623629000000001</v>
      </c>
      <c r="BH27" s="37">
        <v>55.367483999999997</v>
      </c>
      <c r="BI27" s="37">
        <v>55.946232000000002</v>
      </c>
      <c r="BJ27" s="37">
        <v>60.303798999999998</v>
      </c>
      <c r="BK27" s="37">
        <v>63.189706999999999</v>
      </c>
      <c r="BL27" s="37">
        <v>51.505752999999999</v>
      </c>
      <c r="BM27" s="37">
        <v>51.855915000000003</v>
      </c>
      <c r="BN27" s="37">
        <v>63.206321000000003</v>
      </c>
      <c r="BO27" s="37">
        <v>50.620341000000003</v>
      </c>
      <c r="BP27" s="37">
        <v>49.374935000000001</v>
      </c>
      <c r="BQ27" s="37">
        <v>40.706834999999998</v>
      </c>
      <c r="BR27" s="37">
        <v>51.112831999999997</v>
      </c>
      <c r="BS27" s="37">
        <v>47.304256000000002</v>
      </c>
      <c r="BT27" s="37">
        <v>43.290052000000003</v>
      </c>
      <c r="BU27" s="37">
        <v>64.917063999999996</v>
      </c>
      <c r="BV27" s="37">
        <v>53.148563000000003</v>
      </c>
      <c r="BW27" s="37">
        <v>61.060068000000001</v>
      </c>
      <c r="BX27" s="37">
        <v>62.472738999999997</v>
      </c>
      <c r="BY27" s="37">
        <v>63.510907000000003</v>
      </c>
      <c r="BZ27" s="37">
        <v>55.412484999999997</v>
      </c>
      <c r="CA27" s="37">
        <v>51.611666</v>
      </c>
      <c r="CB27" s="37">
        <v>52.748634000000003</v>
      </c>
      <c r="CC27" s="37">
        <v>53.171999999999997</v>
      </c>
      <c r="CD27" s="37">
        <v>65.043437999999995</v>
      </c>
      <c r="CE27" s="37">
        <v>72.241034999999997</v>
      </c>
      <c r="CF27" s="37">
        <v>51.792628000000001</v>
      </c>
      <c r="CG27" s="37">
        <v>42.407825000000003</v>
      </c>
      <c r="CH27" s="37">
        <v>58.716757999999999</v>
      </c>
      <c r="CI27" s="37">
        <v>76.824762000000007</v>
      </c>
      <c r="CJ27" s="37">
        <v>130.956436</v>
      </c>
      <c r="CK27" s="37">
        <v>102.622241</v>
      </c>
      <c r="CL27" s="37">
        <v>91.430333000000005</v>
      </c>
      <c r="CM27" s="37">
        <v>84.441451999999998</v>
      </c>
      <c r="CN27" s="37">
        <v>69.485984000000002</v>
      </c>
      <c r="CO27" s="37">
        <v>88.010525000000001</v>
      </c>
      <c r="CP27" s="37">
        <v>86.960736999999995</v>
      </c>
      <c r="CQ27" s="37">
        <v>100.16837599999999</v>
      </c>
      <c r="CR27" s="37">
        <v>86.792422000000002</v>
      </c>
      <c r="CS27" s="37">
        <v>77.922461999999996</v>
      </c>
      <c r="CT27" s="37">
        <v>77.087952999999999</v>
      </c>
      <c r="CU27" s="37">
        <v>63.568334999999998</v>
      </c>
      <c r="CV27" s="37">
        <v>60.819944999999997</v>
      </c>
      <c r="CW27" s="37">
        <v>62.484853000000001</v>
      </c>
      <c r="CX27" s="37">
        <v>62.713379000000003</v>
      </c>
      <c r="CY27" s="37">
        <v>83.79804</v>
      </c>
      <c r="CZ27" s="37">
        <v>92.575123000000005</v>
      </c>
      <c r="DA27" s="37">
        <v>87.174817000000004</v>
      </c>
      <c r="DB27" s="37">
        <v>78.909739000000002</v>
      </c>
      <c r="DC27" s="37">
        <v>75.073226000000005</v>
      </c>
      <c r="DD27" s="37">
        <v>63.747183</v>
      </c>
      <c r="DE27" s="37">
        <v>93.632126999999997</v>
      </c>
      <c r="DF27" s="37">
        <v>70.486631000000003</v>
      </c>
      <c r="DG27" s="37">
        <v>70.753821000000002</v>
      </c>
      <c r="DH27" s="37">
        <v>78.464369000000005</v>
      </c>
      <c r="DI27" s="37">
        <v>68.714443000000003</v>
      </c>
      <c r="DJ27" s="37">
        <v>103.71073</v>
      </c>
      <c r="DK27" s="37">
        <v>152.42171400000001</v>
      </c>
      <c r="DL27" s="37">
        <v>148.438469</v>
      </c>
      <c r="DM27" s="37">
        <v>103.451835</v>
      </c>
      <c r="DN27" s="37">
        <v>111.80368300000001</v>
      </c>
      <c r="DO27" s="37">
        <v>95.435997999999998</v>
      </c>
      <c r="DP27" s="37">
        <v>59.226829000000002</v>
      </c>
      <c r="DQ27" s="37">
        <v>50.530509000000002</v>
      </c>
      <c r="DR27" s="37">
        <v>64.204903000000002</v>
      </c>
      <c r="DS27" s="37">
        <v>67.388717999999997</v>
      </c>
      <c r="DT27" s="37">
        <v>101.356459</v>
      </c>
      <c r="DU27" s="37">
        <v>71.948293000000007</v>
      </c>
      <c r="DV27" s="37">
        <v>62.898004999999998</v>
      </c>
      <c r="DW27" s="37">
        <v>56.329901999999997</v>
      </c>
      <c r="DX27" s="51">
        <v>63.219704999999998</v>
      </c>
      <c r="DY27" s="51">
        <v>93.199278000000007</v>
      </c>
      <c r="DZ27" s="51">
        <v>77.302508849999995</v>
      </c>
      <c r="EA27" s="51">
        <v>103.88219298999999</v>
      </c>
      <c r="EB27" s="51">
        <v>118.16591399000001</v>
      </c>
      <c r="EC27" s="51">
        <v>140.14681533999999</v>
      </c>
      <c r="ED27" s="51">
        <v>124.61316843</v>
      </c>
      <c r="EE27" s="51">
        <v>124.78403496999999</v>
      </c>
      <c r="EF27" s="51">
        <v>47.493420989999997</v>
      </c>
      <c r="EG27" s="51">
        <v>42.376378000000003</v>
      </c>
      <c r="EH27" s="51">
        <v>53.05646299</v>
      </c>
      <c r="EI27" s="51">
        <v>43.859226</v>
      </c>
      <c r="EJ27" s="51">
        <v>65.553599000000006</v>
      </c>
      <c r="EK27" s="51">
        <v>86.16700299</v>
      </c>
      <c r="EL27" s="51">
        <v>71.395815979999995</v>
      </c>
      <c r="EM27" s="51">
        <v>93.531041970000004</v>
      </c>
      <c r="EN27" s="51">
        <v>122.62916797</v>
      </c>
      <c r="EO27" s="51">
        <v>142.88613199</v>
      </c>
      <c r="EP27" s="51">
        <v>112.64906999999999</v>
      </c>
      <c r="EQ27" s="51">
        <v>118.80176899999999</v>
      </c>
      <c r="ER27" s="51">
        <v>105.95999</v>
      </c>
      <c r="ES27" s="51">
        <v>70.109594000000001</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row>
    <row r="28" spans="2:492" ht="20.100000000000001" customHeight="1">
      <c r="B28" s="23" t="s">
        <v>906</v>
      </c>
      <c r="F28" s="36" t="s">
        <v>570</v>
      </c>
      <c r="G28" s="28" t="s">
        <v>116</v>
      </c>
      <c r="H28" s="37">
        <v>87.56671729</v>
      </c>
      <c r="I28" s="37">
        <v>112.12071350000001</v>
      </c>
      <c r="J28" s="37"/>
      <c r="K28" s="37" t="s">
        <v>906</v>
      </c>
      <c r="L28" s="37">
        <v>5.2690770000000002</v>
      </c>
      <c r="M28" s="37">
        <v>6.5172369999999997</v>
      </c>
      <c r="N28" s="37">
        <v>7.2900700000000001</v>
      </c>
      <c r="O28" s="37">
        <v>6.6557740000000001</v>
      </c>
      <c r="P28" s="37">
        <v>6.4529100000000001</v>
      </c>
      <c r="Q28" s="37">
        <v>7.031701</v>
      </c>
      <c r="R28" s="37">
        <v>6.7688680000000003</v>
      </c>
      <c r="S28" s="37">
        <v>4.9122399999999997</v>
      </c>
      <c r="T28" s="37">
        <v>6.2816029999999996</v>
      </c>
      <c r="U28" s="37">
        <v>7.8682889999999999</v>
      </c>
      <c r="V28" s="37">
        <v>7.6129160000000002</v>
      </c>
      <c r="W28" s="37">
        <v>7.9886109999999997</v>
      </c>
      <c r="X28" s="37">
        <v>8.8180779999999999</v>
      </c>
      <c r="Y28" s="37">
        <v>8.2533440000000002</v>
      </c>
      <c r="Z28" s="37">
        <v>9.1056930000000005</v>
      </c>
      <c r="AA28" s="37">
        <v>8.1225959999999997</v>
      </c>
      <c r="AB28" s="37">
        <v>10.148313999999999</v>
      </c>
      <c r="AC28" s="37">
        <v>8.9368079999999992</v>
      </c>
      <c r="AD28" s="37">
        <v>9.9425129999999999</v>
      </c>
      <c r="AE28" s="37">
        <v>9.8967189999999992</v>
      </c>
      <c r="AF28" s="37">
        <v>9.5717529999999993</v>
      </c>
      <c r="AG28" s="37">
        <v>11.223103</v>
      </c>
      <c r="AH28" s="37">
        <v>11.295612</v>
      </c>
      <c r="AI28" s="37">
        <v>15.184168</v>
      </c>
      <c r="AJ28" s="37">
        <v>10.627094</v>
      </c>
      <c r="AK28" s="37">
        <v>11.165018</v>
      </c>
      <c r="AL28" s="37">
        <v>13.60628</v>
      </c>
      <c r="AM28" s="37">
        <v>13.043234999999999</v>
      </c>
      <c r="AN28" s="37">
        <v>7.5243370000000001</v>
      </c>
      <c r="AO28" s="37">
        <v>8.3986260000000001</v>
      </c>
      <c r="AP28" s="37">
        <v>5.2358650000000004</v>
      </c>
      <c r="AQ28" s="37">
        <v>6.0540779999999996</v>
      </c>
      <c r="AR28" s="37">
        <v>5.1739550000000003</v>
      </c>
      <c r="AS28" s="37">
        <v>6.6588950000000002</v>
      </c>
      <c r="AT28" s="37">
        <v>11.552667</v>
      </c>
      <c r="AU28" s="37">
        <v>15.58709</v>
      </c>
      <c r="AV28" s="37">
        <v>12.799448</v>
      </c>
      <c r="AW28" s="37">
        <v>6.5625270000000002</v>
      </c>
      <c r="AX28" s="37">
        <v>8.8852609999999999</v>
      </c>
      <c r="AY28" s="37">
        <v>13.637494</v>
      </c>
      <c r="AZ28" s="37">
        <v>8.7163909999999998</v>
      </c>
      <c r="BA28" s="37">
        <v>4.3009360000000001</v>
      </c>
      <c r="BB28" s="37">
        <v>4.1399229999999996</v>
      </c>
      <c r="BC28" s="37">
        <v>7.2285209999999998</v>
      </c>
      <c r="BD28" s="37">
        <v>9.0524590000000007</v>
      </c>
      <c r="BE28" s="37">
        <v>14.291441000000001</v>
      </c>
      <c r="BF28" s="37">
        <v>14.720917999999999</v>
      </c>
      <c r="BG28" s="37">
        <v>14.075441</v>
      </c>
      <c r="BH28" s="37">
        <v>22.492857000000001</v>
      </c>
      <c r="BI28" s="37">
        <v>12.130478999999999</v>
      </c>
      <c r="BJ28" s="37">
        <v>9.2689380000000003</v>
      </c>
      <c r="BK28" s="37">
        <v>9.5515159999999995</v>
      </c>
      <c r="BL28" s="37">
        <v>15.521582</v>
      </c>
      <c r="BM28" s="37">
        <v>16.872287</v>
      </c>
      <c r="BN28" s="37">
        <v>13.896286999999999</v>
      </c>
      <c r="BO28" s="37">
        <v>15.484000999999999</v>
      </c>
      <c r="BP28" s="37">
        <v>20.286417</v>
      </c>
      <c r="BQ28" s="37">
        <v>17.309303</v>
      </c>
      <c r="BR28" s="37">
        <v>19.239765999999999</v>
      </c>
      <c r="BS28" s="37">
        <v>18.325391</v>
      </c>
      <c r="BT28" s="37">
        <v>16.202617</v>
      </c>
      <c r="BU28" s="37">
        <v>20.060230000000001</v>
      </c>
      <c r="BV28" s="37">
        <v>22.164280000000002</v>
      </c>
      <c r="BW28" s="37">
        <v>22.904955000000001</v>
      </c>
      <c r="BX28" s="37">
        <v>21.282603999999999</v>
      </c>
      <c r="BY28" s="37">
        <v>20.816271</v>
      </c>
      <c r="BZ28" s="37">
        <v>18.276520000000001</v>
      </c>
      <c r="CA28" s="37">
        <v>21.686534000000002</v>
      </c>
      <c r="CB28" s="37">
        <v>25.070696999999999</v>
      </c>
      <c r="CC28" s="37">
        <v>27.462454000000001</v>
      </c>
      <c r="CD28" s="37">
        <v>24.492381999999999</v>
      </c>
      <c r="CE28" s="37">
        <v>28.598583000000001</v>
      </c>
      <c r="CF28" s="37">
        <v>26.390843</v>
      </c>
      <c r="CG28" s="37">
        <v>21.777462</v>
      </c>
      <c r="CH28" s="37">
        <v>25.357879000000001</v>
      </c>
      <c r="CI28" s="37">
        <v>37.909390000000002</v>
      </c>
      <c r="CJ28" s="37">
        <v>50.863422</v>
      </c>
      <c r="CK28" s="37">
        <v>30.339366999999999</v>
      </c>
      <c r="CL28" s="37">
        <v>32.079839999999997</v>
      </c>
      <c r="CM28" s="37">
        <v>25.600921</v>
      </c>
      <c r="CN28" s="37">
        <v>18.384481999999998</v>
      </c>
      <c r="CO28" s="37">
        <v>23.164914</v>
      </c>
      <c r="CP28" s="37">
        <v>26.126650999999999</v>
      </c>
      <c r="CQ28" s="37">
        <v>19.400583999999998</v>
      </c>
      <c r="CR28" s="37">
        <v>17.538640999999998</v>
      </c>
      <c r="CS28" s="37">
        <v>16.076578999999999</v>
      </c>
      <c r="CT28" s="37">
        <v>22.032684</v>
      </c>
      <c r="CU28" s="37">
        <v>16.193442000000001</v>
      </c>
      <c r="CV28" s="37">
        <v>19.253827999999999</v>
      </c>
      <c r="CW28" s="37">
        <v>23.863503000000001</v>
      </c>
      <c r="CX28" s="37">
        <v>18.350626999999999</v>
      </c>
      <c r="CY28" s="37">
        <v>15.655417999999999</v>
      </c>
      <c r="CZ28" s="37">
        <v>14.15705333</v>
      </c>
      <c r="DA28" s="37">
        <v>17.407990000000002</v>
      </c>
      <c r="DB28" s="37">
        <v>18.643840999999998</v>
      </c>
      <c r="DC28" s="37">
        <v>16.965983999999999</v>
      </c>
      <c r="DD28" s="37">
        <v>16.245346000000001</v>
      </c>
      <c r="DE28" s="37">
        <v>16.081979</v>
      </c>
      <c r="DF28" s="37">
        <v>13.635916</v>
      </c>
      <c r="DG28" s="37">
        <v>9.9685629999999996</v>
      </c>
      <c r="DH28" s="37">
        <v>10.696543</v>
      </c>
      <c r="DI28" s="37">
        <v>23.028592</v>
      </c>
      <c r="DJ28" s="37">
        <v>20.785727999999999</v>
      </c>
      <c r="DK28" s="37">
        <v>23.967483999999999</v>
      </c>
      <c r="DL28" s="37">
        <v>12.98113</v>
      </c>
      <c r="DM28" s="37">
        <v>6.3737360000000001</v>
      </c>
      <c r="DN28" s="37">
        <v>5.2664039999999996</v>
      </c>
      <c r="DO28" s="37">
        <v>14.130703</v>
      </c>
      <c r="DP28" s="37">
        <v>2.9383689999999998</v>
      </c>
      <c r="DQ28" s="37">
        <v>3.9821900000000001</v>
      </c>
      <c r="DR28" s="37">
        <v>7.3971770000000001</v>
      </c>
      <c r="DS28" s="37">
        <v>18.327276000000001</v>
      </c>
      <c r="DT28" s="37">
        <v>14.37979</v>
      </c>
      <c r="DU28" s="37">
        <v>10.208845999999999</v>
      </c>
      <c r="DV28" s="37">
        <v>3.5820460000000001</v>
      </c>
      <c r="DW28" s="37">
        <v>3.639815</v>
      </c>
      <c r="DX28" s="51">
        <v>4.3398659999999998</v>
      </c>
      <c r="DY28" s="51">
        <v>3.1906509999999999</v>
      </c>
      <c r="DZ28" s="51">
        <v>7.846851</v>
      </c>
      <c r="EA28" s="51">
        <v>13.640093</v>
      </c>
      <c r="EB28" s="51">
        <v>17.955677000000001</v>
      </c>
      <c r="EC28" s="51">
        <v>6.5161230000000003</v>
      </c>
      <c r="ED28" s="51">
        <v>16.430042</v>
      </c>
      <c r="EE28" s="51">
        <v>12.069811</v>
      </c>
      <c r="EF28" s="51">
        <v>7.6690719999999999</v>
      </c>
      <c r="EG28" s="51">
        <v>4.0558579999999997</v>
      </c>
      <c r="EH28" s="51">
        <v>2.540365</v>
      </c>
      <c r="EI28" s="51">
        <v>2.4472459999999998</v>
      </c>
      <c r="EJ28" s="51">
        <v>3.1768779999999999</v>
      </c>
      <c r="EK28" s="51">
        <v>14.965051000000001</v>
      </c>
      <c r="EL28" s="51">
        <v>10.540269</v>
      </c>
      <c r="EM28" s="51">
        <v>39.609776539999999</v>
      </c>
      <c r="EN28" s="51">
        <v>26.604876999999998</v>
      </c>
      <c r="EO28" s="51">
        <v>10.811794750000001</v>
      </c>
      <c r="EP28" s="51">
        <v>9.6202384999999992</v>
      </c>
      <c r="EQ28" s="51">
        <v>21.856379</v>
      </c>
      <c r="ER28" s="51">
        <v>60.275356000000002</v>
      </c>
      <c r="ES28" s="51">
        <v>20.368739999999999</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row>
    <row r="29" spans="2:492" ht="20.100000000000001" customHeight="1">
      <c r="B29" s="23" t="s">
        <v>906</v>
      </c>
      <c r="F29" s="36" t="s">
        <v>571</v>
      </c>
      <c r="G29" s="28" t="s">
        <v>116</v>
      </c>
      <c r="H29" s="37">
        <v>94.290914000000001</v>
      </c>
      <c r="I29" s="37">
        <v>113.14770900000001</v>
      </c>
      <c r="J29" s="37"/>
      <c r="K29" s="37" t="s">
        <v>906</v>
      </c>
      <c r="L29" s="37">
        <v>21.381274999999999</v>
      </c>
      <c r="M29" s="37">
        <v>17.961807</v>
      </c>
      <c r="N29" s="37">
        <v>21.340458999999999</v>
      </c>
      <c r="O29" s="37">
        <v>19.201916000000001</v>
      </c>
      <c r="P29" s="37">
        <v>20.721836</v>
      </c>
      <c r="Q29" s="37">
        <v>17.400561</v>
      </c>
      <c r="R29" s="37">
        <v>16.970005</v>
      </c>
      <c r="S29" s="37">
        <v>15.934388999999999</v>
      </c>
      <c r="T29" s="37">
        <v>18.606404999999999</v>
      </c>
      <c r="U29" s="37">
        <v>25.100221000000001</v>
      </c>
      <c r="V29" s="37">
        <v>20.683872000000001</v>
      </c>
      <c r="W29" s="37">
        <v>23.468188000000001</v>
      </c>
      <c r="X29" s="37">
        <v>22.849126999999999</v>
      </c>
      <c r="Y29" s="37">
        <v>25.985334999999999</v>
      </c>
      <c r="Z29" s="37">
        <v>23.730805</v>
      </c>
      <c r="AA29" s="37">
        <v>24.432158000000001</v>
      </c>
      <c r="AB29" s="37">
        <v>24.976823</v>
      </c>
      <c r="AC29" s="37">
        <v>24.365065999999999</v>
      </c>
      <c r="AD29" s="37">
        <v>25.954152000000001</v>
      </c>
      <c r="AE29" s="37">
        <v>28.415309000000001</v>
      </c>
      <c r="AF29" s="37">
        <v>28.52121</v>
      </c>
      <c r="AG29" s="37">
        <v>24.562419999999999</v>
      </c>
      <c r="AH29" s="37">
        <v>25.297591000000001</v>
      </c>
      <c r="AI29" s="37">
        <v>28.881074000000002</v>
      </c>
      <c r="AJ29" s="37">
        <v>29.900494999999999</v>
      </c>
      <c r="AK29" s="37">
        <v>29.977340000000002</v>
      </c>
      <c r="AL29" s="37">
        <v>24.238878</v>
      </c>
      <c r="AM29" s="37">
        <v>21.694434999999999</v>
      </c>
      <c r="AN29" s="37">
        <v>17.461155000000002</v>
      </c>
      <c r="AO29" s="37">
        <v>19.334417999999999</v>
      </c>
      <c r="AP29" s="37">
        <v>21.132218999999999</v>
      </c>
      <c r="AQ29" s="37">
        <v>22.459205000000001</v>
      </c>
      <c r="AR29" s="37">
        <v>17.366043000000001</v>
      </c>
      <c r="AS29" s="37">
        <v>18.759564000000001</v>
      </c>
      <c r="AT29" s="37">
        <v>14.294589</v>
      </c>
      <c r="AU29" s="37">
        <v>15.961643</v>
      </c>
      <c r="AV29" s="37">
        <v>12.914123</v>
      </c>
      <c r="AW29" s="37">
        <v>14.918362</v>
      </c>
      <c r="AX29" s="37">
        <v>16.795242999999999</v>
      </c>
      <c r="AY29" s="37">
        <v>17.982326</v>
      </c>
      <c r="AZ29" s="37">
        <v>18.760252000000001</v>
      </c>
      <c r="BA29" s="37">
        <v>20.690594999999998</v>
      </c>
      <c r="BB29" s="37">
        <v>17.652003000000001</v>
      </c>
      <c r="BC29" s="37">
        <v>17.944299000000001</v>
      </c>
      <c r="BD29" s="37">
        <v>26.563438999999999</v>
      </c>
      <c r="BE29" s="37">
        <v>31.886147999999999</v>
      </c>
      <c r="BF29" s="37">
        <v>35.814230000000002</v>
      </c>
      <c r="BG29" s="37">
        <v>27.149602000000002</v>
      </c>
      <c r="BH29" s="37">
        <v>31.598782</v>
      </c>
      <c r="BI29" s="37">
        <v>26.915803</v>
      </c>
      <c r="BJ29" s="37">
        <v>33.794007999999998</v>
      </c>
      <c r="BK29" s="37">
        <v>29.588486</v>
      </c>
      <c r="BL29" s="37">
        <v>35.928246999999999</v>
      </c>
      <c r="BM29" s="37">
        <v>36.340701000000003</v>
      </c>
      <c r="BN29" s="37">
        <v>35.427143999999998</v>
      </c>
      <c r="BO29" s="37">
        <v>44.707315000000001</v>
      </c>
      <c r="BP29" s="37">
        <v>32.128608</v>
      </c>
      <c r="BQ29" s="37">
        <v>33.934745999999997</v>
      </c>
      <c r="BR29" s="37">
        <v>38.044943000000004</v>
      </c>
      <c r="BS29" s="37">
        <v>30.288584</v>
      </c>
      <c r="BT29" s="37">
        <v>46.074277000000002</v>
      </c>
      <c r="BU29" s="37">
        <v>47.610664</v>
      </c>
      <c r="BV29" s="37">
        <v>46.463355</v>
      </c>
      <c r="BW29" s="37">
        <v>46.137030000000003</v>
      </c>
      <c r="BX29" s="37">
        <v>51.583317999999998</v>
      </c>
      <c r="BY29" s="37">
        <v>47.873288000000002</v>
      </c>
      <c r="BZ29" s="37">
        <v>45.361418999999998</v>
      </c>
      <c r="CA29" s="37">
        <v>52.070571000000001</v>
      </c>
      <c r="CB29" s="37">
        <v>50.840822000000003</v>
      </c>
      <c r="CC29" s="37">
        <v>51.381991999999997</v>
      </c>
      <c r="CD29" s="37">
        <v>54.693330000000003</v>
      </c>
      <c r="CE29" s="37">
        <v>53.189489000000002</v>
      </c>
      <c r="CF29" s="37">
        <v>51.674734999999998</v>
      </c>
      <c r="CG29" s="37">
        <v>60.835667999999998</v>
      </c>
      <c r="CH29" s="37">
        <v>55.391038000000002</v>
      </c>
      <c r="CI29" s="37">
        <v>49.021042999999999</v>
      </c>
      <c r="CJ29" s="37">
        <v>42.765509999999999</v>
      </c>
      <c r="CK29" s="37">
        <v>37.449500999999998</v>
      </c>
      <c r="CL29" s="37">
        <v>38.185152000000002</v>
      </c>
      <c r="CM29" s="37">
        <v>46.692315999999998</v>
      </c>
      <c r="CN29" s="37">
        <v>42.028891999999999</v>
      </c>
      <c r="CO29" s="37">
        <v>34.984450000000002</v>
      </c>
      <c r="CP29" s="37">
        <v>36.932845999999998</v>
      </c>
      <c r="CQ29" s="37">
        <v>30.322116999999999</v>
      </c>
      <c r="CR29" s="37">
        <v>30.244803999999998</v>
      </c>
      <c r="CS29" s="37">
        <v>32.827553999999999</v>
      </c>
      <c r="CT29" s="37">
        <v>39.665370000000003</v>
      </c>
      <c r="CU29" s="37">
        <v>31.974886000000001</v>
      </c>
      <c r="CV29" s="37">
        <v>29.622852000000002</v>
      </c>
      <c r="CW29" s="37">
        <v>42.360309000000001</v>
      </c>
      <c r="CX29" s="37">
        <v>41.646659999999997</v>
      </c>
      <c r="CY29" s="37">
        <v>34.255341000000001</v>
      </c>
      <c r="CZ29" s="37">
        <v>44.279631999999999</v>
      </c>
      <c r="DA29" s="37">
        <v>52.261870000000002</v>
      </c>
      <c r="DB29" s="37">
        <v>37.298327</v>
      </c>
      <c r="DC29" s="37">
        <v>35.161867999999998</v>
      </c>
      <c r="DD29" s="37">
        <v>27.740675</v>
      </c>
      <c r="DE29" s="37">
        <v>36.232170000000004</v>
      </c>
      <c r="DF29" s="37">
        <v>29.851929999999999</v>
      </c>
      <c r="DG29" s="37">
        <v>27.757117999999998</v>
      </c>
      <c r="DH29" s="37">
        <v>21.90578</v>
      </c>
      <c r="DI29" s="37">
        <v>25.566091</v>
      </c>
      <c r="DJ29" s="37">
        <v>28.512573</v>
      </c>
      <c r="DK29" s="37">
        <v>27.741644999999998</v>
      </c>
      <c r="DL29" s="37">
        <v>27.9389</v>
      </c>
      <c r="DM29" s="37">
        <v>34.314480000000003</v>
      </c>
      <c r="DN29" s="37">
        <v>32.218394000000004</v>
      </c>
      <c r="DO29" s="37">
        <v>28.063455000000001</v>
      </c>
      <c r="DP29" s="37">
        <v>34.812573999999998</v>
      </c>
      <c r="DQ29" s="37">
        <v>31.759</v>
      </c>
      <c r="DR29" s="37">
        <v>41.111193999999998</v>
      </c>
      <c r="DS29" s="37">
        <v>26.775161000000001</v>
      </c>
      <c r="DT29" s="37">
        <v>26.879196029999999</v>
      </c>
      <c r="DU29" s="37">
        <v>36.391196999999998</v>
      </c>
      <c r="DV29" s="37">
        <v>40.808439</v>
      </c>
      <c r="DW29" s="37">
        <v>31.885089000000001</v>
      </c>
      <c r="DX29" s="51">
        <v>26.468579999999999</v>
      </c>
      <c r="DY29" s="51">
        <v>31.150397000000002</v>
      </c>
      <c r="DZ29" s="51">
        <v>23.169463</v>
      </c>
      <c r="EA29" s="51">
        <v>23.787814000000001</v>
      </c>
      <c r="EB29" s="51">
        <v>27.65213</v>
      </c>
      <c r="EC29" s="51">
        <v>38.218197000000004</v>
      </c>
      <c r="ED29" s="51">
        <v>11.749555000000001</v>
      </c>
      <c r="EE29" s="51">
        <v>23.001844999999999</v>
      </c>
      <c r="EF29" s="51">
        <v>40.865794999999999</v>
      </c>
      <c r="EG29" s="51">
        <v>47.345329</v>
      </c>
      <c r="EH29" s="51">
        <v>41.230516999999999</v>
      </c>
      <c r="EI29" s="51">
        <v>28.639673999999999</v>
      </c>
      <c r="EJ29" s="51">
        <v>22.954810999999999</v>
      </c>
      <c r="EK29" s="51">
        <v>31.414276999999998</v>
      </c>
      <c r="EL29" s="51">
        <v>36.532150000000001</v>
      </c>
      <c r="EM29" s="51">
        <v>22.80771</v>
      </c>
      <c r="EN29" s="51">
        <v>15.053488</v>
      </c>
      <c r="EO29" s="51">
        <v>19.897566000000001</v>
      </c>
      <c r="EP29" s="51">
        <v>40.571497999999998</v>
      </c>
      <c r="EQ29" s="51">
        <v>20.94004</v>
      </c>
      <c r="ER29" s="51">
        <v>27.914072999999998</v>
      </c>
      <c r="ES29" s="51">
        <v>23.722097999999999</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row>
    <row r="30" spans="2:492" ht="28.35" customHeight="1">
      <c r="B30" s="23" t="s">
        <v>906</v>
      </c>
      <c r="F30" s="36" t="s">
        <v>386</v>
      </c>
      <c r="G30" s="28" t="s">
        <v>116</v>
      </c>
      <c r="H30" s="37">
        <v>1440.2476559199999</v>
      </c>
      <c r="I30" s="37">
        <v>1436.6812104099999</v>
      </c>
      <c r="J30" s="37"/>
      <c r="K30" s="37" t="s">
        <v>906</v>
      </c>
      <c r="L30" s="37">
        <v>232.900969</v>
      </c>
      <c r="M30" s="37">
        <v>252.49918400000001</v>
      </c>
      <c r="N30" s="37">
        <v>225.43245099999999</v>
      </c>
      <c r="O30" s="37">
        <v>225.57738800000001</v>
      </c>
      <c r="P30" s="37">
        <v>231.076435</v>
      </c>
      <c r="Q30" s="37">
        <v>237.06141299999999</v>
      </c>
      <c r="R30" s="37">
        <v>228.03142299999999</v>
      </c>
      <c r="S30" s="37">
        <v>257.33099499999997</v>
      </c>
      <c r="T30" s="37">
        <v>214.29804100000001</v>
      </c>
      <c r="U30" s="37">
        <v>231.83032399999999</v>
      </c>
      <c r="V30" s="37">
        <v>251.72470899999999</v>
      </c>
      <c r="W30" s="37">
        <v>232.26866999999999</v>
      </c>
      <c r="X30" s="37">
        <v>227.533286</v>
      </c>
      <c r="Y30" s="37">
        <v>267.47976299999999</v>
      </c>
      <c r="Z30" s="37">
        <v>263.778704</v>
      </c>
      <c r="AA30" s="37">
        <v>297.03306500000002</v>
      </c>
      <c r="AB30" s="37">
        <v>254.26128399999999</v>
      </c>
      <c r="AC30" s="37">
        <v>240.78853100000001</v>
      </c>
      <c r="AD30" s="37">
        <v>224.99637200000001</v>
      </c>
      <c r="AE30" s="37">
        <v>228.26610299999999</v>
      </c>
      <c r="AF30" s="37">
        <v>241.59707599999999</v>
      </c>
      <c r="AG30" s="37">
        <v>225.13279</v>
      </c>
      <c r="AH30" s="37">
        <v>245.22709499999999</v>
      </c>
      <c r="AI30" s="37">
        <v>244.73594900000001</v>
      </c>
      <c r="AJ30" s="37">
        <v>270.924532</v>
      </c>
      <c r="AK30" s="37">
        <v>281.47968200000003</v>
      </c>
      <c r="AL30" s="37">
        <v>280.84654899999998</v>
      </c>
      <c r="AM30" s="37">
        <v>234.90755200000001</v>
      </c>
      <c r="AN30" s="37">
        <v>275.69584200000003</v>
      </c>
      <c r="AO30" s="37">
        <v>268.163073</v>
      </c>
      <c r="AP30" s="37">
        <v>297.23388499999999</v>
      </c>
      <c r="AQ30" s="37">
        <v>314.87231700000001</v>
      </c>
      <c r="AR30" s="37">
        <v>303.27587699999998</v>
      </c>
      <c r="AS30" s="37">
        <v>317.67617300000001</v>
      </c>
      <c r="AT30" s="37">
        <v>344.969874</v>
      </c>
      <c r="AU30" s="37">
        <v>344.179776</v>
      </c>
      <c r="AV30" s="37">
        <v>347.777085</v>
      </c>
      <c r="AW30" s="37">
        <v>328.27671199999997</v>
      </c>
      <c r="AX30" s="37">
        <v>347.86319300000002</v>
      </c>
      <c r="AY30" s="37">
        <v>356.63913000000002</v>
      </c>
      <c r="AZ30" s="37">
        <v>342.58049399999999</v>
      </c>
      <c r="BA30" s="37">
        <v>317.03474499999999</v>
      </c>
      <c r="BB30" s="37">
        <v>343.09798699999999</v>
      </c>
      <c r="BC30" s="37">
        <v>398.86176499999999</v>
      </c>
      <c r="BD30" s="37">
        <v>356.991263</v>
      </c>
      <c r="BE30" s="37">
        <v>371.75590399999999</v>
      </c>
      <c r="BF30" s="37">
        <v>388.08367900000002</v>
      </c>
      <c r="BG30" s="37">
        <v>372.37235500000003</v>
      </c>
      <c r="BH30" s="37">
        <v>368.67976099999998</v>
      </c>
      <c r="BI30" s="37">
        <v>360.68744700000002</v>
      </c>
      <c r="BJ30" s="37">
        <v>401.99621100000002</v>
      </c>
      <c r="BK30" s="37">
        <v>395.24057499999998</v>
      </c>
      <c r="BL30" s="37">
        <v>387.16698200000002</v>
      </c>
      <c r="BM30" s="37">
        <v>366.76690400000001</v>
      </c>
      <c r="BN30" s="37">
        <v>386.48467399999998</v>
      </c>
      <c r="BO30" s="37">
        <v>387.34526299999999</v>
      </c>
      <c r="BP30" s="37">
        <v>390.48241400000001</v>
      </c>
      <c r="BQ30" s="37">
        <v>381.26070800000002</v>
      </c>
      <c r="BR30" s="37">
        <v>383.84444000000002</v>
      </c>
      <c r="BS30" s="37">
        <v>378.12604800000003</v>
      </c>
      <c r="BT30" s="37">
        <v>338.308134</v>
      </c>
      <c r="BU30" s="37">
        <v>411.98823499999997</v>
      </c>
      <c r="BV30" s="37">
        <v>411.25606699999997</v>
      </c>
      <c r="BW30" s="37">
        <v>423.11354899999998</v>
      </c>
      <c r="BX30" s="37">
        <v>382.068827</v>
      </c>
      <c r="BY30" s="37">
        <v>400.33838700000001</v>
      </c>
      <c r="BZ30" s="37">
        <v>433.91832799999997</v>
      </c>
      <c r="CA30" s="37">
        <v>401.59369800000002</v>
      </c>
      <c r="CB30" s="37">
        <v>404.06629199999998</v>
      </c>
      <c r="CC30" s="37">
        <v>398.16718600000002</v>
      </c>
      <c r="CD30" s="37">
        <v>438.53177899999997</v>
      </c>
      <c r="CE30" s="37">
        <v>411.62493799999999</v>
      </c>
      <c r="CF30" s="37">
        <v>415.01423199999999</v>
      </c>
      <c r="CG30" s="37">
        <v>384.707109</v>
      </c>
      <c r="CH30" s="37">
        <v>437.24085700000001</v>
      </c>
      <c r="CI30" s="37">
        <v>441.60091199999999</v>
      </c>
      <c r="CJ30" s="37">
        <v>431.59307200000001</v>
      </c>
      <c r="CK30" s="37">
        <v>437.98696000000001</v>
      </c>
      <c r="CL30" s="37">
        <v>386.28522800000002</v>
      </c>
      <c r="CM30" s="37">
        <v>418.62501900000001</v>
      </c>
      <c r="CN30" s="37">
        <v>374.07843800000001</v>
      </c>
      <c r="CO30" s="37">
        <v>444.83221500000002</v>
      </c>
      <c r="CP30" s="37">
        <v>445.44375600000001</v>
      </c>
      <c r="CQ30" s="37">
        <v>428.019631</v>
      </c>
      <c r="CR30" s="37">
        <v>420.71578899999997</v>
      </c>
      <c r="CS30" s="37">
        <v>391.74628999999999</v>
      </c>
      <c r="CT30" s="37">
        <v>428.88548200000002</v>
      </c>
      <c r="CU30" s="37">
        <v>439.34560499999998</v>
      </c>
      <c r="CV30" s="37">
        <v>422.22308800000002</v>
      </c>
      <c r="CW30" s="37">
        <v>402.72562799999997</v>
      </c>
      <c r="CX30" s="37">
        <v>399.18192800000003</v>
      </c>
      <c r="CY30" s="37">
        <v>425.4971645</v>
      </c>
      <c r="CZ30" s="37">
        <v>358.55297962999998</v>
      </c>
      <c r="DA30" s="37">
        <v>385.33731499999999</v>
      </c>
      <c r="DB30" s="37">
        <v>410.21481199999999</v>
      </c>
      <c r="DC30" s="37">
        <v>386.61732799999999</v>
      </c>
      <c r="DD30" s="37">
        <v>356.10912400000001</v>
      </c>
      <c r="DE30" s="37">
        <v>423.04962499999999</v>
      </c>
      <c r="DF30" s="37">
        <v>316.88019800000001</v>
      </c>
      <c r="DG30" s="37">
        <v>368.05149599999999</v>
      </c>
      <c r="DH30" s="37">
        <v>359.21255675999998</v>
      </c>
      <c r="DI30" s="37">
        <v>387.92153400000001</v>
      </c>
      <c r="DJ30" s="37">
        <v>364.29859199999999</v>
      </c>
      <c r="DK30" s="37">
        <v>388.75691899999998</v>
      </c>
      <c r="DL30" s="37">
        <v>353.22358159999999</v>
      </c>
      <c r="DM30" s="37">
        <v>335.77566400000001</v>
      </c>
      <c r="DN30" s="37">
        <v>362.46345100000002</v>
      </c>
      <c r="DO30" s="37">
        <v>373.49002100000001</v>
      </c>
      <c r="DP30" s="37">
        <v>266.18691000000001</v>
      </c>
      <c r="DQ30" s="37">
        <v>326.88314800000001</v>
      </c>
      <c r="DR30" s="37">
        <v>366.01049799999998</v>
      </c>
      <c r="DS30" s="37">
        <v>343.79472587999999</v>
      </c>
      <c r="DT30" s="37">
        <v>342.07046086999998</v>
      </c>
      <c r="DU30" s="37">
        <v>378.75335625000002</v>
      </c>
      <c r="DV30" s="37">
        <v>339.3439879</v>
      </c>
      <c r="DW30" s="37">
        <v>377.09284004</v>
      </c>
      <c r="DX30" s="51">
        <v>348.13393600000001</v>
      </c>
      <c r="DY30" s="51">
        <v>386.99553451000003</v>
      </c>
      <c r="DZ30" s="51">
        <v>349.75235275</v>
      </c>
      <c r="EA30" s="51">
        <v>360.01097999000001</v>
      </c>
      <c r="EB30" s="51">
        <v>329.06064399000002</v>
      </c>
      <c r="EC30" s="51">
        <v>391.01416621999999</v>
      </c>
      <c r="ED30" s="51">
        <v>309.76477043</v>
      </c>
      <c r="EE30" s="51">
        <v>376.40916897</v>
      </c>
      <c r="EF30" s="51">
        <v>318.70555352999997</v>
      </c>
      <c r="EG30" s="51">
        <v>352.34341548999998</v>
      </c>
      <c r="EH30" s="51">
        <v>379.22587851999998</v>
      </c>
      <c r="EI30" s="51">
        <v>318.63513370999999</v>
      </c>
      <c r="EJ30" s="51">
        <v>321.60692297999998</v>
      </c>
      <c r="EK30" s="51">
        <v>348.44475279</v>
      </c>
      <c r="EL30" s="51">
        <v>343.91575725000001</v>
      </c>
      <c r="EM30" s="51">
        <v>359.94495387000001</v>
      </c>
      <c r="EN30" s="51">
        <v>377.72510097000003</v>
      </c>
      <c r="EO30" s="51">
        <v>358.66184383000001</v>
      </c>
      <c r="EP30" s="51">
        <v>339.27205889999999</v>
      </c>
      <c r="EQ30" s="51">
        <v>376.23688099999998</v>
      </c>
      <c r="ER30" s="51">
        <v>384.19004820999999</v>
      </c>
      <c r="ES30" s="51">
        <v>336.98222229999999</v>
      </c>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row>
    <row r="31" spans="2:492" ht="34.35" customHeight="1">
      <c r="B31" t="s">
        <v>906</v>
      </c>
      <c r="F31" s="79" t="s">
        <v>519</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row>
    <row r="32" spans="2:492" ht="20.100000000000001" customHeight="1">
      <c r="B32" s="23" t="s">
        <v>906</v>
      </c>
      <c r="F32" s="27" t="s">
        <v>115</v>
      </c>
      <c r="G32" s="28" t="s">
        <v>171</v>
      </c>
      <c r="H32" s="37">
        <v>1283.6383719999999</v>
      </c>
      <c r="I32" s="37">
        <v>2039.2827849999999</v>
      </c>
      <c r="J32" s="37"/>
      <c r="K32" s="37" t="s">
        <v>906</v>
      </c>
      <c r="L32" s="37">
        <v>40</v>
      </c>
      <c r="M32" s="37">
        <v>40</v>
      </c>
      <c r="N32" s="37">
        <v>40</v>
      </c>
      <c r="O32" s="37">
        <v>40</v>
      </c>
      <c r="P32" s="37">
        <v>35</v>
      </c>
      <c r="Q32" s="37">
        <v>35</v>
      </c>
      <c r="R32" s="37">
        <v>35</v>
      </c>
      <c r="S32" s="37">
        <v>33</v>
      </c>
      <c r="T32" s="37">
        <v>28</v>
      </c>
      <c r="U32" s="37">
        <v>22</v>
      </c>
      <c r="V32" s="37">
        <v>22</v>
      </c>
      <c r="W32" s="37">
        <v>22</v>
      </c>
      <c r="X32" s="37">
        <v>21</v>
      </c>
      <c r="Y32" s="37">
        <v>22</v>
      </c>
      <c r="Z32" s="37">
        <v>20</v>
      </c>
      <c r="AA32" s="37">
        <v>21</v>
      </c>
      <c r="AB32" s="37">
        <v>33.150871000000002</v>
      </c>
      <c r="AC32" s="37">
        <v>22.658562</v>
      </c>
      <c r="AD32" s="37">
        <v>25.917769</v>
      </c>
      <c r="AE32" s="37">
        <v>33.308791999999997</v>
      </c>
      <c r="AF32" s="37">
        <v>40.782091000000001</v>
      </c>
      <c r="AG32" s="37">
        <v>24.838318000000001</v>
      </c>
      <c r="AH32" s="37">
        <v>43.911907999999997</v>
      </c>
      <c r="AI32" s="37">
        <v>20.154202999999999</v>
      </c>
      <c r="AJ32" s="37">
        <v>23.207436000000001</v>
      </c>
      <c r="AK32" s="37">
        <v>29.049026999999999</v>
      </c>
      <c r="AL32" s="37">
        <v>27.993282000000001</v>
      </c>
      <c r="AM32" s="37">
        <v>18.042669</v>
      </c>
      <c r="AN32" s="37">
        <v>24.1895238</v>
      </c>
      <c r="AO32" s="37">
        <v>33.978111499999997</v>
      </c>
      <c r="AP32" s="37">
        <v>34.5360102</v>
      </c>
      <c r="AQ32" s="37">
        <v>35.591650899999998</v>
      </c>
      <c r="AR32" s="37">
        <v>28.489816600000001</v>
      </c>
      <c r="AS32" s="37">
        <v>21.194298199999999</v>
      </c>
      <c r="AT32" s="37">
        <v>24.769130499999999</v>
      </c>
      <c r="AU32" s="37">
        <v>39.420524700000001</v>
      </c>
      <c r="AV32" s="37">
        <v>44.3634086</v>
      </c>
      <c r="AW32" s="37">
        <v>26.361475599999999</v>
      </c>
      <c r="AX32" s="37">
        <v>49.627447799999999</v>
      </c>
      <c r="AY32" s="37">
        <v>35.722578800000001</v>
      </c>
      <c r="AZ32" s="37">
        <v>54.271435500000003</v>
      </c>
      <c r="BA32" s="37">
        <v>45.190142299999998</v>
      </c>
      <c r="BB32" s="37">
        <v>60.770211000000003</v>
      </c>
      <c r="BC32" s="37">
        <v>54.748150099999997</v>
      </c>
      <c r="BD32" s="37">
        <v>45.465755299999998</v>
      </c>
      <c r="BE32" s="37">
        <v>35.474979900000001</v>
      </c>
      <c r="BF32" s="37">
        <v>28.039380300000001</v>
      </c>
      <c r="BG32" s="37">
        <v>29.7149973</v>
      </c>
      <c r="BH32" s="37">
        <v>32.821563599999998</v>
      </c>
      <c r="BI32" s="37">
        <v>45.1461197</v>
      </c>
      <c r="BJ32" s="37">
        <v>41.444000000000003</v>
      </c>
      <c r="BK32" s="37">
        <v>40.841000000000001</v>
      </c>
      <c r="BL32" s="37">
        <v>37.048000000000002</v>
      </c>
      <c r="BM32" s="37">
        <v>39.898000000000003</v>
      </c>
      <c r="BN32" s="37">
        <v>36</v>
      </c>
      <c r="BO32" s="37">
        <v>30.184000000000001</v>
      </c>
      <c r="BP32" s="37">
        <v>27.088000000000001</v>
      </c>
      <c r="BQ32" s="37">
        <v>31.916</v>
      </c>
      <c r="BR32" s="37">
        <v>33.920715000000001</v>
      </c>
      <c r="BS32" s="37">
        <v>33.107959000000001</v>
      </c>
      <c r="BT32" s="37">
        <v>24.759394</v>
      </c>
      <c r="BU32" s="37">
        <v>26.442887966178201</v>
      </c>
      <c r="BV32" s="37">
        <v>20.760232532581199</v>
      </c>
      <c r="BW32" s="37">
        <v>20.768977874625101</v>
      </c>
      <c r="BX32" s="37">
        <v>24.3192997358322</v>
      </c>
      <c r="BY32" s="37">
        <v>24.240960516727601</v>
      </c>
      <c r="BZ32" s="37">
        <v>22.156327268430498</v>
      </c>
      <c r="CA32" s="37">
        <v>26.569864399918998</v>
      </c>
      <c r="CB32" s="37">
        <v>30.926632954066601</v>
      </c>
      <c r="CC32" s="37">
        <v>27.9648119309824</v>
      </c>
      <c r="CD32" s="37">
        <v>58.510630999999997</v>
      </c>
      <c r="CE32" s="37">
        <v>53.036323000000003</v>
      </c>
      <c r="CF32" s="37">
        <v>57.474947</v>
      </c>
      <c r="CG32" s="37">
        <v>37.440916000000001</v>
      </c>
      <c r="CH32" s="37">
        <v>73.914648</v>
      </c>
      <c r="CI32" s="37">
        <v>58.409114000000002</v>
      </c>
      <c r="CJ32" s="37">
        <v>32.786954999999999</v>
      </c>
      <c r="CK32" s="37">
        <v>27.326899000000001</v>
      </c>
      <c r="CL32" s="37">
        <v>29.766137000000001</v>
      </c>
      <c r="CM32" s="37">
        <v>44.791545999999997</v>
      </c>
      <c r="CN32" s="37">
        <v>44.258091</v>
      </c>
      <c r="CO32" s="37">
        <v>59.548219000000003</v>
      </c>
      <c r="CP32" s="37">
        <v>57.233316000000002</v>
      </c>
      <c r="CQ32" s="37">
        <v>43.500436999999998</v>
      </c>
      <c r="CR32" s="37">
        <v>58.856889000000002</v>
      </c>
      <c r="CS32" s="37">
        <v>69.535922999999997</v>
      </c>
      <c r="CT32" s="37">
        <v>73.663554000000005</v>
      </c>
      <c r="CU32" s="37">
        <v>83.455973999999998</v>
      </c>
      <c r="CV32" s="37">
        <v>63.185189999999999</v>
      </c>
      <c r="CW32" s="37">
        <v>76.114581000000001</v>
      </c>
      <c r="CX32" s="37">
        <v>78.711265999999995</v>
      </c>
      <c r="CY32" s="37">
        <v>73.109997000000007</v>
      </c>
      <c r="CZ32" s="37">
        <v>86.983746999999994</v>
      </c>
      <c r="DA32" s="37">
        <v>142.958585</v>
      </c>
      <c r="DB32" s="37">
        <v>155.68536900000001</v>
      </c>
      <c r="DC32" s="37">
        <v>154.946451</v>
      </c>
      <c r="DD32" s="37">
        <v>91.520574999999994</v>
      </c>
      <c r="DE32" s="37">
        <v>144.27368200000001</v>
      </c>
      <c r="DF32" s="37">
        <v>190.808065</v>
      </c>
      <c r="DG32" s="37">
        <v>239.61693199999999</v>
      </c>
      <c r="DH32" s="37">
        <v>238.55147299999999</v>
      </c>
      <c r="DI32" s="37">
        <v>264.99933700000003</v>
      </c>
      <c r="DJ32" s="37">
        <v>274.194909</v>
      </c>
      <c r="DK32" s="37">
        <v>258.47640799999999</v>
      </c>
      <c r="DL32" s="37">
        <v>223.91136700000001</v>
      </c>
      <c r="DM32" s="37">
        <v>235.28263799999999</v>
      </c>
      <c r="DN32" s="37">
        <v>265.87132100000002</v>
      </c>
      <c r="DO32" s="37">
        <v>258.00591900000001</v>
      </c>
      <c r="DP32" s="37">
        <v>234.01325499999999</v>
      </c>
      <c r="DQ32" s="37">
        <v>284.16277400000001</v>
      </c>
      <c r="DR32" s="37">
        <v>275.57961299999999</v>
      </c>
      <c r="DS32" s="37">
        <v>305.19851899999998</v>
      </c>
      <c r="DT32" s="37">
        <v>280.12093199999998</v>
      </c>
      <c r="DU32" s="37">
        <v>329.21696300000002</v>
      </c>
      <c r="DV32" s="37">
        <v>368.94777099999999</v>
      </c>
      <c r="DW32" s="37">
        <v>330.09328099999999</v>
      </c>
      <c r="DX32" s="51">
        <v>314.05554799999999</v>
      </c>
      <c r="DY32" s="51">
        <v>387.73561000000001</v>
      </c>
      <c r="DZ32" s="51">
        <v>457.778479</v>
      </c>
      <c r="EA32" s="51">
        <v>417.06093499999997</v>
      </c>
      <c r="EB32" s="51">
        <v>319.293295</v>
      </c>
      <c r="EC32" s="51">
        <v>453.97180300000002</v>
      </c>
      <c r="ED32" s="51">
        <v>413.81013999999999</v>
      </c>
      <c r="EE32" s="51">
        <v>303.30064800000002</v>
      </c>
      <c r="EF32" s="51">
        <v>307.58630299999999</v>
      </c>
      <c r="EG32" s="51">
        <v>314.39732600000002</v>
      </c>
      <c r="EH32" s="51">
        <v>344.44628</v>
      </c>
      <c r="EI32" s="51">
        <v>300.00597599999998</v>
      </c>
      <c r="EJ32" s="51">
        <v>261.08767499999999</v>
      </c>
      <c r="EK32" s="51">
        <v>271.08324299999998</v>
      </c>
      <c r="EL32" s="51">
        <v>274.21188100000001</v>
      </c>
      <c r="EM32" s="51">
        <v>326.75065799999999</v>
      </c>
      <c r="EN32" s="51">
        <v>284.743764</v>
      </c>
      <c r="EO32" s="51">
        <v>397.93206900000001</v>
      </c>
      <c r="EP32" s="51">
        <v>456.71903400000002</v>
      </c>
      <c r="EQ32" s="51">
        <v>540.464606</v>
      </c>
      <c r="ER32" s="51">
        <v>415.808558</v>
      </c>
      <c r="ES32" s="51">
        <v>626.29058699999996</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row>
    <row r="33" spans="2:492" ht="20.100000000000001" customHeight="1">
      <c r="B33" s="23" t="s">
        <v>906</v>
      </c>
      <c r="F33" s="27" t="s">
        <v>565</v>
      </c>
      <c r="G33" s="28" t="s">
        <v>171</v>
      </c>
      <c r="H33" s="37">
        <v>8307.6539940000002</v>
      </c>
      <c r="I33" s="37">
        <v>8486.2859480000006</v>
      </c>
      <c r="J33" s="37"/>
      <c r="K33" s="37" t="s">
        <v>906</v>
      </c>
      <c r="L33" s="37">
        <v>709.128649</v>
      </c>
      <c r="M33" s="37">
        <v>701.84727599999997</v>
      </c>
      <c r="N33" s="37">
        <v>768.64322800000002</v>
      </c>
      <c r="O33" s="37">
        <v>759.998828</v>
      </c>
      <c r="P33" s="37">
        <v>637.78479400000003</v>
      </c>
      <c r="Q33" s="37">
        <v>658.89612599999998</v>
      </c>
      <c r="R33" s="37">
        <v>610.66240900000003</v>
      </c>
      <c r="S33" s="37">
        <v>583.02527799999996</v>
      </c>
      <c r="T33" s="37">
        <v>523.96366599999999</v>
      </c>
      <c r="U33" s="37">
        <v>567.51435300000003</v>
      </c>
      <c r="V33" s="37">
        <v>540.74179600000002</v>
      </c>
      <c r="W33" s="37">
        <v>620.63556700000004</v>
      </c>
      <c r="X33" s="37">
        <v>557.40673900000002</v>
      </c>
      <c r="Y33" s="37">
        <v>621.14942199999996</v>
      </c>
      <c r="Z33" s="37">
        <v>609.66870300000005</v>
      </c>
      <c r="AA33" s="37">
        <v>594.73830599999997</v>
      </c>
      <c r="AB33" s="37">
        <v>514.28353600000003</v>
      </c>
      <c r="AC33" s="37">
        <v>574.45872499999996</v>
      </c>
      <c r="AD33" s="37">
        <v>537.00281399999994</v>
      </c>
      <c r="AE33" s="37">
        <v>566.78306299999997</v>
      </c>
      <c r="AF33" s="37">
        <v>505.03601200000003</v>
      </c>
      <c r="AG33" s="37">
        <v>622.52607599999999</v>
      </c>
      <c r="AH33" s="37">
        <v>689.00738100000001</v>
      </c>
      <c r="AI33" s="37">
        <v>686.94867399999998</v>
      </c>
      <c r="AJ33" s="37">
        <v>684.83775600000001</v>
      </c>
      <c r="AK33" s="37">
        <v>656.177729</v>
      </c>
      <c r="AL33" s="37">
        <v>620.15017399999999</v>
      </c>
      <c r="AM33" s="37">
        <v>650.92183899999998</v>
      </c>
      <c r="AN33" s="37">
        <v>642.20877900000005</v>
      </c>
      <c r="AO33" s="37">
        <v>690.81504900000004</v>
      </c>
      <c r="AP33" s="37">
        <v>660.55388300000004</v>
      </c>
      <c r="AQ33" s="37">
        <v>741.140895</v>
      </c>
      <c r="AR33" s="37">
        <v>726.28113199999996</v>
      </c>
      <c r="AS33" s="37">
        <v>759.39810899999998</v>
      </c>
      <c r="AT33" s="37">
        <v>743.34290899999996</v>
      </c>
      <c r="AU33" s="37">
        <v>825.777827</v>
      </c>
      <c r="AV33" s="37">
        <v>663.09287600000005</v>
      </c>
      <c r="AW33" s="37">
        <v>677.611493</v>
      </c>
      <c r="AX33" s="37">
        <v>728.43256899999994</v>
      </c>
      <c r="AY33" s="37">
        <v>809.60307399999999</v>
      </c>
      <c r="AZ33" s="37">
        <v>924.70507199999997</v>
      </c>
      <c r="BA33" s="37">
        <v>1008.00379</v>
      </c>
      <c r="BB33" s="37">
        <v>1085.5864899999999</v>
      </c>
      <c r="BC33" s="37">
        <v>1203.73361</v>
      </c>
      <c r="BD33" s="37">
        <v>1086.9526000000001</v>
      </c>
      <c r="BE33" s="37">
        <v>1130.8226299999999</v>
      </c>
      <c r="BF33" s="37">
        <v>1159.59212</v>
      </c>
      <c r="BG33" s="37">
        <v>1052.8921600000001</v>
      </c>
      <c r="BH33" s="37">
        <v>927.529448</v>
      </c>
      <c r="BI33" s="37">
        <v>973.65429600000004</v>
      </c>
      <c r="BJ33" s="37">
        <v>950.58814500000005</v>
      </c>
      <c r="BK33" s="37">
        <v>900.44644800000003</v>
      </c>
      <c r="BL33" s="37">
        <v>936.61841500000003</v>
      </c>
      <c r="BM33" s="37">
        <v>872.66719499999999</v>
      </c>
      <c r="BN33" s="37">
        <v>886.09536200000002</v>
      </c>
      <c r="BO33" s="37">
        <v>959.63290700000005</v>
      </c>
      <c r="BP33" s="37">
        <v>886.84043799999995</v>
      </c>
      <c r="BQ33" s="37">
        <v>1048.4613300000001</v>
      </c>
      <c r="BR33" s="37">
        <v>1055.9963</v>
      </c>
      <c r="BS33" s="37">
        <v>1118.6098999999999</v>
      </c>
      <c r="BT33" s="37">
        <v>1013.1981500000001</v>
      </c>
      <c r="BU33" s="37">
        <v>1195.54928</v>
      </c>
      <c r="BV33" s="37">
        <v>1135.06969</v>
      </c>
      <c r="BW33" s="37">
        <v>1303.60122</v>
      </c>
      <c r="BX33" s="37">
        <v>1329.17614</v>
      </c>
      <c r="BY33" s="37">
        <v>1493.73379</v>
      </c>
      <c r="BZ33" s="37">
        <v>1549.50693</v>
      </c>
      <c r="CA33" s="37">
        <v>1709.8836100000001</v>
      </c>
      <c r="CB33" s="37">
        <v>1484.0392899999999</v>
      </c>
      <c r="CC33" s="37">
        <v>1499.1043500000001</v>
      </c>
      <c r="CD33" s="37">
        <v>1530.4704099999999</v>
      </c>
      <c r="CE33" s="37">
        <v>1461.42966</v>
      </c>
      <c r="CF33" s="37">
        <v>1345.75998</v>
      </c>
      <c r="CG33" s="37">
        <v>1471.3593699999999</v>
      </c>
      <c r="CH33" s="37">
        <v>1551.98191</v>
      </c>
      <c r="CI33" s="37">
        <v>2012.94011</v>
      </c>
      <c r="CJ33" s="37">
        <v>1348.5097330000001</v>
      </c>
      <c r="CK33" s="37">
        <v>1101.943923</v>
      </c>
      <c r="CL33" s="37">
        <v>1102.7279860000001</v>
      </c>
      <c r="CM33" s="37">
        <v>1204.312862</v>
      </c>
      <c r="CN33" s="37">
        <v>1242.287844</v>
      </c>
      <c r="CO33" s="37">
        <v>1419.733815</v>
      </c>
      <c r="CP33" s="37">
        <v>1295.599647</v>
      </c>
      <c r="CQ33" s="37">
        <v>1274.8271549999999</v>
      </c>
      <c r="CR33" s="37">
        <v>1250.6586</v>
      </c>
      <c r="CS33" s="37">
        <v>1396.621852</v>
      </c>
      <c r="CT33" s="37">
        <v>1366.124624</v>
      </c>
      <c r="CU33" s="37">
        <v>1305.7665400000001</v>
      </c>
      <c r="CV33" s="37">
        <v>1243.125849</v>
      </c>
      <c r="CW33" s="37">
        <v>1230.543872</v>
      </c>
      <c r="CX33" s="37">
        <v>1254.149903</v>
      </c>
      <c r="CY33" s="37">
        <v>1423.8410819999999</v>
      </c>
      <c r="CZ33" s="37">
        <v>1287.6856620000001</v>
      </c>
      <c r="DA33" s="37">
        <v>1376.030454</v>
      </c>
      <c r="DB33" s="37">
        <v>1376.8403089999999</v>
      </c>
      <c r="DC33" s="37">
        <v>1480.0423089999999</v>
      </c>
      <c r="DD33" s="37">
        <v>1503.474275</v>
      </c>
      <c r="DE33" s="37">
        <v>1350.8615910000001</v>
      </c>
      <c r="DF33" s="37">
        <v>1338.390574</v>
      </c>
      <c r="DG33" s="37">
        <v>1665.0467040000001</v>
      </c>
      <c r="DH33" s="37">
        <v>1599.0203120000001</v>
      </c>
      <c r="DI33" s="37">
        <v>1750.157852</v>
      </c>
      <c r="DJ33" s="37">
        <v>1690.789419</v>
      </c>
      <c r="DK33" s="37">
        <v>1598.398901</v>
      </c>
      <c r="DL33" s="37">
        <v>1294.0075400000001</v>
      </c>
      <c r="DM33" s="37">
        <v>1412.284122</v>
      </c>
      <c r="DN33" s="37">
        <v>1404.6340970000001</v>
      </c>
      <c r="DO33" s="37">
        <v>1553.304206</v>
      </c>
      <c r="DP33" s="37">
        <v>1867.3977609999999</v>
      </c>
      <c r="DQ33" s="37">
        <v>1829.939807</v>
      </c>
      <c r="DR33" s="37">
        <v>1618.1068419999999</v>
      </c>
      <c r="DS33" s="37">
        <v>2212.340475</v>
      </c>
      <c r="DT33" s="37">
        <v>2142.5085429999999</v>
      </c>
      <c r="DU33" s="37">
        <v>2563.9797789999998</v>
      </c>
      <c r="DV33" s="37">
        <v>2648.0341600000002</v>
      </c>
      <c r="DW33" s="37">
        <v>3002.78521</v>
      </c>
      <c r="DX33" s="51">
        <v>2357.5907619999998</v>
      </c>
      <c r="DY33" s="51">
        <v>2236.1410729999998</v>
      </c>
      <c r="DZ33" s="51">
        <v>2008.533876</v>
      </c>
      <c r="EA33" s="51">
        <v>1885.8441130000001</v>
      </c>
      <c r="EB33" s="51">
        <v>1827.986842</v>
      </c>
      <c r="EC33" s="51">
        <v>1708.9754290000001</v>
      </c>
      <c r="ED33" s="51">
        <v>1665.4360180000001</v>
      </c>
      <c r="EE33" s="51">
        <v>1772.817532</v>
      </c>
      <c r="EF33" s="51">
        <v>1684.359473</v>
      </c>
      <c r="EG33" s="51">
        <v>1825.7376850000001</v>
      </c>
      <c r="EH33" s="51">
        <v>1824.361619</v>
      </c>
      <c r="EI33" s="51">
        <v>2434.2593820000002</v>
      </c>
      <c r="EJ33" s="51">
        <v>2166.0322679999999</v>
      </c>
      <c r="EK33" s="51">
        <v>2552.4211310000001</v>
      </c>
      <c r="EL33" s="51">
        <v>2087.6819129999999</v>
      </c>
      <c r="EM33" s="51">
        <v>2125.9251629999999</v>
      </c>
      <c r="EN33" s="51">
        <v>1897.147905</v>
      </c>
      <c r="EO33" s="51">
        <v>2196.8990130000002</v>
      </c>
      <c r="EP33" s="51">
        <v>2069.2817329999998</v>
      </c>
      <c r="EQ33" s="51">
        <v>2142.9980770000002</v>
      </c>
      <c r="ER33" s="51">
        <v>2136.9222580000001</v>
      </c>
      <c r="ES33" s="51">
        <v>2137.0838800000001</v>
      </c>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row>
    <row r="34" spans="2:492" ht="20.100000000000001" customHeight="1">
      <c r="B34" s="23" t="s">
        <v>906</v>
      </c>
      <c r="F34" s="27" t="s">
        <v>118</v>
      </c>
      <c r="G34" s="28" t="s">
        <v>171</v>
      </c>
      <c r="H34" s="37">
        <v>5281.4405729999999</v>
      </c>
      <c r="I34" s="37">
        <v>5099.5959970000004</v>
      </c>
      <c r="J34" s="37"/>
      <c r="K34" s="37" t="s">
        <v>906</v>
      </c>
      <c r="L34" s="37">
        <v>495.01361000000003</v>
      </c>
      <c r="M34" s="37">
        <v>513.451098</v>
      </c>
      <c r="N34" s="37">
        <v>466.01405999999997</v>
      </c>
      <c r="O34" s="37">
        <v>515.98650599999996</v>
      </c>
      <c r="P34" s="37">
        <v>475.69298700000002</v>
      </c>
      <c r="Q34" s="37">
        <v>470.12834500000002</v>
      </c>
      <c r="R34" s="37">
        <v>409.68352399999998</v>
      </c>
      <c r="S34" s="37">
        <v>415.29058700000002</v>
      </c>
      <c r="T34" s="37">
        <v>347.08810899999997</v>
      </c>
      <c r="U34" s="37">
        <v>399.866872</v>
      </c>
      <c r="V34" s="37">
        <v>453.82966699999997</v>
      </c>
      <c r="W34" s="37">
        <v>416.807547</v>
      </c>
      <c r="X34" s="37">
        <v>404.27193699999998</v>
      </c>
      <c r="Y34" s="37">
        <v>450.24808400000001</v>
      </c>
      <c r="Z34" s="37">
        <v>468.79629999999997</v>
      </c>
      <c r="AA34" s="37">
        <v>498.22903300000002</v>
      </c>
      <c r="AB34" s="37">
        <v>421.91923100000002</v>
      </c>
      <c r="AC34" s="37">
        <v>433.760896</v>
      </c>
      <c r="AD34" s="37">
        <v>445.008081</v>
      </c>
      <c r="AE34" s="37">
        <v>503.470303</v>
      </c>
      <c r="AF34" s="37">
        <v>633.39812600000005</v>
      </c>
      <c r="AG34" s="37">
        <v>590.95127200000002</v>
      </c>
      <c r="AH34" s="37">
        <v>630.42406400000004</v>
      </c>
      <c r="AI34" s="37">
        <v>575.910529</v>
      </c>
      <c r="AJ34" s="37">
        <v>591.60323400000004</v>
      </c>
      <c r="AK34" s="37">
        <v>581.07975499999998</v>
      </c>
      <c r="AL34" s="37">
        <v>540.90930200000003</v>
      </c>
      <c r="AM34" s="37">
        <v>426.660257</v>
      </c>
      <c r="AN34" s="37">
        <v>553.26029100000005</v>
      </c>
      <c r="AO34" s="37">
        <v>567.31141600000001</v>
      </c>
      <c r="AP34" s="37">
        <v>665.99018899999999</v>
      </c>
      <c r="AQ34" s="37">
        <v>740.70374900000002</v>
      </c>
      <c r="AR34" s="37">
        <v>698.79344800000001</v>
      </c>
      <c r="AS34" s="37">
        <v>722.76182800000004</v>
      </c>
      <c r="AT34" s="37">
        <v>773.74090699999999</v>
      </c>
      <c r="AU34" s="37">
        <v>733.537105</v>
      </c>
      <c r="AV34" s="37">
        <v>683.39293699999996</v>
      </c>
      <c r="AW34" s="37">
        <v>649.81128999999999</v>
      </c>
      <c r="AX34" s="37">
        <v>755.95464400000003</v>
      </c>
      <c r="AY34" s="37">
        <v>829.55576099999996</v>
      </c>
      <c r="AZ34" s="37">
        <v>887.00595899999996</v>
      </c>
      <c r="BA34" s="37">
        <v>829.368697</v>
      </c>
      <c r="BB34" s="37">
        <v>924.54707699999994</v>
      </c>
      <c r="BC34" s="37">
        <v>1143.7977900000001</v>
      </c>
      <c r="BD34" s="37">
        <v>1069.10977</v>
      </c>
      <c r="BE34" s="37">
        <v>1091.6152500000001</v>
      </c>
      <c r="BF34" s="37">
        <v>1093.5391999999999</v>
      </c>
      <c r="BG34" s="37">
        <v>978.50196300000005</v>
      </c>
      <c r="BH34" s="37">
        <v>980.88341100000002</v>
      </c>
      <c r="BI34" s="37">
        <v>912.06012599999997</v>
      </c>
      <c r="BJ34" s="37">
        <v>991.53619700000002</v>
      </c>
      <c r="BK34" s="37">
        <v>960.12883699999998</v>
      </c>
      <c r="BL34" s="37">
        <v>921.60439199999996</v>
      </c>
      <c r="BM34" s="37">
        <v>822.60926800000004</v>
      </c>
      <c r="BN34" s="37">
        <v>861.42751199999998</v>
      </c>
      <c r="BO34" s="37">
        <v>820.19058700000005</v>
      </c>
      <c r="BP34" s="37">
        <v>840.28552999999999</v>
      </c>
      <c r="BQ34" s="37">
        <v>918.98084800000004</v>
      </c>
      <c r="BR34" s="37">
        <v>958.35577699999999</v>
      </c>
      <c r="BS34" s="37">
        <v>908.37457199999994</v>
      </c>
      <c r="BT34" s="37">
        <v>841.85859800000003</v>
      </c>
      <c r="BU34" s="37">
        <v>1017.08352</v>
      </c>
      <c r="BV34" s="37">
        <v>1003.31544</v>
      </c>
      <c r="BW34" s="37">
        <v>1161.97992</v>
      </c>
      <c r="BX34" s="37">
        <v>1225.7274299999999</v>
      </c>
      <c r="BY34" s="37">
        <v>1397.32097</v>
      </c>
      <c r="BZ34" s="37">
        <v>1457.02728</v>
      </c>
      <c r="CA34" s="37">
        <v>1383.8416299999999</v>
      </c>
      <c r="CB34" s="37">
        <v>1449.1132</v>
      </c>
      <c r="CC34" s="37">
        <v>1360.1556</v>
      </c>
      <c r="CD34" s="37">
        <v>1389.9138399999999</v>
      </c>
      <c r="CE34" s="37">
        <v>1166.2080000000001</v>
      </c>
      <c r="CF34" s="37">
        <v>1209.3660500000001</v>
      </c>
      <c r="CG34" s="37">
        <v>1201.9075499999999</v>
      </c>
      <c r="CH34" s="37">
        <v>1439.04249</v>
      </c>
      <c r="CI34" s="37">
        <v>1393.37753</v>
      </c>
      <c r="CJ34" s="37">
        <v>1004.183134</v>
      </c>
      <c r="CK34" s="37">
        <v>887.81082300000003</v>
      </c>
      <c r="CL34" s="37">
        <v>843.38154699999996</v>
      </c>
      <c r="CM34" s="37">
        <v>936.45475999999996</v>
      </c>
      <c r="CN34" s="37">
        <v>936.576368</v>
      </c>
      <c r="CO34" s="37">
        <v>1121.143421</v>
      </c>
      <c r="CP34" s="37">
        <v>1059.459664</v>
      </c>
      <c r="CQ34" s="37">
        <v>1045.5646200000001</v>
      </c>
      <c r="CR34" s="37">
        <v>1075.5121220000001</v>
      </c>
      <c r="CS34" s="37">
        <v>997.627926</v>
      </c>
      <c r="CT34" s="37">
        <v>1043.293666</v>
      </c>
      <c r="CU34" s="37">
        <v>982.86001599999997</v>
      </c>
      <c r="CV34" s="37">
        <v>908.40058099999999</v>
      </c>
      <c r="CW34" s="37">
        <v>862.28640099999996</v>
      </c>
      <c r="CX34" s="37">
        <v>792.02755100000002</v>
      </c>
      <c r="CY34" s="37">
        <v>897.32155499999999</v>
      </c>
      <c r="CZ34" s="37">
        <v>777.10094300000003</v>
      </c>
      <c r="DA34" s="37">
        <v>809.97149999999999</v>
      </c>
      <c r="DB34" s="37">
        <v>904.78741000000002</v>
      </c>
      <c r="DC34" s="37">
        <v>836.35117300000002</v>
      </c>
      <c r="DD34" s="37">
        <v>784.21101399999998</v>
      </c>
      <c r="DE34" s="37">
        <v>953.58559600000001</v>
      </c>
      <c r="DF34" s="37">
        <v>798.05035599999997</v>
      </c>
      <c r="DG34" s="37">
        <v>1006.744966</v>
      </c>
      <c r="DH34" s="37">
        <v>993.21936300000004</v>
      </c>
      <c r="DI34" s="37">
        <v>1024.980006</v>
      </c>
      <c r="DJ34" s="37">
        <v>868.30971799999998</v>
      </c>
      <c r="DK34" s="37">
        <v>854.23291900000004</v>
      </c>
      <c r="DL34" s="37">
        <v>775.237574</v>
      </c>
      <c r="DM34" s="37">
        <v>743.28371200000004</v>
      </c>
      <c r="DN34" s="37">
        <v>803.01750900000002</v>
      </c>
      <c r="DO34" s="37">
        <v>866.24834899999996</v>
      </c>
      <c r="DP34" s="37">
        <v>660.29895699999997</v>
      </c>
      <c r="DQ34" s="37">
        <v>837.32818899999995</v>
      </c>
      <c r="DR34" s="37">
        <v>915.19323099999997</v>
      </c>
      <c r="DS34" s="37">
        <v>962.11167399999999</v>
      </c>
      <c r="DT34" s="37">
        <v>974.55966699999999</v>
      </c>
      <c r="DU34" s="37">
        <v>1161.36545</v>
      </c>
      <c r="DV34" s="37">
        <v>1031.4771330000001</v>
      </c>
      <c r="DW34" s="37">
        <v>1109.1844490000001</v>
      </c>
      <c r="DX34" s="51">
        <v>953.76220699999999</v>
      </c>
      <c r="DY34" s="51">
        <v>1071.1817719999999</v>
      </c>
      <c r="DZ34" s="51">
        <v>935.38541699999996</v>
      </c>
      <c r="EA34" s="51">
        <v>939.58344</v>
      </c>
      <c r="EB34" s="51">
        <v>885.69236799999999</v>
      </c>
      <c r="EC34" s="51">
        <v>931.29058199999997</v>
      </c>
      <c r="ED34" s="51">
        <v>754.68528000000003</v>
      </c>
      <c r="EE34" s="51">
        <v>1009.064135</v>
      </c>
      <c r="EF34" s="51">
        <v>892.26723500000003</v>
      </c>
      <c r="EG34" s="51">
        <v>1106.919506</v>
      </c>
      <c r="EH34" s="51">
        <v>1383.008718</v>
      </c>
      <c r="EI34" s="51">
        <v>1300.486887</v>
      </c>
      <c r="EJ34" s="51">
        <v>1424.9373089999999</v>
      </c>
      <c r="EK34" s="51">
        <v>1601.0721390000001</v>
      </c>
      <c r="EL34" s="51">
        <v>1297.5768350000001</v>
      </c>
      <c r="EM34" s="51">
        <v>1332.304601</v>
      </c>
      <c r="EN34" s="51">
        <v>1389.9220720000001</v>
      </c>
      <c r="EO34" s="51">
        <v>1261.6370649999999</v>
      </c>
      <c r="EP34" s="51">
        <v>1180.2135929999999</v>
      </c>
      <c r="EQ34" s="51">
        <v>1297.400343</v>
      </c>
      <c r="ER34" s="51">
        <v>1323.468302</v>
      </c>
      <c r="ES34" s="51">
        <v>1298.5137589999999</v>
      </c>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row>
    <row r="35" spans="2:492" ht="34.35" customHeight="1">
      <c r="B35" t="s">
        <v>906</v>
      </c>
      <c r="F35" s="34" t="s">
        <v>57</v>
      </c>
      <c r="G35" s="28"/>
      <c r="H35" s="37"/>
      <c r="J35" s="37"/>
      <c r="K35" s="37" t="s">
        <v>906</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EA35" s="51"/>
      <c r="EB35" s="51"/>
      <c r="EC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row>
    <row r="36" spans="2:492" ht="20.100000000000001" customHeight="1">
      <c r="B36" t="s">
        <v>906</v>
      </c>
      <c r="F36" s="27" t="s">
        <v>509</v>
      </c>
      <c r="G36" s="28"/>
      <c r="H36" s="37"/>
      <c r="J36" s="37"/>
      <c r="K36" s="37" t="s">
        <v>906</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EA36" s="51"/>
      <c r="EB36" s="51"/>
      <c r="EC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row>
    <row r="37" spans="2:492" ht="20.100000000000001" customHeight="1">
      <c r="B37" s="23" t="s">
        <v>906</v>
      </c>
      <c r="F37" s="27" t="s">
        <v>115</v>
      </c>
      <c r="G37" s="28" t="s">
        <v>116</v>
      </c>
      <c r="H37" s="37">
        <v>2.80644399</v>
      </c>
      <c r="I37" s="37">
        <v>2.7619329790000005</v>
      </c>
      <c r="J37" s="37"/>
      <c r="K37" s="37" t="s">
        <v>906</v>
      </c>
      <c r="L37" s="37">
        <v>6.2899999999999998E-2</v>
      </c>
      <c r="M37" s="37">
        <v>6.0090149999999998</v>
      </c>
      <c r="N37" s="37">
        <v>8.5911329999999992</v>
      </c>
      <c r="O37" s="37">
        <v>3.5751909999999998</v>
      </c>
      <c r="P37" s="37">
        <v>2.5000000000000001E-2</v>
      </c>
      <c r="Q37" s="37">
        <v>12.119</v>
      </c>
      <c r="R37" s="37">
        <v>2.5003000000000001E-2</v>
      </c>
      <c r="S37" s="37">
        <v>7.9056800000000003</v>
      </c>
      <c r="T37" s="37">
        <v>7.4679999999999998E-3</v>
      </c>
      <c r="U37" s="37">
        <v>13.145375</v>
      </c>
      <c r="V37" s="37">
        <v>6.0029719999999998</v>
      </c>
      <c r="W37" s="37">
        <v>10.042</v>
      </c>
      <c r="X37" s="37">
        <v>5.4180260000000002</v>
      </c>
      <c r="Y37" s="37">
        <v>3.7911190000000001</v>
      </c>
      <c r="Z37" s="37">
        <v>6.5532519999999996</v>
      </c>
      <c r="AA37" s="37">
        <v>4.8747980000000002</v>
      </c>
      <c r="AB37" s="37">
        <v>3.9829300000000001</v>
      </c>
      <c r="AC37" s="37">
        <v>4.2228880000000002</v>
      </c>
      <c r="AD37" s="37">
        <v>3.516003</v>
      </c>
      <c r="AE37" s="37">
        <v>0.124378</v>
      </c>
      <c r="AF37" s="37">
        <v>0.88214999999999999</v>
      </c>
      <c r="AG37" s="37">
        <v>8.0983619999999998</v>
      </c>
      <c r="AH37" s="37">
        <v>7.8389049999999996</v>
      </c>
      <c r="AI37" s="37">
        <v>3.4000000000000002E-2</v>
      </c>
      <c r="AJ37" s="37">
        <v>6.4573000000000005E-2</v>
      </c>
      <c r="AK37" s="37">
        <v>1.0885</v>
      </c>
      <c r="AL37" s="37">
        <v>4.9039469999999996</v>
      </c>
      <c r="AM37" s="37">
        <v>0.183916</v>
      </c>
      <c r="AN37" s="37">
        <v>7.5091000000000001</v>
      </c>
      <c r="AO37" s="37">
        <v>3.9949999999999999E-2</v>
      </c>
      <c r="AP37" s="37">
        <v>3.796208</v>
      </c>
      <c r="AQ37" s="37">
        <v>2.5899299999999998</v>
      </c>
      <c r="AR37" s="37">
        <v>5.2094899999999997</v>
      </c>
      <c r="AS37" s="37">
        <v>4.2118130000000003</v>
      </c>
      <c r="AT37" s="37">
        <v>3.1576360000000001</v>
      </c>
      <c r="AU37" s="37">
        <v>2.308E-2</v>
      </c>
      <c r="AV37" s="37">
        <v>2.1749999999999999E-2</v>
      </c>
      <c r="AW37" s="37">
        <v>3.28193</v>
      </c>
      <c r="AX37" s="37">
        <v>3.2110189999999998</v>
      </c>
      <c r="AY37" s="37">
        <v>4.4999999999999998E-2</v>
      </c>
      <c r="AZ37" s="37">
        <v>1.885731</v>
      </c>
      <c r="BA37" s="37">
        <v>6.0888299999999997</v>
      </c>
      <c r="BB37" s="37">
        <v>1.5253920000000001</v>
      </c>
      <c r="BC37" s="37">
        <v>0.33716099999999999</v>
      </c>
      <c r="BD37" s="37">
        <v>0.34399999999999997</v>
      </c>
      <c r="BE37" s="37">
        <v>3.1569690000000001</v>
      </c>
      <c r="BF37" s="37">
        <v>4.4925499999999996</v>
      </c>
      <c r="BG37" s="37">
        <v>1.5071619999999999</v>
      </c>
      <c r="BH37" s="37">
        <v>1.675551</v>
      </c>
      <c r="BI37" s="37">
        <v>4.1259699999999997</v>
      </c>
      <c r="BJ37" s="37">
        <v>3.9472</v>
      </c>
      <c r="BK37" s="37">
        <v>1.8997230000000001</v>
      </c>
      <c r="BL37" s="37">
        <v>1.3941600000000001</v>
      </c>
      <c r="BM37" s="37">
        <v>1.658712</v>
      </c>
      <c r="BN37" s="37">
        <v>1.6524129999999999</v>
      </c>
      <c r="BO37" s="37">
        <v>1.563823</v>
      </c>
      <c r="BP37" s="37">
        <v>5.8224650000000002</v>
      </c>
      <c r="BQ37" s="37">
        <v>0.82482999999999995</v>
      </c>
      <c r="BR37" s="37">
        <v>0.64321700000000004</v>
      </c>
      <c r="BS37" s="37">
        <v>2.2192599999999998</v>
      </c>
      <c r="BT37" s="37">
        <v>5.1327049999999996</v>
      </c>
      <c r="BU37" s="37">
        <v>1.7377400000000001</v>
      </c>
      <c r="BV37" s="37">
        <v>1.5305770000000001</v>
      </c>
      <c r="BW37" s="37">
        <v>2.9866990000000002</v>
      </c>
      <c r="BX37" s="37">
        <v>1.7943770000000001</v>
      </c>
      <c r="BY37" s="37">
        <v>4.7309799999999997</v>
      </c>
      <c r="BZ37" s="37">
        <v>1.0378529999999999</v>
      </c>
      <c r="CA37" s="37">
        <v>1.3722589999999999</v>
      </c>
      <c r="CB37" s="37">
        <v>2.0250979999999998</v>
      </c>
      <c r="CC37" s="37">
        <v>5.2848160000000002</v>
      </c>
      <c r="CD37" s="37">
        <v>1.5665500000000001</v>
      </c>
      <c r="CE37" s="37">
        <v>1.7596620000000001</v>
      </c>
      <c r="CF37" s="37">
        <v>2.24159</v>
      </c>
      <c r="CG37" s="37">
        <v>2.7071869999999998</v>
      </c>
      <c r="CH37" s="37">
        <v>5.4781500000000003</v>
      </c>
      <c r="CI37" s="37">
        <v>5.2603419999999996</v>
      </c>
      <c r="CJ37" s="37">
        <v>2.8126090000000001</v>
      </c>
      <c r="CK37" s="37">
        <v>0.146428</v>
      </c>
      <c r="CL37" s="37">
        <v>0.22409999999999999</v>
      </c>
      <c r="CM37" s="37">
        <v>0.38585999999999998</v>
      </c>
      <c r="CN37" s="37">
        <v>1.5041260000000001</v>
      </c>
      <c r="CO37" s="37">
        <v>1.79125</v>
      </c>
      <c r="CP37" s="37">
        <v>2.3797000000000001</v>
      </c>
      <c r="CQ37" s="37">
        <v>1.621245</v>
      </c>
      <c r="CR37" s="37">
        <v>1.5813900000000001</v>
      </c>
      <c r="CS37" s="37">
        <v>1.205972</v>
      </c>
      <c r="CT37" s="37">
        <v>1.568875</v>
      </c>
      <c r="CU37" s="37">
        <v>1.7586219999999999</v>
      </c>
      <c r="CV37" s="37">
        <v>1.7870269999999999</v>
      </c>
      <c r="CW37" s="37">
        <v>1.8032404479999999</v>
      </c>
      <c r="CX37" s="37">
        <v>1.337098519</v>
      </c>
      <c r="CY37" s="37">
        <v>1.1188499999999999</v>
      </c>
      <c r="CZ37" s="37">
        <v>0.85882999999999998</v>
      </c>
      <c r="DA37" s="37">
        <v>0.62030059999999998</v>
      </c>
      <c r="DB37" s="37">
        <v>0.11038703599999999</v>
      </c>
      <c r="DC37" s="37">
        <v>1.3290762359999999</v>
      </c>
      <c r="DD37" s="37">
        <v>0.54140900000000003</v>
      </c>
      <c r="DE37" s="37">
        <v>1.1331370999999999</v>
      </c>
      <c r="DF37" s="37">
        <v>0.90227868</v>
      </c>
      <c r="DG37" s="37">
        <v>1.0088889860000001</v>
      </c>
      <c r="DH37" s="37">
        <v>1.002011</v>
      </c>
      <c r="DI37" s="37">
        <v>1.14757</v>
      </c>
      <c r="DJ37" s="37">
        <v>1.0844333129999999</v>
      </c>
      <c r="DK37" s="37">
        <v>0.89719041600000005</v>
      </c>
      <c r="DL37" s="37">
        <v>1.087368383</v>
      </c>
      <c r="DM37" s="37">
        <v>0.80418663400000001</v>
      </c>
      <c r="DN37" s="37">
        <v>0.95101487600000001</v>
      </c>
      <c r="DO37" s="37">
        <v>1.752133999</v>
      </c>
      <c r="DP37" s="37">
        <v>1.455439334</v>
      </c>
      <c r="DQ37" s="37">
        <v>1.5698000000000001</v>
      </c>
      <c r="DR37" s="37">
        <v>1.3740250000000001</v>
      </c>
      <c r="DS37" s="37">
        <v>1.3893251339999999</v>
      </c>
      <c r="DT37" s="37">
        <v>1.8062801799999999</v>
      </c>
      <c r="DU37" s="37">
        <v>1.4346000000000001</v>
      </c>
      <c r="DV37" s="37">
        <v>1.66093588</v>
      </c>
      <c r="DW37" s="37">
        <v>1.5644929999999999</v>
      </c>
      <c r="DX37" s="51">
        <v>1.926475105</v>
      </c>
      <c r="DY37" s="51">
        <v>1.604566553</v>
      </c>
      <c r="DZ37" s="51">
        <v>1.125958383</v>
      </c>
      <c r="EA37" s="51">
        <v>1.246603087</v>
      </c>
      <c r="EB37" s="51">
        <v>0.75215133899999997</v>
      </c>
      <c r="EC37" s="51">
        <v>1.6714173189999999</v>
      </c>
      <c r="ED37" s="51">
        <v>0.74910025499999999</v>
      </c>
      <c r="EE37" s="51">
        <v>0.75102373</v>
      </c>
      <c r="EF37" s="51">
        <v>1.147352057</v>
      </c>
      <c r="EG37" s="51">
        <v>1.6451269900000001</v>
      </c>
      <c r="EH37" s="51">
        <v>1.615949957</v>
      </c>
      <c r="EI37" s="51">
        <v>1.4997199999999999</v>
      </c>
      <c r="EJ37" s="51">
        <v>1.271681447</v>
      </c>
      <c r="EK37" s="51">
        <v>1.0068269999999999</v>
      </c>
      <c r="EL37" s="51">
        <v>0.87599463700000002</v>
      </c>
      <c r="EM37" s="51">
        <v>0.77635286800000003</v>
      </c>
      <c r="EN37" s="51">
        <v>0.49596586799999998</v>
      </c>
      <c r="EO37" s="51">
        <v>0.65813061699999997</v>
      </c>
      <c r="EP37" s="51">
        <v>0.50770319100000005</v>
      </c>
      <c r="EQ37" s="51">
        <v>0.83529287200000002</v>
      </c>
      <c r="ER37" s="51">
        <v>0.89275581000000004</v>
      </c>
      <c r="ES37" s="51">
        <v>0.52618110600000001</v>
      </c>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row>
    <row r="38" spans="2:492" ht="20.100000000000001" customHeight="1">
      <c r="B38" s="23" t="s">
        <v>906</v>
      </c>
      <c r="F38" s="27" t="s">
        <v>565</v>
      </c>
      <c r="G38" s="28" t="s">
        <v>116</v>
      </c>
      <c r="H38" s="37">
        <v>12.157308922</v>
      </c>
      <c r="I38" s="37">
        <v>118.46863646999999</v>
      </c>
      <c r="J38" s="37"/>
      <c r="K38" s="37" t="s">
        <v>906</v>
      </c>
      <c r="L38" s="37">
        <v>2.660587</v>
      </c>
      <c r="M38" s="37">
        <v>3.0766469999999999</v>
      </c>
      <c r="N38" s="37">
        <v>2.3608690000000001</v>
      </c>
      <c r="O38" s="37">
        <v>2.2852380000000001</v>
      </c>
      <c r="P38" s="37">
        <v>2.918723</v>
      </c>
      <c r="Q38" s="37">
        <v>2.2435290000000001</v>
      </c>
      <c r="R38" s="37">
        <v>2.1886899999999998</v>
      </c>
      <c r="S38" s="37">
        <v>3.465471</v>
      </c>
      <c r="T38" s="37">
        <v>3.427867</v>
      </c>
      <c r="U38" s="37">
        <v>3.3171339999999998</v>
      </c>
      <c r="V38" s="37">
        <v>4.1859200000000003</v>
      </c>
      <c r="W38" s="37">
        <v>2.849091</v>
      </c>
      <c r="X38" s="37">
        <v>3.4395790000000002</v>
      </c>
      <c r="Y38" s="37">
        <v>2.587199</v>
      </c>
      <c r="Z38" s="37">
        <v>3.2455590000000001</v>
      </c>
      <c r="AA38" s="37">
        <v>2.5074879999999999</v>
      </c>
      <c r="AB38" s="37">
        <v>2.0319400000000001</v>
      </c>
      <c r="AC38" s="37">
        <v>2.7161719999999998</v>
      </c>
      <c r="AD38" s="37">
        <v>5.5888109999999998</v>
      </c>
      <c r="AE38" s="37">
        <v>2.8581989999999999</v>
      </c>
      <c r="AF38" s="37">
        <v>2.2162980000000001</v>
      </c>
      <c r="AG38" s="37">
        <v>2.9506320000000001</v>
      </c>
      <c r="AH38" s="37">
        <v>2.3842129999999999</v>
      </c>
      <c r="AI38" s="37">
        <v>3.5527500000000001</v>
      </c>
      <c r="AJ38" s="37">
        <v>2.138077</v>
      </c>
      <c r="AK38" s="37">
        <v>2.290397</v>
      </c>
      <c r="AL38" s="37">
        <v>2.8340369999999999</v>
      </c>
      <c r="AM38" s="37">
        <v>2.5956250000000001</v>
      </c>
      <c r="AN38" s="37">
        <v>2.6078329999999998</v>
      </c>
      <c r="AO38" s="37">
        <v>2.50508</v>
      </c>
      <c r="AP38" s="37">
        <v>29.655901</v>
      </c>
      <c r="AQ38" s="37">
        <v>2.5688719999999998</v>
      </c>
      <c r="AR38" s="37">
        <v>2.6752250000000002</v>
      </c>
      <c r="AS38" s="37">
        <v>3.3252030000000001</v>
      </c>
      <c r="AT38" s="37">
        <v>2.747096</v>
      </c>
      <c r="AU38" s="37">
        <v>2.5476420000000002</v>
      </c>
      <c r="AV38" s="37">
        <v>2.0217710000000002</v>
      </c>
      <c r="AW38" s="37">
        <v>2.5068600000000001</v>
      </c>
      <c r="AX38" s="37">
        <v>2.2691379999999999</v>
      </c>
      <c r="AY38" s="37">
        <v>2.474809</v>
      </c>
      <c r="AZ38" s="37">
        <v>2.7293829999999999</v>
      </c>
      <c r="BA38" s="37">
        <v>2.3551959999999998</v>
      </c>
      <c r="BB38" s="37">
        <v>2.990043</v>
      </c>
      <c r="BC38" s="37">
        <v>1.9908110000000001</v>
      </c>
      <c r="BD38" s="37">
        <v>2.4343309999999998</v>
      </c>
      <c r="BE38" s="37">
        <v>2.8333279999999998</v>
      </c>
      <c r="BF38" s="37">
        <v>2.2997260000000002</v>
      </c>
      <c r="BG38" s="37">
        <v>1.9499230000000001</v>
      </c>
      <c r="BH38" s="37">
        <v>1.911125</v>
      </c>
      <c r="BI38" s="37">
        <v>2.7844609999999999</v>
      </c>
      <c r="BJ38" s="37">
        <v>3.1754920000000002</v>
      </c>
      <c r="BK38" s="37">
        <v>2.8615089999999999</v>
      </c>
      <c r="BL38" s="37">
        <v>2.2515010000000002</v>
      </c>
      <c r="BM38" s="37">
        <v>3.119532</v>
      </c>
      <c r="BN38" s="37">
        <v>2.0380639999999999</v>
      </c>
      <c r="BO38" s="37">
        <v>2.512661</v>
      </c>
      <c r="BP38" s="37">
        <v>3.0902430000000001</v>
      </c>
      <c r="BQ38" s="37">
        <v>2.2547549999999998</v>
      </c>
      <c r="BR38" s="37">
        <v>2.4572210000000001</v>
      </c>
      <c r="BS38" s="37">
        <v>2.5227020000000002</v>
      </c>
      <c r="BT38" s="37">
        <v>2.0210669999999999</v>
      </c>
      <c r="BU38" s="37">
        <v>2.2918090000000002</v>
      </c>
      <c r="BV38" s="37">
        <v>2.288929</v>
      </c>
      <c r="BW38" s="37">
        <v>2.9537079999999998</v>
      </c>
      <c r="BX38" s="37">
        <v>2.2585809999999999</v>
      </c>
      <c r="BY38" s="37">
        <v>2.1437339999999998</v>
      </c>
      <c r="BZ38" s="37">
        <v>2.096857</v>
      </c>
      <c r="CA38" s="37">
        <v>2.4249999999999998</v>
      </c>
      <c r="CB38" s="37">
        <v>3.5957789999999998</v>
      </c>
      <c r="CC38" s="37">
        <v>2.592441</v>
      </c>
      <c r="CD38" s="37">
        <v>3.2095289999999999</v>
      </c>
      <c r="CE38" s="37">
        <v>3.100514</v>
      </c>
      <c r="CF38" s="37">
        <v>2.4120210000000002</v>
      </c>
      <c r="CG38" s="37">
        <v>3.1866720000000002</v>
      </c>
      <c r="CH38" s="37">
        <v>3.9353790000000002</v>
      </c>
      <c r="CI38" s="37">
        <v>3.7888280000000001</v>
      </c>
      <c r="CJ38" s="37">
        <v>1.8431409999999999</v>
      </c>
      <c r="CK38" s="37">
        <v>0.917408</v>
      </c>
      <c r="CL38" s="37">
        <v>1.4819059999999999</v>
      </c>
      <c r="CM38" s="37">
        <v>2.493633</v>
      </c>
      <c r="CN38" s="37">
        <v>3.0737109999999999</v>
      </c>
      <c r="CO38" s="37">
        <v>2.6010650000000002</v>
      </c>
      <c r="CP38" s="37">
        <v>4.4027969999999996</v>
      </c>
      <c r="CQ38" s="37">
        <v>3.52766</v>
      </c>
      <c r="CR38" s="37">
        <v>2.3693140000000001</v>
      </c>
      <c r="CS38" s="37">
        <v>2.9123100000000002</v>
      </c>
      <c r="CT38" s="37">
        <v>2.4262589999999999</v>
      </c>
      <c r="CU38" s="37">
        <v>2.3380010000000002</v>
      </c>
      <c r="CV38" s="37">
        <v>2.3861949999999998</v>
      </c>
      <c r="CW38" s="37">
        <v>2.3537293899999998</v>
      </c>
      <c r="CX38" s="37">
        <v>2.0660898099999998</v>
      </c>
      <c r="CY38" s="37">
        <v>2.5365134949999999</v>
      </c>
      <c r="CZ38" s="37">
        <v>3.4690589529999998</v>
      </c>
      <c r="DA38" s="37">
        <v>3.0261445380000001</v>
      </c>
      <c r="DB38" s="37">
        <v>2.862195593</v>
      </c>
      <c r="DC38" s="37">
        <v>4.2469871829999999</v>
      </c>
      <c r="DD38" s="37">
        <v>3.8397937729999998</v>
      </c>
      <c r="DE38" s="37">
        <v>2.9621248499999999</v>
      </c>
      <c r="DF38" s="37">
        <v>2.91870545</v>
      </c>
      <c r="DG38" s="37">
        <v>3.3806429699999998</v>
      </c>
      <c r="DH38" s="37">
        <v>2.4768886999999999</v>
      </c>
      <c r="DI38" s="37">
        <v>3.19444785</v>
      </c>
      <c r="DJ38" s="37">
        <v>2.59234404</v>
      </c>
      <c r="DK38" s="37">
        <v>2.8302168700000001</v>
      </c>
      <c r="DL38" s="37">
        <v>2.8835792900000001</v>
      </c>
      <c r="DM38" s="37">
        <v>2.33852642</v>
      </c>
      <c r="DN38" s="37">
        <v>2.0354629719999999</v>
      </c>
      <c r="DO38" s="37">
        <v>2.8487881599999998</v>
      </c>
      <c r="DP38" s="37">
        <v>3.42133764</v>
      </c>
      <c r="DQ38" s="37">
        <v>2.5896978119999998</v>
      </c>
      <c r="DR38" s="37">
        <v>2.3453498700000002</v>
      </c>
      <c r="DS38" s="37">
        <v>2.2378095600000001</v>
      </c>
      <c r="DT38" s="37">
        <v>3.3447435190000001</v>
      </c>
      <c r="DU38" s="37">
        <v>2.2412684930000002</v>
      </c>
      <c r="DV38" s="37">
        <v>2.5865990920000002</v>
      </c>
      <c r="DW38" s="37">
        <v>2.9641313500000002</v>
      </c>
      <c r="DX38" s="51">
        <v>4.4115225320000002</v>
      </c>
      <c r="DY38" s="51">
        <v>3.3985889199999999</v>
      </c>
      <c r="DZ38" s="51">
        <v>1.891068746</v>
      </c>
      <c r="EA38" s="51">
        <v>2.3370729020000001</v>
      </c>
      <c r="EB38" s="51">
        <v>1.4520665399999999</v>
      </c>
      <c r="EC38" s="51">
        <v>1.99969127</v>
      </c>
      <c r="ED38" s="51">
        <v>2.14818519</v>
      </c>
      <c r="EE38" s="51">
        <v>1.84543352</v>
      </c>
      <c r="EF38" s="51">
        <v>2.3768359920000002</v>
      </c>
      <c r="EG38" s="51">
        <v>2.3793648969999999</v>
      </c>
      <c r="EH38" s="51">
        <v>2.2387055669999998</v>
      </c>
      <c r="EI38" s="51">
        <v>2.15452076</v>
      </c>
      <c r="EJ38" s="51">
        <v>2.76578978</v>
      </c>
      <c r="EK38" s="51">
        <v>3.1667282210000001</v>
      </c>
      <c r="EL38" s="51">
        <v>4.9848401720000002</v>
      </c>
      <c r="EM38" s="51">
        <v>1.8257294120000001</v>
      </c>
      <c r="EN38" s="51">
        <v>2.6054968729999999</v>
      </c>
      <c r="EO38" s="51">
        <v>2.741242465</v>
      </c>
      <c r="EP38" s="51">
        <v>2.02566303</v>
      </c>
      <c r="EQ38" s="51">
        <v>38.108028769999997</v>
      </c>
      <c r="ER38" s="51">
        <v>39.032836510000003</v>
      </c>
      <c r="ES38" s="51">
        <v>39.302108160000003</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row>
    <row r="39" spans="2:492" ht="20.100000000000001" customHeight="1">
      <c r="B39" s="23" t="s">
        <v>906</v>
      </c>
      <c r="F39" s="27" t="s">
        <v>118</v>
      </c>
      <c r="G39" s="28" t="s">
        <v>116</v>
      </c>
      <c r="H39" s="37">
        <v>59.673474159000001</v>
      </c>
      <c r="I39" s="37">
        <v>50.597715294000004</v>
      </c>
      <c r="J39" s="37"/>
      <c r="K39" s="37" t="s">
        <v>906</v>
      </c>
      <c r="L39" s="37">
        <v>0.664663</v>
      </c>
      <c r="M39" s="37">
        <v>0.30253200000000002</v>
      </c>
      <c r="N39" s="37">
        <v>0.39082499999999998</v>
      </c>
      <c r="O39" s="37">
        <v>0.19678399999999999</v>
      </c>
      <c r="P39" s="37">
        <v>0.45707100000000001</v>
      </c>
      <c r="Q39" s="37">
        <v>0.42573</v>
      </c>
      <c r="R39" s="37">
        <v>0.60767300000000002</v>
      </c>
      <c r="S39" s="37">
        <v>0.91568099999999997</v>
      </c>
      <c r="T39" s="37">
        <v>1.0812330000000001</v>
      </c>
      <c r="U39" s="37">
        <v>2.032435</v>
      </c>
      <c r="V39" s="37">
        <v>0.87554799999999999</v>
      </c>
      <c r="W39" s="37">
        <v>1.58236</v>
      </c>
      <c r="X39" s="37">
        <v>1.01867</v>
      </c>
      <c r="Y39" s="37">
        <v>1.7049609999999999</v>
      </c>
      <c r="Z39" s="37">
        <v>1.321161</v>
      </c>
      <c r="AA39" s="37">
        <v>0.61734699999999998</v>
      </c>
      <c r="AB39" s="37">
        <v>0.465999</v>
      </c>
      <c r="AC39" s="37">
        <v>0.35758200000000001</v>
      </c>
      <c r="AD39" s="37">
        <v>1.3221909999999999</v>
      </c>
      <c r="AE39" s="37">
        <v>1.4523140000000001</v>
      </c>
      <c r="AF39" s="37">
        <v>1.0751120000000001</v>
      </c>
      <c r="AG39" s="37">
        <v>1.816738</v>
      </c>
      <c r="AH39" s="37">
        <v>0.50662499999999999</v>
      </c>
      <c r="AI39" s="37">
        <v>3.5027789999999999</v>
      </c>
      <c r="AJ39" s="37">
        <v>4.4436720000000003</v>
      </c>
      <c r="AK39" s="37">
        <v>4.094678</v>
      </c>
      <c r="AL39" s="37">
        <v>2.0399980000000002</v>
      </c>
      <c r="AM39" s="37">
        <v>2.507498</v>
      </c>
      <c r="AN39" s="37">
        <v>0.94043399999999999</v>
      </c>
      <c r="AO39" s="37">
        <v>1.1723619999999999</v>
      </c>
      <c r="AP39" s="37">
        <v>0.73193200000000003</v>
      </c>
      <c r="AQ39" s="37">
        <v>1.3162659999999999</v>
      </c>
      <c r="AR39" s="37">
        <v>1.768418</v>
      </c>
      <c r="AS39" s="37">
        <v>1.2943359999999999</v>
      </c>
      <c r="AT39" s="37">
        <v>1.2105790000000001</v>
      </c>
      <c r="AU39" s="37">
        <v>1.6266430000000001</v>
      </c>
      <c r="AV39" s="37">
        <v>1.126403</v>
      </c>
      <c r="AW39" s="37">
        <v>1.359488</v>
      </c>
      <c r="AX39" s="37">
        <v>1.2001850000000001</v>
      </c>
      <c r="AY39" s="37">
        <v>1.5727899999999999</v>
      </c>
      <c r="AZ39" s="37">
        <v>1.350543</v>
      </c>
      <c r="BA39" s="37">
        <v>1.7555529999999999</v>
      </c>
      <c r="BB39" s="37">
        <v>1.7442610000000001</v>
      </c>
      <c r="BC39" s="37">
        <v>1.174553</v>
      </c>
      <c r="BD39" s="37">
        <v>1.696742</v>
      </c>
      <c r="BE39" s="37">
        <v>1.3436440000000001</v>
      </c>
      <c r="BF39" s="37">
        <v>1.5850630000000001</v>
      </c>
      <c r="BG39" s="37">
        <v>2.9468730000000001</v>
      </c>
      <c r="BH39" s="37">
        <v>1.178626</v>
      </c>
      <c r="BI39" s="37">
        <v>1.108838</v>
      </c>
      <c r="BJ39" s="37">
        <v>1.173244</v>
      </c>
      <c r="BK39" s="37">
        <v>0.963117</v>
      </c>
      <c r="BL39" s="37">
        <v>1.040673</v>
      </c>
      <c r="BM39" s="37">
        <v>1.6161799999999999</v>
      </c>
      <c r="BN39" s="37">
        <v>1.9032830000000001</v>
      </c>
      <c r="BO39" s="37">
        <v>1.554835</v>
      </c>
      <c r="BP39" s="37">
        <v>1.8639790000000001</v>
      </c>
      <c r="BQ39" s="37">
        <v>1.3361479999999999</v>
      </c>
      <c r="BR39" s="37">
        <v>1.931209</v>
      </c>
      <c r="BS39" s="37">
        <v>1.7813289999999999</v>
      </c>
      <c r="BT39" s="37">
        <v>0.795624</v>
      </c>
      <c r="BU39" s="37">
        <v>1.4176800000000001</v>
      </c>
      <c r="BV39" s="37">
        <v>1.401967</v>
      </c>
      <c r="BW39" s="37">
        <v>1.5032350000000001</v>
      </c>
      <c r="BX39" s="37">
        <v>2.0432220000000001</v>
      </c>
      <c r="BY39" s="37">
        <v>1.3069500000000001</v>
      </c>
      <c r="BZ39" s="37">
        <v>0.64664299999999997</v>
      </c>
      <c r="CA39" s="37">
        <v>0.672099</v>
      </c>
      <c r="CB39" s="37">
        <v>0.64618399999999998</v>
      </c>
      <c r="CC39" s="37">
        <v>0.75201499999999999</v>
      </c>
      <c r="CD39" s="37">
        <v>0.85715799999999998</v>
      </c>
      <c r="CE39" s="37">
        <v>0.65987300000000004</v>
      </c>
      <c r="CF39" s="37">
        <v>0.75082099999999996</v>
      </c>
      <c r="CG39" s="37">
        <v>0.70277800000000001</v>
      </c>
      <c r="CH39" s="37">
        <v>0.59887699999999999</v>
      </c>
      <c r="CI39" s="37">
        <v>0.59650300000000001</v>
      </c>
      <c r="CJ39" s="37">
        <v>0.80320899999999995</v>
      </c>
      <c r="CK39" s="37">
        <v>1.527881</v>
      </c>
      <c r="CL39" s="37">
        <v>2.8339759999999998</v>
      </c>
      <c r="CM39" s="37">
        <v>3.90367</v>
      </c>
      <c r="CN39" s="37">
        <v>3.6607639999999999</v>
      </c>
      <c r="CO39" s="37">
        <v>1.8354509999999999</v>
      </c>
      <c r="CP39" s="37">
        <v>1.697546</v>
      </c>
      <c r="CQ39" s="37">
        <v>1.575364</v>
      </c>
      <c r="CR39" s="37">
        <v>0.96487699999999998</v>
      </c>
      <c r="CS39" s="37">
        <v>1.864282</v>
      </c>
      <c r="CT39" s="37">
        <v>4.0911780000000002</v>
      </c>
      <c r="CU39" s="37">
        <v>4.6881149999999998</v>
      </c>
      <c r="CV39" s="37">
        <v>2.9070070000000001</v>
      </c>
      <c r="CW39" s="37">
        <v>3.7529633699999998</v>
      </c>
      <c r="CX39" s="37">
        <v>7.008516416</v>
      </c>
      <c r="CY39" s="37">
        <v>8.3790842760000004</v>
      </c>
      <c r="CZ39" s="37">
        <v>10.747938755</v>
      </c>
      <c r="DA39" s="37">
        <v>12.327914785000001</v>
      </c>
      <c r="DB39" s="37">
        <v>13.196424948000001</v>
      </c>
      <c r="DC39" s="37">
        <v>11.729375208</v>
      </c>
      <c r="DD39" s="37">
        <v>12.939001357</v>
      </c>
      <c r="DE39" s="37">
        <v>15.223787142999999</v>
      </c>
      <c r="DF39" s="37">
        <v>19.229036915999998</v>
      </c>
      <c r="DG39" s="37">
        <v>12.728648495</v>
      </c>
      <c r="DH39" s="37">
        <v>15.310554676000001</v>
      </c>
      <c r="DI39" s="37">
        <v>13.996803611000001</v>
      </c>
      <c r="DJ39" s="37">
        <v>14.316997302000001</v>
      </c>
      <c r="DK39" s="37">
        <v>12.187124914</v>
      </c>
      <c r="DL39" s="37">
        <v>14.405701605000001</v>
      </c>
      <c r="DM39" s="37">
        <v>15.89654569</v>
      </c>
      <c r="DN39" s="37">
        <v>13.094593361999999</v>
      </c>
      <c r="DO39" s="37">
        <v>12.443435788</v>
      </c>
      <c r="DP39" s="37">
        <v>13.048250477</v>
      </c>
      <c r="DQ39" s="37">
        <v>13.401361263</v>
      </c>
      <c r="DR39" s="37">
        <v>11.587264429999999</v>
      </c>
      <c r="DS39" s="37">
        <v>12.662965052000001</v>
      </c>
      <c r="DT39" s="37">
        <v>11.625938731</v>
      </c>
      <c r="DU39" s="37">
        <v>13.466744929000001</v>
      </c>
      <c r="DV39" s="37">
        <v>13.335695038000001</v>
      </c>
      <c r="DW39" s="37">
        <v>12.752212343</v>
      </c>
      <c r="DX39" s="51">
        <v>15.748211464000001</v>
      </c>
      <c r="DY39" s="51">
        <v>12.971499152</v>
      </c>
      <c r="DZ39" s="51">
        <v>13.598657168000001</v>
      </c>
      <c r="EA39" s="51">
        <v>12.421339326</v>
      </c>
      <c r="EB39" s="51">
        <v>14.998613017</v>
      </c>
      <c r="EC39" s="51">
        <v>13.738814523</v>
      </c>
      <c r="ED39" s="51">
        <v>12.015472429000001</v>
      </c>
      <c r="EE39" s="51">
        <v>14.624445024</v>
      </c>
      <c r="EF39" s="51">
        <v>16.319346322000001</v>
      </c>
      <c r="EG39" s="51">
        <v>18.620220157999999</v>
      </c>
      <c r="EH39" s="51">
        <v>20.986738121999998</v>
      </c>
      <c r="EI39" s="51">
        <v>20.545120548</v>
      </c>
      <c r="EJ39" s="51">
        <v>21.187643087000001</v>
      </c>
      <c r="EK39" s="51">
        <v>20.830950593000001</v>
      </c>
      <c r="EL39" s="51">
        <v>16.389338208000002</v>
      </c>
      <c r="EM39" s="51">
        <v>13.623169918</v>
      </c>
      <c r="EN39" s="51">
        <v>17.239012410000001</v>
      </c>
      <c r="EO39" s="51">
        <v>12.421953623</v>
      </c>
      <c r="EP39" s="51">
        <v>13.210724892</v>
      </c>
      <c r="EQ39" s="51">
        <v>12.100774530000001</v>
      </c>
      <c r="ER39" s="51">
        <v>12.622226358000001</v>
      </c>
      <c r="ES39" s="51">
        <v>12.663989514000001</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row>
    <row r="40" spans="2:492" ht="34.35" customHeight="1">
      <c r="B40" t="s">
        <v>906</v>
      </c>
      <c r="F40" s="27" t="s">
        <v>519</v>
      </c>
      <c r="G40" s="28"/>
      <c r="H40" s="37"/>
      <c r="J40" s="37"/>
      <c r="K40" s="37" t="s">
        <v>906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row>
    <row r="41" spans="2:492" ht="20.100000000000001" customHeight="1">
      <c r="B41" s="23" t="s">
        <v>906</v>
      </c>
      <c r="F41" s="27" t="s">
        <v>115</v>
      </c>
      <c r="G41" s="28" t="s">
        <v>171</v>
      </c>
      <c r="H41" s="37">
        <v>2.1194730499999999</v>
      </c>
      <c r="I41" s="37">
        <v>1.9816495999999999</v>
      </c>
      <c r="J41" s="37"/>
      <c r="K41" s="37" t="s">
        <v>906</v>
      </c>
      <c r="L41" s="37">
        <v>2.7445000000000001E-2</v>
      </c>
      <c r="M41" s="37">
        <v>1.069572</v>
      </c>
      <c r="N41" s="37">
        <v>1.1165879999999999</v>
      </c>
      <c r="O41" s="37">
        <v>0.46313700000000002</v>
      </c>
      <c r="P41" s="37">
        <v>1.8603000000000001E-2</v>
      </c>
      <c r="Q41" s="37">
        <v>1.008839</v>
      </c>
      <c r="R41" s="37">
        <v>2.0555E-2</v>
      </c>
      <c r="S41" s="37">
        <v>1.0001869999999999</v>
      </c>
      <c r="T41" s="37">
        <v>8.7670000000000005E-3</v>
      </c>
      <c r="U41" s="37">
        <v>1.1208629999999999</v>
      </c>
      <c r="V41" s="37">
        <v>0.46843800000000002</v>
      </c>
      <c r="W41" s="37">
        <v>1.7767520000000001</v>
      </c>
      <c r="X41" s="37">
        <v>0.41458299999999998</v>
      </c>
      <c r="Y41" s="37">
        <v>0.81690499999999999</v>
      </c>
      <c r="Z41" s="37">
        <v>0.66205199999999997</v>
      </c>
      <c r="AA41" s="37">
        <v>1.155378</v>
      </c>
      <c r="AB41" s="37">
        <v>0.305396</v>
      </c>
      <c r="AC41" s="37">
        <v>0.39027499999999998</v>
      </c>
      <c r="AD41" s="37">
        <v>0.64660399999999996</v>
      </c>
      <c r="AE41" s="37">
        <v>2.4376999999999999E-2</v>
      </c>
      <c r="AF41" s="37">
        <v>0.25528200000000001</v>
      </c>
      <c r="AG41" s="37">
        <v>1.238667</v>
      </c>
      <c r="AH41" s="37">
        <v>1.0610869999999999</v>
      </c>
      <c r="AI41" s="37">
        <v>6.3E-3</v>
      </c>
      <c r="AJ41" s="37">
        <v>2.0528000000000001E-2</v>
      </c>
      <c r="AK41" s="37">
        <v>0.215836</v>
      </c>
      <c r="AL41" s="37">
        <v>0.50888100000000003</v>
      </c>
      <c r="AM41" s="37">
        <v>9.9757999999999999E-2</v>
      </c>
      <c r="AN41" s="37">
        <v>2.1376529999999998</v>
      </c>
      <c r="AO41" s="37">
        <v>9.9749999999999995E-3</v>
      </c>
      <c r="AP41" s="37">
        <v>0.67419600000000002</v>
      </c>
      <c r="AQ41" s="37">
        <v>0.51060099999999997</v>
      </c>
      <c r="AR41" s="37">
        <v>1.0701970000000001</v>
      </c>
      <c r="AS41" s="37">
        <v>0.95471399999999995</v>
      </c>
      <c r="AT41" s="37">
        <v>0.58094500000000004</v>
      </c>
      <c r="AU41" s="37">
        <v>6.4999999999999997E-3</v>
      </c>
      <c r="AV41" s="37">
        <v>8.6020000000000003E-3</v>
      </c>
      <c r="AW41" s="37">
        <v>0.75613399999999997</v>
      </c>
      <c r="AX41" s="37">
        <v>0.50789300000000004</v>
      </c>
      <c r="AY41" s="37">
        <v>2.1271000000000002E-2</v>
      </c>
      <c r="AZ41" s="37">
        <v>1.36954</v>
      </c>
      <c r="BA41" s="37">
        <v>1.177594</v>
      </c>
      <c r="BB41" s="37">
        <v>0.30188199999999998</v>
      </c>
      <c r="BC41" s="37">
        <v>9.3102000000000004E-2</v>
      </c>
      <c r="BD41" s="37">
        <v>8.4474999999999995E-2</v>
      </c>
      <c r="BE41" s="37">
        <v>0.92579500000000003</v>
      </c>
      <c r="BF41" s="37">
        <v>1.3965080000000001</v>
      </c>
      <c r="BG41" s="37">
        <v>0.37147599999999997</v>
      </c>
      <c r="BH41" s="37">
        <v>0.37187900000000002</v>
      </c>
      <c r="BI41" s="37">
        <v>0.68715599999999999</v>
      </c>
      <c r="BJ41" s="37">
        <v>0.78746700000000003</v>
      </c>
      <c r="BK41" s="37">
        <v>0.35839799999999999</v>
      </c>
      <c r="BL41" s="37">
        <v>0.33005899999999999</v>
      </c>
      <c r="BM41" s="37">
        <v>0.33054600000000001</v>
      </c>
      <c r="BN41" s="37">
        <v>0.29542099999999999</v>
      </c>
      <c r="BO41" s="37">
        <v>0.27188899999999999</v>
      </c>
      <c r="BP41" s="37">
        <v>0.816465</v>
      </c>
      <c r="BQ41" s="37">
        <v>0.200295</v>
      </c>
      <c r="BR41" s="37">
        <v>0.16770599999999999</v>
      </c>
      <c r="BS41" s="37">
        <v>0.591831</v>
      </c>
      <c r="BT41" s="37">
        <v>1.0267360000000001</v>
      </c>
      <c r="BU41" s="37">
        <v>0.47044599999999998</v>
      </c>
      <c r="BV41" s="37">
        <v>0.43802799999999997</v>
      </c>
      <c r="BW41" s="37">
        <v>0.82386599999999999</v>
      </c>
      <c r="BX41" s="37">
        <v>0.52069799999999999</v>
      </c>
      <c r="BY41" s="37">
        <v>1.0906610000000001</v>
      </c>
      <c r="BZ41" s="37">
        <v>0.344088</v>
      </c>
      <c r="CA41" s="37">
        <v>0.45044499999999998</v>
      </c>
      <c r="CB41" s="37">
        <v>0.68645299999999998</v>
      </c>
      <c r="CC41" s="37">
        <v>1.2085939999999999</v>
      </c>
      <c r="CD41" s="37">
        <v>0.48563800000000001</v>
      </c>
      <c r="CE41" s="37">
        <v>0.50869200000000003</v>
      </c>
      <c r="CF41" s="37">
        <v>0.84450899999999995</v>
      </c>
      <c r="CG41" s="37">
        <v>1.2573099999999999</v>
      </c>
      <c r="CH41" s="37">
        <v>3.1765880000000002</v>
      </c>
      <c r="CI41" s="37">
        <v>3.751369</v>
      </c>
      <c r="CJ41" s="37">
        <v>2.5182769999999999</v>
      </c>
      <c r="CK41" s="37">
        <v>9.3881999999999993E-2</v>
      </c>
      <c r="CL41" s="37">
        <v>0.131521</v>
      </c>
      <c r="CM41" s="37">
        <v>0.24200199999999999</v>
      </c>
      <c r="CN41" s="37">
        <v>0.89531499999999997</v>
      </c>
      <c r="CO41" s="37">
        <v>1.0056020000000001</v>
      </c>
      <c r="CP41" s="37">
        <v>1.362781</v>
      </c>
      <c r="CQ41" s="37">
        <v>0.82589199999999996</v>
      </c>
      <c r="CR41" s="37">
        <v>0.78805899999999995</v>
      </c>
      <c r="CS41" s="37">
        <v>0.59749699999999994</v>
      </c>
      <c r="CT41" s="37">
        <v>0.73922200000000005</v>
      </c>
      <c r="CU41" s="37">
        <v>0.88279300000000005</v>
      </c>
      <c r="CV41" s="37">
        <v>0.89553000000000005</v>
      </c>
      <c r="CW41" s="37">
        <v>0.91179038999999995</v>
      </c>
      <c r="CX41" s="37">
        <v>0.64973932000000001</v>
      </c>
      <c r="CY41" s="37">
        <v>0.52939402000000002</v>
      </c>
      <c r="CZ41" s="37">
        <v>0.42242171000000001</v>
      </c>
      <c r="DA41" s="37">
        <v>0.30304606000000001</v>
      </c>
      <c r="DB41" s="37">
        <v>5.1926140000000003E-2</v>
      </c>
      <c r="DC41" s="37">
        <v>0.67390201000000005</v>
      </c>
      <c r="DD41" s="37">
        <v>0.28363251</v>
      </c>
      <c r="DE41" s="37">
        <v>0.56706657000000005</v>
      </c>
      <c r="DF41" s="37">
        <v>0.42438014000000002</v>
      </c>
      <c r="DG41" s="37">
        <v>0.52994931000000001</v>
      </c>
      <c r="DH41" s="37">
        <v>0.55187651000000004</v>
      </c>
      <c r="DI41" s="37">
        <v>0.63975621000000005</v>
      </c>
      <c r="DJ41" s="37">
        <v>0.56665056000000003</v>
      </c>
      <c r="DK41" s="37">
        <v>0.51591160999999996</v>
      </c>
      <c r="DL41" s="37">
        <v>0.45257529000000002</v>
      </c>
      <c r="DM41" s="37">
        <v>0.36471595000000001</v>
      </c>
      <c r="DN41" s="37">
        <v>0.38670819000000001</v>
      </c>
      <c r="DO41" s="37">
        <v>0.74037872999999998</v>
      </c>
      <c r="DP41" s="37">
        <v>0.59083719999999995</v>
      </c>
      <c r="DQ41" s="37">
        <v>0.67286683999999997</v>
      </c>
      <c r="DR41" s="37">
        <v>0.69542272000000005</v>
      </c>
      <c r="DS41" s="37">
        <v>0.63036296999999997</v>
      </c>
      <c r="DT41" s="37">
        <v>1.0123542999999999</v>
      </c>
      <c r="DU41" s="37">
        <v>0.84478260000000005</v>
      </c>
      <c r="DV41" s="37">
        <v>1.0429713</v>
      </c>
      <c r="DW41" s="37">
        <v>0.95982719000000005</v>
      </c>
      <c r="DX41" s="51">
        <v>1.1473952000000001</v>
      </c>
      <c r="DY41" s="51">
        <v>0.90956541999999996</v>
      </c>
      <c r="DZ41" s="51">
        <v>0.67171457000000001</v>
      </c>
      <c r="EA41" s="51">
        <v>0.77297037999999996</v>
      </c>
      <c r="EB41" s="51">
        <v>0.51591726999999998</v>
      </c>
      <c r="EC41" s="51">
        <v>1.1096072699999999</v>
      </c>
      <c r="ED41" s="51">
        <v>0.43313193999999999</v>
      </c>
      <c r="EE41" s="51">
        <v>0.47899581000000002</v>
      </c>
      <c r="EF41" s="51">
        <v>0.65662387</v>
      </c>
      <c r="EG41" s="51">
        <v>0.90714848999999997</v>
      </c>
      <c r="EH41" s="51">
        <v>0.98689506999999999</v>
      </c>
      <c r="EI41" s="51">
        <v>0.94654309000000003</v>
      </c>
      <c r="EJ41" s="51">
        <v>0.82617587999999997</v>
      </c>
      <c r="EK41" s="51">
        <v>0.70793655</v>
      </c>
      <c r="EL41" s="51">
        <v>0.70449052999999995</v>
      </c>
      <c r="EM41" s="51">
        <v>0.58487043000000005</v>
      </c>
      <c r="EN41" s="51">
        <v>0.38139153999999997</v>
      </c>
      <c r="EO41" s="51">
        <v>0.44872055</v>
      </c>
      <c r="EP41" s="51">
        <v>0.33267641999999997</v>
      </c>
      <c r="EQ41" s="51">
        <v>0.64996774999999996</v>
      </c>
      <c r="ER41" s="51">
        <v>0.63393913000000002</v>
      </c>
      <c r="ES41" s="51">
        <v>0.36506630000000001</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row>
    <row r="42" spans="2:492" ht="20.100000000000001" customHeight="1">
      <c r="B42" s="23" t="s">
        <v>906</v>
      </c>
      <c r="F42" s="27" t="s">
        <v>468</v>
      </c>
      <c r="G42" s="28" t="s">
        <v>171</v>
      </c>
      <c r="H42" s="37">
        <v>17.987300650000002</v>
      </c>
      <c r="I42" s="37">
        <v>77.644633159999998</v>
      </c>
      <c r="J42" s="37"/>
      <c r="K42" s="37" t="s">
        <v>906</v>
      </c>
      <c r="L42" s="37">
        <v>2.8607339999999999</v>
      </c>
      <c r="M42" s="37">
        <v>3.259188</v>
      </c>
      <c r="N42" s="37">
        <v>2.4584489999999999</v>
      </c>
      <c r="O42" s="37">
        <v>2.4769160000000001</v>
      </c>
      <c r="P42" s="37">
        <v>3.2448610000000002</v>
      </c>
      <c r="Q42" s="37">
        <v>2.5618479999999999</v>
      </c>
      <c r="R42" s="37">
        <v>2.2860849999999999</v>
      </c>
      <c r="S42" s="37">
        <v>3.923073</v>
      </c>
      <c r="T42" s="37">
        <v>4.0837570000000003</v>
      </c>
      <c r="U42" s="37">
        <v>3.8229479999999998</v>
      </c>
      <c r="V42" s="37">
        <v>4.4078160000000004</v>
      </c>
      <c r="W42" s="37">
        <v>3.6393789999999999</v>
      </c>
      <c r="X42" s="37">
        <v>4.2640940000000001</v>
      </c>
      <c r="Y42" s="37">
        <v>3.350552</v>
      </c>
      <c r="Z42" s="37">
        <v>4.5131940000000004</v>
      </c>
      <c r="AA42" s="37">
        <v>3.4617849999999999</v>
      </c>
      <c r="AB42" s="37">
        <v>2.3893439999999999</v>
      </c>
      <c r="AC42" s="37">
        <v>3.2756379999999998</v>
      </c>
      <c r="AD42" s="37">
        <v>6.2670750000000002</v>
      </c>
      <c r="AE42" s="37">
        <v>3.186353</v>
      </c>
      <c r="AF42" s="37">
        <v>2.7106620000000001</v>
      </c>
      <c r="AG42" s="37">
        <v>3.1212589999999998</v>
      </c>
      <c r="AH42" s="37">
        <v>3.0442330000000002</v>
      </c>
      <c r="AI42" s="37">
        <v>3.6317170000000001</v>
      </c>
      <c r="AJ42" s="37">
        <v>2.1503969999999999</v>
      </c>
      <c r="AK42" s="37">
        <v>2.745517</v>
      </c>
      <c r="AL42" s="37">
        <v>2.7468810000000001</v>
      </c>
      <c r="AM42" s="37">
        <v>2.7610350000000001</v>
      </c>
      <c r="AN42" s="37">
        <v>2.494021</v>
      </c>
      <c r="AO42" s="37">
        <v>2.4930460000000001</v>
      </c>
      <c r="AP42" s="37">
        <v>8.7342580000000005</v>
      </c>
      <c r="AQ42" s="37">
        <v>2.934447</v>
      </c>
      <c r="AR42" s="37">
        <v>3.1531799999999999</v>
      </c>
      <c r="AS42" s="37">
        <v>3.5617269999999999</v>
      </c>
      <c r="AT42" s="37">
        <v>3.6010979999999999</v>
      </c>
      <c r="AU42" s="37">
        <v>3.7958020000000001</v>
      </c>
      <c r="AV42" s="37">
        <v>4.3290879999999996</v>
      </c>
      <c r="AW42" s="37">
        <v>3.4412820000000002</v>
      </c>
      <c r="AX42" s="37">
        <v>2.843791</v>
      </c>
      <c r="AY42" s="37">
        <v>2.8392490000000001</v>
      </c>
      <c r="AZ42" s="37">
        <v>3.0921940000000001</v>
      </c>
      <c r="BA42" s="37">
        <v>3.0903640000000001</v>
      </c>
      <c r="BB42" s="37">
        <v>3.4276200000000001</v>
      </c>
      <c r="BC42" s="37">
        <v>3.4371740000000002</v>
      </c>
      <c r="BD42" s="37">
        <v>3.2372589999999999</v>
      </c>
      <c r="BE42" s="37">
        <v>3.8394029999999999</v>
      </c>
      <c r="BF42" s="37">
        <v>2.961652</v>
      </c>
      <c r="BG42" s="37">
        <v>2.4750990000000002</v>
      </c>
      <c r="BH42" s="37">
        <v>2.446612</v>
      </c>
      <c r="BI42" s="37">
        <v>3.5337640000000001</v>
      </c>
      <c r="BJ42" s="37">
        <v>3.280783</v>
      </c>
      <c r="BK42" s="37">
        <v>3.3333439999999999</v>
      </c>
      <c r="BL42" s="37">
        <v>3.2298870000000002</v>
      </c>
      <c r="BM42" s="37">
        <v>3.2671489999999999</v>
      </c>
      <c r="BN42" s="37">
        <v>2.057566</v>
      </c>
      <c r="BO42" s="37">
        <v>2.4672909999999999</v>
      </c>
      <c r="BP42" s="37">
        <v>2.8040340000000001</v>
      </c>
      <c r="BQ42" s="37">
        <v>2.339718</v>
      </c>
      <c r="BR42" s="37">
        <v>2.5063789999999999</v>
      </c>
      <c r="BS42" s="37">
        <v>2.7591109999999999</v>
      </c>
      <c r="BT42" s="37">
        <v>2.103164</v>
      </c>
      <c r="BU42" s="37">
        <v>2.8474819999999998</v>
      </c>
      <c r="BV42" s="37">
        <v>2.6504729999999999</v>
      </c>
      <c r="BW42" s="37">
        <v>3.6188470000000001</v>
      </c>
      <c r="BX42" s="37">
        <v>2.952156</v>
      </c>
      <c r="BY42" s="37">
        <v>2.3229410000000001</v>
      </c>
      <c r="BZ42" s="37">
        <v>3.314514</v>
      </c>
      <c r="CA42" s="37">
        <v>2.6722429999999999</v>
      </c>
      <c r="CB42" s="37">
        <v>3.0652330000000001</v>
      </c>
      <c r="CC42" s="37">
        <v>3.1481340000000002</v>
      </c>
      <c r="CD42" s="37">
        <v>3.3499729999999999</v>
      </c>
      <c r="CE42" s="37">
        <v>2.9544640000000002</v>
      </c>
      <c r="CF42" s="37">
        <v>2.7770039999999998</v>
      </c>
      <c r="CG42" s="37">
        <v>3.6667329999999998</v>
      </c>
      <c r="CH42" s="37">
        <v>4.0880720000000004</v>
      </c>
      <c r="CI42" s="37">
        <v>5.0865520000000002</v>
      </c>
      <c r="CJ42" s="37">
        <v>2.1603840000000001</v>
      </c>
      <c r="CK42" s="37">
        <v>1.8139320000000001</v>
      </c>
      <c r="CL42" s="37">
        <v>2.292986</v>
      </c>
      <c r="CM42" s="37">
        <v>3.2011639999999999</v>
      </c>
      <c r="CN42" s="37">
        <v>3.6851159999999998</v>
      </c>
      <c r="CO42" s="37">
        <v>2.927975</v>
      </c>
      <c r="CP42" s="37">
        <v>4.3637329999999999</v>
      </c>
      <c r="CQ42" s="37">
        <v>3.593124</v>
      </c>
      <c r="CR42" s="37">
        <v>2.8394620000000002</v>
      </c>
      <c r="CS42" s="37">
        <v>3.144987</v>
      </c>
      <c r="CT42" s="37">
        <v>2.5534889999999999</v>
      </c>
      <c r="CU42" s="37">
        <v>2.3603550000000002</v>
      </c>
      <c r="CV42" s="37">
        <v>4.3887510000000001</v>
      </c>
      <c r="CW42" s="37">
        <v>2.2114091500000002</v>
      </c>
      <c r="CX42" s="37">
        <v>2.5238333499999999</v>
      </c>
      <c r="CY42" s="37">
        <v>2.5063143700000001</v>
      </c>
      <c r="CZ42" s="37">
        <v>3.2142047599999999</v>
      </c>
      <c r="DA42" s="37">
        <v>2.6554736600000002</v>
      </c>
      <c r="DB42" s="37">
        <v>2.5960830700000002</v>
      </c>
      <c r="DC42" s="37">
        <v>4.2710168800000003</v>
      </c>
      <c r="DD42" s="37">
        <v>6.2353690400000001</v>
      </c>
      <c r="DE42" s="37">
        <v>3.4396240200000001</v>
      </c>
      <c r="DF42" s="37">
        <v>2.69106304</v>
      </c>
      <c r="DG42" s="37">
        <v>4.6447717900000001</v>
      </c>
      <c r="DH42" s="37">
        <v>3.2393233000000001</v>
      </c>
      <c r="DI42" s="37">
        <v>4.1398483400000003</v>
      </c>
      <c r="DJ42" s="37">
        <v>4.9356802999999996</v>
      </c>
      <c r="DK42" s="37">
        <v>3.9531814700000001</v>
      </c>
      <c r="DL42" s="37">
        <v>6.01914193</v>
      </c>
      <c r="DM42" s="37">
        <v>3.43065007</v>
      </c>
      <c r="DN42" s="37">
        <v>2.7169330999999999</v>
      </c>
      <c r="DO42" s="37">
        <v>3.7101464499999999</v>
      </c>
      <c r="DP42" s="37">
        <v>3.88617787</v>
      </c>
      <c r="DQ42" s="37">
        <v>3.5337031200000002</v>
      </c>
      <c r="DR42" s="37">
        <v>2.92917367</v>
      </c>
      <c r="DS42" s="37">
        <v>3.7517562600000001</v>
      </c>
      <c r="DT42" s="37">
        <v>5.4836159699999998</v>
      </c>
      <c r="DU42" s="37">
        <v>4.1606024799999997</v>
      </c>
      <c r="DV42" s="37">
        <v>3.9337278000000002</v>
      </c>
      <c r="DW42" s="37">
        <v>5.2053889</v>
      </c>
      <c r="DX42" s="51">
        <v>6.1825409599999999</v>
      </c>
      <c r="DY42" s="51">
        <v>5.32173652</v>
      </c>
      <c r="DZ42" s="51">
        <v>4.0271057299999997</v>
      </c>
      <c r="EA42" s="51">
        <v>3.4219232100000001</v>
      </c>
      <c r="EB42" s="51">
        <v>2.2079536100000001</v>
      </c>
      <c r="EC42" s="51">
        <v>3.06650578</v>
      </c>
      <c r="ED42" s="51">
        <v>2.8596783100000001</v>
      </c>
      <c r="EE42" s="51">
        <v>2.8354728300000001</v>
      </c>
      <c r="EF42" s="51">
        <v>2.7954397100000001</v>
      </c>
      <c r="EG42" s="51">
        <v>2.6574201199999998</v>
      </c>
      <c r="EH42" s="51">
        <v>2.6074982499999999</v>
      </c>
      <c r="EI42" s="51">
        <v>2.8703715299999999</v>
      </c>
      <c r="EJ42" s="51">
        <v>3.7702981599999998</v>
      </c>
      <c r="EK42" s="51">
        <v>4.2074468500000002</v>
      </c>
      <c r="EL42" s="51">
        <v>6.2127082600000003</v>
      </c>
      <c r="EM42" s="51">
        <v>3.34132695</v>
      </c>
      <c r="EN42" s="51">
        <v>3.9188539699999998</v>
      </c>
      <c r="EO42" s="51">
        <v>4.5144114699999998</v>
      </c>
      <c r="EP42" s="51">
        <v>3.8132237</v>
      </c>
      <c r="EQ42" s="51">
        <v>22.816671840000001</v>
      </c>
      <c r="ER42" s="51">
        <v>25.47117755</v>
      </c>
      <c r="ES42" s="51">
        <v>25.543560070000002</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row>
    <row r="43" spans="2:492" ht="20.100000000000001" customHeight="1">
      <c r="B43" s="23" t="s">
        <v>906</v>
      </c>
      <c r="F43" s="27" t="s">
        <v>118</v>
      </c>
      <c r="G43" s="28" t="s">
        <v>171</v>
      </c>
      <c r="H43" s="37">
        <v>233.50352119999999</v>
      </c>
      <c r="I43" s="37">
        <v>187.11919019999999</v>
      </c>
      <c r="J43" s="37"/>
      <c r="K43" s="37" t="s">
        <v>906</v>
      </c>
      <c r="L43" s="37">
        <v>2.2109450000000002</v>
      </c>
      <c r="M43" s="37">
        <v>1.237384</v>
      </c>
      <c r="N43" s="37">
        <v>1.7953699999999999</v>
      </c>
      <c r="O43" s="37">
        <v>0.80430800000000002</v>
      </c>
      <c r="P43" s="37">
        <v>1.456998</v>
      </c>
      <c r="Q43" s="37">
        <v>1.567499</v>
      </c>
      <c r="R43" s="37">
        <v>1.4909349999999999</v>
      </c>
      <c r="S43" s="37">
        <v>2.4164080000000001</v>
      </c>
      <c r="T43" s="37">
        <v>2.3140489999999998</v>
      </c>
      <c r="U43" s="37">
        <v>4.0413079999999999</v>
      </c>
      <c r="V43" s="37">
        <v>2.0129950000000001</v>
      </c>
      <c r="W43" s="37">
        <v>3.1862910000000002</v>
      </c>
      <c r="X43" s="37">
        <v>2.5791140000000001</v>
      </c>
      <c r="Y43" s="37">
        <v>4.436477</v>
      </c>
      <c r="Z43" s="37">
        <v>3.6149249999999999</v>
      </c>
      <c r="AA43" s="37">
        <v>1.8631059999999999</v>
      </c>
      <c r="AB43" s="37">
        <v>1.289526</v>
      </c>
      <c r="AC43" s="37">
        <v>0.91939099999999996</v>
      </c>
      <c r="AD43" s="37">
        <v>3.1460750000000002</v>
      </c>
      <c r="AE43" s="37">
        <v>3.9795199999999999</v>
      </c>
      <c r="AF43" s="37">
        <v>3.1630660000000002</v>
      </c>
      <c r="AG43" s="37">
        <v>5.0352410000000001</v>
      </c>
      <c r="AH43" s="37">
        <v>1.5625500000000001</v>
      </c>
      <c r="AI43" s="37">
        <v>10.904498</v>
      </c>
      <c r="AJ43" s="37">
        <v>13.225872000000001</v>
      </c>
      <c r="AK43" s="37">
        <v>11.290184999999999</v>
      </c>
      <c r="AL43" s="37">
        <v>5.5656549999999996</v>
      </c>
      <c r="AM43" s="37">
        <v>6.676698</v>
      </c>
      <c r="AN43" s="37">
        <v>2.2544870000000001</v>
      </c>
      <c r="AO43" s="37">
        <v>3.0752280000000001</v>
      </c>
      <c r="AP43" s="37">
        <v>2.340624</v>
      </c>
      <c r="AQ43" s="37">
        <v>5.1320730000000001</v>
      </c>
      <c r="AR43" s="37">
        <v>7.2493819999999998</v>
      </c>
      <c r="AS43" s="37">
        <v>4.1454709999999997</v>
      </c>
      <c r="AT43" s="37">
        <v>3.477204</v>
      </c>
      <c r="AU43" s="37">
        <v>4.5874899999999998</v>
      </c>
      <c r="AV43" s="37">
        <v>2.9389530000000001</v>
      </c>
      <c r="AW43" s="37">
        <v>3.0521319999999998</v>
      </c>
      <c r="AX43" s="37">
        <v>3.0254110000000001</v>
      </c>
      <c r="AY43" s="37">
        <v>4.7592369999999997</v>
      </c>
      <c r="AZ43" s="37">
        <v>4.3350309999999999</v>
      </c>
      <c r="BA43" s="37">
        <v>6.0547899999999997</v>
      </c>
      <c r="BB43" s="37">
        <v>6.2995559999999999</v>
      </c>
      <c r="BC43" s="37">
        <v>4.1059359999999998</v>
      </c>
      <c r="BD43" s="37">
        <v>5.7844939999999996</v>
      </c>
      <c r="BE43" s="37">
        <v>4.2898069999999997</v>
      </c>
      <c r="BF43" s="37">
        <v>4.9616410000000002</v>
      </c>
      <c r="BG43" s="37">
        <v>8.593909</v>
      </c>
      <c r="BH43" s="37">
        <v>3.5803500000000001</v>
      </c>
      <c r="BI43" s="37">
        <v>3.3411179999999998</v>
      </c>
      <c r="BJ43" s="37">
        <v>3.6683699999999999</v>
      </c>
      <c r="BK43" s="37">
        <v>2.8656790000000001</v>
      </c>
      <c r="BL43" s="37">
        <v>3.2878189999999998</v>
      </c>
      <c r="BM43" s="37">
        <v>4.4697139999999997</v>
      </c>
      <c r="BN43" s="37">
        <v>4.6704780000000001</v>
      </c>
      <c r="BO43" s="37">
        <v>3.9012699999999998</v>
      </c>
      <c r="BP43" s="37">
        <v>4.3944390000000002</v>
      </c>
      <c r="BQ43" s="37">
        <v>3.2573660000000002</v>
      </c>
      <c r="BR43" s="37">
        <v>5.3824050000000003</v>
      </c>
      <c r="BS43" s="37">
        <v>4.6703619999999999</v>
      </c>
      <c r="BT43" s="37">
        <v>2.3876789999999999</v>
      </c>
      <c r="BU43" s="37">
        <v>4.1115959999999996</v>
      </c>
      <c r="BV43" s="37">
        <v>4.0888540000000004</v>
      </c>
      <c r="BW43" s="37">
        <v>4.3850689999999997</v>
      </c>
      <c r="BX43" s="37">
        <v>6.533722</v>
      </c>
      <c r="BY43" s="37">
        <v>4.9117860000000002</v>
      </c>
      <c r="BZ43" s="37">
        <v>2.6056010000000001</v>
      </c>
      <c r="CA43" s="37">
        <v>2.5642140000000002</v>
      </c>
      <c r="CB43" s="37">
        <v>2.6475390000000001</v>
      </c>
      <c r="CC43" s="37">
        <v>2.9069219999999998</v>
      </c>
      <c r="CD43" s="37">
        <v>3.0566990000000001</v>
      </c>
      <c r="CE43" s="37">
        <v>2.2878280000000002</v>
      </c>
      <c r="CF43" s="37">
        <v>2.4181499999999998</v>
      </c>
      <c r="CG43" s="37">
        <v>2.453586</v>
      </c>
      <c r="CH43" s="37">
        <v>2.1778369999999998</v>
      </c>
      <c r="CI43" s="37">
        <v>2.4916109999999998</v>
      </c>
      <c r="CJ43" s="37">
        <v>2.5102090000000001</v>
      </c>
      <c r="CK43" s="37">
        <v>2.875651</v>
      </c>
      <c r="CL43" s="37">
        <v>5.57498</v>
      </c>
      <c r="CM43" s="37">
        <v>7.6267909999999999</v>
      </c>
      <c r="CN43" s="37">
        <v>8.4825739999999996</v>
      </c>
      <c r="CO43" s="37">
        <v>5.2454939999999999</v>
      </c>
      <c r="CP43" s="37">
        <v>4.320417</v>
      </c>
      <c r="CQ43" s="37">
        <v>4.3714279999999999</v>
      </c>
      <c r="CR43" s="37">
        <v>3.6364719999999999</v>
      </c>
      <c r="CS43" s="37">
        <v>5.4731550000000002</v>
      </c>
      <c r="CT43" s="37">
        <v>9.9546449999999993</v>
      </c>
      <c r="CU43" s="37">
        <v>11.549861999999999</v>
      </c>
      <c r="CV43" s="37">
        <v>6.5013649999999998</v>
      </c>
      <c r="CW43" s="37">
        <v>9.3327666800000006</v>
      </c>
      <c r="CX43" s="37">
        <v>16.0697911</v>
      </c>
      <c r="CY43" s="37">
        <v>18.713724240000001</v>
      </c>
      <c r="CZ43" s="37">
        <v>24.280119760000002</v>
      </c>
      <c r="DA43" s="37">
        <v>27.402756350000001</v>
      </c>
      <c r="DB43" s="37">
        <v>31.84951646</v>
      </c>
      <c r="DC43" s="37">
        <v>26.753011059999999</v>
      </c>
      <c r="DD43" s="37">
        <v>30.117718069999999</v>
      </c>
      <c r="DE43" s="37">
        <v>36.187181799999998</v>
      </c>
      <c r="DF43" s="37">
        <v>46.997031100000001</v>
      </c>
      <c r="DG43" s="37">
        <v>34.746679020000002</v>
      </c>
      <c r="DH43" s="37">
        <v>44.659063690000004</v>
      </c>
      <c r="DI43" s="37">
        <v>40.55139664</v>
      </c>
      <c r="DJ43" s="37">
        <v>40.688885659999997</v>
      </c>
      <c r="DK43" s="37">
        <v>31.004719470000001</v>
      </c>
      <c r="DL43" s="37">
        <v>35.24624712</v>
      </c>
      <c r="DM43" s="37">
        <v>38.326110180000001</v>
      </c>
      <c r="DN43" s="37">
        <v>32.595882119999999</v>
      </c>
      <c r="DO43" s="37">
        <v>30.76421139</v>
      </c>
      <c r="DP43" s="37">
        <v>34.295147659999998</v>
      </c>
      <c r="DQ43" s="37">
        <v>36.209766340000002</v>
      </c>
      <c r="DR43" s="37">
        <v>31.051542739999999</v>
      </c>
      <c r="DS43" s="37">
        <v>36.19946831</v>
      </c>
      <c r="DT43" s="37">
        <v>34.649140899999999</v>
      </c>
      <c r="DU43" s="37">
        <v>40.99677913</v>
      </c>
      <c r="DV43" s="37">
        <v>41.849497390000003</v>
      </c>
      <c r="DW43" s="37">
        <v>38.218625789999997</v>
      </c>
      <c r="DX43" s="51">
        <v>44.887489840000001</v>
      </c>
      <c r="DY43" s="51">
        <v>36.118927370000002</v>
      </c>
      <c r="DZ43" s="51">
        <v>37.128905119999999</v>
      </c>
      <c r="EA43" s="51">
        <v>34.580630079999999</v>
      </c>
      <c r="EB43" s="51">
        <v>41.794603700000003</v>
      </c>
      <c r="EC43" s="51">
        <v>36.99410701</v>
      </c>
      <c r="ED43" s="51">
        <v>30.727335759999999</v>
      </c>
      <c r="EE43" s="51">
        <v>38.716890319999997</v>
      </c>
      <c r="EF43" s="51">
        <v>46.364123550000002</v>
      </c>
      <c r="EG43" s="51">
        <v>57.143326760000001</v>
      </c>
      <c r="EH43" s="51">
        <v>73.646789330000004</v>
      </c>
      <c r="EI43" s="51">
        <v>81.104027459999998</v>
      </c>
      <c r="EJ43" s="51">
        <v>88.887482039999995</v>
      </c>
      <c r="EK43" s="51">
        <v>100.69258481</v>
      </c>
      <c r="EL43" s="51">
        <v>66.898558629999997</v>
      </c>
      <c r="EM43" s="51">
        <v>53.997696359999999</v>
      </c>
      <c r="EN43" s="51">
        <v>64.955629590000001</v>
      </c>
      <c r="EO43" s="51">
        <v>47.651636619999998</v>
      </c>
      <c r="EP43" s="51">
        <v>49.29268914</v>
      </c>
      <c r="EQ43" s="51">
        <v>45.169640080000001</v>
      </c>
      <c r="ER43" s="51">
        <v>47.527522930000003</v>
      </c>
      <c r="ES43" s="51">
        <v>45.129338050000001</v>
      </c>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row>
    <row r="44" spans="2:492" ht="34.35" customHeight="1">
      <c r="B44" t="s">
        <v>906</v>
      </c>
      <c r="F44" s="34" t="s">
        <v>70</v>
      </c>
      <c r="G44" s="28"/>
      <c r="H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EA44" s="51"/>
      <c r="EB44" s="51"/>
      <c r="EC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row>
    <row r="45" spans="2:492" ht="20.100000000000001" customHeight="1">
      <c r="B45" s="23" t="s">
        <v>906</v>
      </c>
      <c r="F45" s="27" t="s">
        <v>572</v>
      </c>
      <c r="G45" s="28" t="s">
        <v>540</v>
      </c>
      <c r="H45" s="37">
        <v>342.72500000000002</v>
      </c>
      <c r="I45" s="37">
        <v>363.2405</v>
      </c>
      <c r="J45" s="37"/>
      <c r="K45" s="37" t="s">
        <v>906</v>
      </c>
      <c r="L45" s="37">
        <v>400</v>
      </c>
      <c r="M45" s="37">
        <v>310</v>
      </c>
      <c r="N45" s="37">
        <v>243</v>
      </c>
      <c r="O45" s="37">
        <v>220</v>
      </c>
      <c r="P45" s="37">
        <v>195</v>
      </c>
      <c r="Q45" s="37">
        <v>184</v>
      </c>
      <c r="R45" s="37">
        <v>172</v>
      </c>
      <c r="S45" s="37">
        <v>154</v>
      </c>
      <c r="T45" s="37">
        <v>136</v>
      </c>
      <c r="U45" s="37">
        <v>158</v>
      </c>
      <c r="V45" s="37">
        <v>177</v>
      </c>
      <c r="W45" s="37">
        <v>178</v>
      </c>
      <c r="X45" s="37">
        <v>175</v>
      </c>
      <c r="Y45" s="37">
        <v>170</v>
      </c>
      <c r="Z45" s="37">
        <v>165</v>
      </c>
      <c r="AA45" s="37">
        <v>142</v>
      </c>
      <c r="AB45" s="37">
        <v>122</v>
      </c>
      <c r="AC45" s="37">
        <v>115</v>
      </c>
      <c r="AD45" s="37">
        <v>115</v>
      </c>
      <c r="AE45" s="37">
        <v>117</v>
      </c>
      <c r="AF45" s="37">
        <v>162</v>
      </c>
      <c r="AG45" s="37">
        <v>228</v>
      </c>
      <c r="AH45" s="37">
        <v>308</v>
      </c>
      <c r="AI45" s="37">
        <v>267</v>
      </c>
      <c r="AJ45" s="37">
        <v>220</v>
      </c>
      <c r="AK45" s="37">
        <v>202</v>
      </c>
      <c r="AL45" s="37">
        <v>153</v>
      </c>
      <c r="AM45" s="37">
        <v>150</v>
      </c>
      <c r="AN45" s="37">
        <v>185</v>
      </c>
      <c r="AO45" s="37">
        <v>220</v>
      </c>
      <c r="AP45" s="37">
        <v>200</v>
      </c>
      <c r="AQ45" s="37">
        <v>210</v>
      </c>
      <c r="AR45" s="37">
        <v>202</v>
      </c>
      <c r="AS45" s="37">
        <v>185</v>
      </c>
      <c r="AT45" s="37">
        <v>180</v>
      </c>
      <c r="AU45" s="37">
        <v>160</v>
      </c>
      <c r="AV45" s="37">
        <v>148</v>
      </c>
      <c r="AW45" s="37">
        <v>155</v>
      </c>
      <c r="AX45" s="37">
        <v>209</v>
      </c>
      <c r="AY45" s="37">
        <v>307</v>
      </c>
      <c r="AZ45" s="37">
        <v>413</v>
      </c>
      <c r="BA45" s="37">
        <v>413</v>
      </c>
      <c r="BB45" s="37">
        <v>253</v>
      </c>
      <c r="BC45" s="37">
        <v>152</v>
      </c>
      <c r="BD45" s="37">
        <v>170</v>
      </c>
      <c r="BE45" s="37">
        <v>155</v>
      </c>
      <c r="BF45" s="37">
        <v>136</v>
      </c>
      <c r="BG45" s="37">
        <v>148</v>
      </c>
      <c r="BH45" s="37">
        <v>139.70623000000001</v>
      </c>
      <c r="BI45" s="37">
        <v>144</v>
      </c>
      <c r="BJ45" s="37">
        <v>141</v>
      </c>
      <c r="BK45" s="37">
        <v>136</v>
      </c>
      <c r="BL45" s="37">
        <v>207</v>
      </c>
      <c r="BM45" s="37">
        <v>275</v>
      </c>
      <c r="BN45" s="37">
        <v>282</v>
      </c>
      <c r="BO45" s="37">
        <v>303</v>
      </c>
      <c r="BP45" s="37">
        <v>407</v>
      </c>
      <c r="BQ45" s="37">
        <v>447</v>
      </c>
      <c r="BR45" s="37">
        <v>327</v>
      </c>
      <c r="BS45" s="37">
        <v>392</v>
      </c>
      <c r="BT45" s="37">
        <v>405</v>
      </c>
      <c r="BU45" s="37">
        <v>427</v>
      </c>
      <c r="BV45" s="37">
        <v>423</v>
      </c>
      <c r="BW45" s="37">
        <v>516.66666699999996</v>
      </c>
      <c r="BX45" s="37">
        <v>597</v>
      </c>
      <c r="BY45" s="37">
        <v>575</v>
      </c>
      <c r="BZ45" s="37">
        <v>328</v>
      </c>
      <c r="CA45" s="37">
        <v>230</v>
      </c>
      <c r="CB45" s="37">
        <v>317</v>
      </c>
      <c r="CC45" s="37">
        <v>343</v>
      </c>
      <c r="CD45" s="37">
        <v>328</v>
      </c>
      <c r="CE45" s="37">
        <v>375</v>
      </c>
      <c r="CF45" s="37">
        <v>412.25</v>
      </c>
      <c r="CG45" s="37">
        <v>427.5</v>
      </c>
      <c r="CH45" s="37">
        <v>406.31944399999998</v>
      </c>
      <c r="CI45" s="37">
        <v>275.97547300000002</v>
      </c>
      <c r="CJ45" s="37">
        <v>189.9</v>
      </c>
      <c r="CK45" s="37">
        <v>215.5</v>
      </c>
      <c r="CL45" s="37">
        <v>275.52</v>
      </c>
      <c r="CM45" s="37">
        <v>315.64</v>
      </c>
      <c r="CN45" s="37">
        <v>325</v>
      </c>
      <c r="CO45" s="37">
        <v>335</v>
      </c>
      <c r="CP45" s="37">
        <v>317</v>
      </c>
      <c r="CQ45" s="37">
        <v>353</v>
      </c>
      <c r="CR45" s="37">
        <v>390.54333333333301</v>
      </c>
      <c r="CS45" s="37">
        <v>404.33384615384603</v>
      </c>
      <c r="CT45" s="37">
        <v>371.96285714285699</v>
      </c>
      <c r="CU45" s="37">
        <v>329.12538461538497</v>
      </c>
      <c r="CV45" s="37">
        <v>317</v>
      </c>
      <c r="CW45" s="37">
        <v>316</v>
      </c>
      <c r="CX45" s="37">
        <v>316</v>
      </c>
      <c r="CY45" s="37">
        <v>326</v>
      </c>
      <c r="CZ45" s="37">
        <v>341.49</v>
      </c>
      <c r="DA45" s="37">
        <v>327.16000000000003</v>
      </c>
      <c r="DB45" s="37">
        <v>317.75</v>
      </c>
      <c r="DC45" s="37">
        <v>320.375</v>
      </c>
      <c r="DD45" s="37">
        <v>327.506666666667</v>
      </c>
      <c r="DE45" s="37">
        <v>318.43599999999998</v>
      </c>
      <c r="DF45" s="37">
        <v>322.54000000000002</v>
      </c>
      <c r="DG45" s="37">
        <v>355.13</v>
      </c>
      <c r="DH45" s="37">
        <v>342.26333333333298</v>
      </c>
      <c r="DI45" s="37">
        <v>336.83</v>
      </c>
      <c r="DJ45" s="37">
        <v>291.86666666666702</v>
      </c>
      <c r="DK45" s="37">
        <v>232.96666666666701</v>
      </c>
      <c r="DL45" s="37">
        <v>220.51</v>
      </c>
      <c r="DM45" s="37">
        <v>252.93666666666701</v>
      </c>
      <c r="DN45" s="37">
        <v>250</v>
      </c>
      <c r="DO45" s="37">
        <v>276.457058823529</v>
      </c>
      <c r="DP45" s="37">
        <v>329.31016129032201</v>
      </c>
      <c r="DQ45" s="37">
        <v>298.38714285714298</v>
      </c>
      <c r="DR45" s="37">
        <v>328.38333333333298</v>
      </c>
      <c r="DS45" s="37">
        <v>448.57095238095297</v>
      </c>
      <c r="DT45" s="37">
        <v>379.62475409835997</v>
      </c>
      <c r="DU45" s="37">
        <v>515.91343749999999</v>
      </c>
      <c r="DV45" s="37">
        <v>540.14968253968198</v>
      </c>
      <c r="DW45" s="37">
        <v>452.64390624999999</v>
      </c>
      <c r="DX45" s="51">
        <v>386.37426229508202</v>
      </c>
      <c r="DY45" s="51">
        <v>368.02174603174598</v>
      </c>
      <c r="DZ45" s="51">
        <v>300.96437500000002</v>
      </c>
      <c r="EA45" s="51">
        <v>281</v>
      </c>
      <c r="EB45" s="51">
        <v>286</v>
      </c>
      <c r="EC45" s="51">
        <v>243</v>
      </c>
      <c r="ED45" s="51">
        <v>273</v>
      </c>
      <c r="EE45" s="51">
        <v>279</v>
      </c>
      <c r="EF45" s="51">
        <v>300</v>
      </c>
      <c r="EG45" s="51">
        <v>277</v>
      </c>
      <c r="EH45" s="51">
        <v>317</v>
      </c>
      <c r="EI45" s="51">
        <v>418</v>
      </c>
      <c r="EJ45" s="51">
        <v>413</v>
      </c>
      <c r="EK45" s="51">
        <v>377</v>
      </c>
      <c r="EL45" s="51">
        <v>339</v>
      </c>
      <c r="EM45" s="51">
        <v>329</v>
      </c>
      <c r="EN45" s="51">
        <v>355</v>
      </c>
      <c r="EO45" s="51">
        <v>347.9</v>
      </c>
      <c r="EP45" s="51">
        <v>340.94200000000001</v>
      </c>
      <c r="EQ45" s="51">
        <v>334</v>
      </c>
      <c r="ER45" s="51">
        <v>344.02</v>
      </c>
      <c r="ES45" s="51">
        <v>434</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row>
    <row r="46" spans="2:492" ht="20.100000000000001" customHeight="1">
      <c r="B46" t="s">
        <v>906</v>
      </c>
      <c r="F46" s="27" t="s">
        <v>114</v>
      </c>
      <c r="G46" s="28"/>
      <c r="H46" s="37"/>
      <c r="I46" s="37"/>
      <c r="J46" s="37"/>
      <c r="K46" s="37" t="s">
        <v>906</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row>
    <row r="47" spans="2:492" ht="20.100000000000001" customHeight="1">
      <c r="B47" s="23" t="s">
        <v>906</v>
      </c>
      <c r="F47" s="27" t="s">
        <v>573</v>
      </c>
      <c r="G47" s="28" t="s">
        <v>296</v>
      </c>
      <c r="H47" s="37">
        <v>2332.5197654342201</v>
      </c>
      <c r="I47" s="37">
        <v>2265.940106166795</v>
      </c>
      <c r="J47" s="37"/>
      <c r="K47" s="37" t="s">
        <v>906</v>
      </c>
      <c r="L47" s="37">
        <v>1519</v>
      </c>
      <c r="M47" s="37">
        <v>1541</v>
      </c>
      <c r="N47" s="37">
        <v>1799</v>
      </c>
      <c r="O47" s="37">
        <v>1697</v>
      </c>
      <c r="P47" s="37">
        <v>1506</v>
      </c>
      <c r="Q47" s="37">
        <v>1323</v>
      </c>
      <c r="R47" s="37">
        <v>1256</v>
      </c>
      <c r="S47" s="37">
        <v>1129</v>
      </c>
      <c r="T47" s="37">
        <v>1242</v>
      </c>
      <c r="U47" s="37">
        <v>1301</v>
      </c>
      <c r="V47" s="37">
        <v>1296</v>
      </c>
      <c r="W47" s="37">
        <v>1179.5793650793701</v>
      </c>
      <c r="X47" s="37">
        <v>1184.96774193548</v>
      </c>
      <c r="Y47" s="37">
        <v>1134.12295081967</v>
      </c>
      <c r="Z47" s="37">
        <v>1163.43076923077</v>
      </c>
      <c r="AA47" s="37">
        <v>1073.5390625</v>
      </c>
      <c r="AB47" s="37">
        <v>1246.8428571428601</v>
      </c>
      <c r="AC47" s="37">
        <v>1336.7</v>
      </c>
      <c r="AD47" s="37">
        <v>1506.27692307692</v>
      </c>
      <c r="AE47" s="37">
        <v>1823.12698412698</v>
      </c>
      <c r="AF47" s="37">
        <v>1924.046875</v>
      </c>
      <c r="AG47" s="37">
        <v>1794.8606557377</v>
      </c>
      <c r="AH47" s="37">
        <v>1837.625</v>
      </c>
      <c r="AI47" s="37">
        <v>1661.9206349206299</v>
      </c>
      <c r="AJ47" s="37">
        <v>1598.078125</v>
      </c>
      <c r="AK47" s="37">
        <v>1553.98360655738</v>
      </c>
      <c r="AL47" s="37">
        <v>1444</v>
      </c>
      <c r="AM47" s="37">
        <v>1425.0703125</v>
      </c>
      <c r="AN47" s="37">
        <v>1594.87704918033</v>
      </c>
      <c r="AO47" s="37">
        <v>1584.0952380952399</v>
      </c>
      <c r="AP47" s="37">
        <v>1635.5076923076899</v>
      </c>
      <c r="AQ47" s="37">
        <v>1580.8253968254</v>
      </c>
      <c r="AR47" s="37">
        <v>1462.6532258064501</v>
      </c>
      <c r="AS47" s="37">
        <v>1361.9098360655701</v>
      </c>
      <c r="AT47" s="37">
        <v>1321.2846153846201</v>
      </c>
      <c r="AU47" s="37">
        <v>1283.3515625</v>
      </c>
      <c r="AV47" s="37">
        <v>1195.3333333333301</v>
      </c>
      <c r="AW47" s="37">
        <v>1305.5655737704899</v>
      </c>
      <c r="AX47" s="37">
        <v>1443.0615384615401</v>
      </c>
      <c r="AY47" s="37">
        <v>1497.8225806451601</v>
      </c>
      <c r="AZ47" s="37">
        <v>1640.2890625</v>
      </c>
      <c r="BA47" s="37">
        <v>1478.62295081967</v>
      </c>
      <c r="BB47" s="37">
        <v>1563.9296875</v>
      </c>
      <c r="BC47" s="37">
        <v>1511.0952380952399</v>
      </c>
      <c r="BD47" s="37">
        <v>1576.0234375</v>
      </c>
      <c r="BE47" s="37">
        <v>1501.13114754098</v>
      </c>
      <c r="BF47" s="37">
        <v>1379.9609375</v>
      </c>
      <c r="BG47" s="37">
        <v>1315.8709677419399</v>
      </c>
      <c r="BH47" s="37">
        <v>1380.9596774193501</v>
      </c>
      <c r="BI47" s="37">
        <v>1355.8790322580601</v>
      </c>
      <c r="BJ47" s="37">
        <v>1311.4846153846199</v>
      </c>
      <c r="BK47" s="37">
        <v>1350.8888888888901</v>
      </c>
      <c r="BL47" s="37">
        <v>1396.19841269841</v>
      </c>
      <c r="BM47" s="37">
        <v>1380.9508196721299</v>
      </c>
      <c r="BN47" s="37">
        <v>1435.72307692308</v>
      </c>
      <c r="BO47" s="37">
        <v>1511.734375</v>
      </c>
      <c r="BP47" s="37">
        <v>1649.3671875</v>
      </c>
      <c r="BQ47" s="37">
        <v>1678.1639344262301</v>
      </c>
      <c r="BR47" s="37">
        <v>1709</v>
      </c>
      <c r="BS47" s="37">
        <v>1827.84375</v>
      </c>
      <c r="BT47" s="37">
        <v>1901.22950819672</v>
      </c>
      <c r="BU47" s="37">
        <v>1789.7890625</v>
      </c>
      <c r="BV47" s="37">
        <v>1829.61538461538</v>
      </c>
      <c r="BW47" s="37">
        <v>2072.7777777777801</v>
      </c>
      <c r="BX47" s="37">
        <v>2420.2421875</v>
      </c>
      <c r="BY47" s="37">
        <v>2652.1475409836098</v>
      </c>
      <c r="BZ47" s="37">
        <v>2481.5</v>
      </c>
      <c r="CA47" s="37">
        <v>2717.7096774193501</v>
      </c>
      <c r="CB47" s="37">
        <v>2800.1015625</v>
      </c>
      <c r="CC47" s="37">
        <v>2760.5901639344302</v>
      </c>
      <c r="CD47" s="37">
        <v>2551.5</v>
      </c>
      <c r="CE47" s="37">
        <v>2448.0396825396801</v>
      </c>
      <c r="CF47" s="37">
        <v>2729.3145161290299</v>
      </c>
      <c r="CG47" s="37">
        <v>2940.9047619047601</v>
      </c>
      <c r="CH47" s="37">
        <v>2792.2153846153801</v>
      </c>
      <c r="CI47" s="37">
        <v>1830.3125</v>
      </c>
      <c r="CJ47" s="37">
        <v>1359.80952380952</v>
      </c>
      <c r="CK47" s="37">
        <v>1488.2950819672101</v>
      </c>
      <c r="CL47" s="37">
        <v>1805.9692307692301</v>
      </c>
      <c r="CM47" s="37">
        <v>1999.7265625</v>
      </c>
      <c r="CN47" s="37">
        <v>2168.4222222222202</v>
      </c>
      <c r="CO47" s="37">
        <v>2090.9180327868899</v>
      </c>
      <c r="CP47" s="37">
        <v>2089.1307692307701</v>
      </c>
      <c r="CQ47" s="37">
        <v>2343.2734375</v>
      </c>
      <c r="CR47" s="37">
        <v>2502.5793650793698</v>
      </c>
      <c r="CS47" s="37">
        <v>2596.6833333333302</v>
      </c>
      <c r="CT47" s="37">
        <v>2419.3389830508499</v>
      </c>
      <c r="CU47" s="37">
        <v>2087.8828125</v>
      </c>
      <c r="CV47" s="37">
        <v>2172.35</v>
      </c>
      <c r="CW47" s="37">
        <v>1978.4166666666699</v>
      </c>
      <c r="CX47" s="37">
        <v>1917.90625</v>
      </c>
      <c r="CY47" s="37">
        <v>1995.9206349206299</v>
      </c>
      <c r="CZ47" s="37">
        <v>2002.6653225806499</v>
      </c>
      <c r="DA47" s="37">
        <v>1834.75</v>
      </c>
      <c r="DB47" s="37">
        <v>1780.52307692308</v>
      </c>
      <c r="DC47" s="37">
        <v>1768.6171875</v>
      </c>
      <c r="DD47" s="37">
        <v>1708.4603174603201</v>
      </c>
      <c r="DE47" s="37">
        <v>1798.3196721311499</v>
      </c>
      <c r="DF47" s="37">
        <v>1992.2424242424199</v>
      </c>
      <c r="DG47" s="37">
        <v>1966.171875</v>
      </c>
      <c r="DH47" s="37">
        <v>1799.81746031746</v>
      </c>
      <c r="DI47" s="37">
        <v>1766.7857142857099</v>
      </c>
      <c r="DJ47" s="37">
        <v>1591.1461538461499</v>
      </c>
      <c r="DK47" s="37">
        <v>1495.4375</v>
      </c>
      <c r="DL47" s="37">
        <v>1515.5573770491801</v>
      </c>
      <c r="DM47" s="37">
        <v>1571.5158730158701</v>
      </c>
      <c r="DN47" s="37">
        <v>1620.3076923076901</v>
      </c>
      <c r="DO47" s="37">
        <v>1710.0317460317499</v>
      </c>
      <c r="DP47" s="37">
        <v>1853.3571428571399</v>
      </c>
      <c r="DQ47" s="37">
        <v>1909.2033898305101</v>
      </c>
      <c r="DR47" s="37">
        <v>2011.6875</v>
      </c>
      <c r="DS47" s="37">
        <v>2102.1507936507901</v>
      </c>
      <c r="DT47" s="37">
        <v>2159.11904761905</v>
      </c>
      <c r="DU47" s="37">
        <v>2259.2822580645202</v>
      </c>
      <c r="DV47" s="37">
        <v>2056.8359375</v>
      </c>
      <c r="DW47" s="37">
        <v>1970.53125</v>
      </c>
      <c r="DX47" s="51">
        <v>1859.00793650794</v>
      </c>
      <c r="DY47" s="51">
        <v>1792.50819672131</v>
      </c>
      <c r="DZ47" s="51">
        <v>1762.09230769231</v>
      </c>
      <c r="EA47" s="51">
        <v>1752.4921875</v>
      </c>
      <c r="EB47" s="51">
        <v>1689.6875</v>
      </c>
      <c r="EC47" s="51">
        <v>1496.51639344262</v>
      </c>
      <c r="ED47" s="51">
        <v>1704.31538461538</v>
      </c>
      <c r="EE47" s="51">
        <v>1915.8203125</v>
      </c>
      <c r="EF47" s="51">
        <v>2096.4206349206302</v>
      </c>
      <c r="EG47" s="51">
        <v>2399.6393442622998</v>
      </c>
      <c r="EH47" s="51">
        <v>2647.9923076923101</v>
      </c>
      <c r="EI47" s="51">
        <v>2762.0625</v>
      </c>
      <c r="EJ47" s="51">
        <v>3280.13492063492</v>
      </c>
      <c r="EK47" s="51">
        <v>2874.7833333333301</v>
      </c>
      <c r="EL47" s="51">
        <v>2353.5384615384601</v>
      </c>
      <c r="EM47" s="51">
        <v>2323.5317460317501</v>
      </c>
      <c r="EN47" s="51">
        <v>2395.1171875</v>
      </c>
      <c r="EO47" s="51">
        <v>2257.8916666666701</v>
      </c>
      <c r="EP47" s="51">
        <v>2154.359375</v>
      </c>
      <c r="EQ47" s="51">
        <v>2190.3888888888901</v>
      </c>
      <c r="ER47" s="51">
        <v>2199.24603174603</v>
      </c>
      <c r="ES47" s="51">
        <v>2519.7661290322599</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row>
    <row r="48" spans="2:492" ht="10.35" customHeight="1">
      <c r="B48" t="s">
        <v>906</v>
      </c>
      <c r="F48" s="38"/>
      <c r="G48" s="39"/>
      <c r="H48" s="39"/>
      <c r="I48" s="38"/>
      <c r="J48" s="39"/>
      <c r="K48" s="39" t="s">
        <v>906</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c r="RK48" s="39"/>
      <c r="RL48" s="39"/>
      <c r="RM48" s="39"/>
      <c r="RN48" s="39"/>
      <c r="RO48" s="39"/>
      <c r="RP48" s="39"/>
      <c r="RQ48" s="39"/>
      <c r="RR48" s="39"/>
      <c r="RS48" s="39"/>
      <c r="RT48" s="39"/>
      <c r="RU48" s="39"/>
      <c r="RV48" s="39"/>
      <c r="RW48" s="39"/>
      <c r="RX48" s="39"/>
    </row>
    <row r="49" spans="2:148" ht="10.35" customHeight="1">
      <c r="B49" t="s">
        <v>906</v>
      </c>
      <c r="K49" t="s">
        <v>906</v>
      </c>
      <c r="EA49" s="25"/>
      <c r="ER49" s="23" t="s">
        <v>906</v>
      </c>
    </row>
    <row r="50" spans="2:148">
      <c r="B50" t="s">
        <v>906</v>
      </c>
      <c r="K50" t="s">
        <v>906</v>
      </c>
    </row>
    <row r="51" spans="2:148" ht="18" customHeight="1">
      <c r="B51" t="s">
        <v>906</v>
      </c>
      <c r="F51" s="41" t="s">
        <v>483</v>
      </c>
      <c r="K51" t="s">
        <v>906</v>
      </c>
    </row>
    <row r="52" spans="2:148" ht="18" customHeight="1">
      <c r="B52" t="s">
        <v>906</v>
      </c>
      <c r="F52" s="41" t="s">
        <v>574</v>
      </c>
      <c r="K52" t="s">
        <v>906</v>
      </c>
    </row>
    <row r="53" spans="2:148" ht="18" customHeight="1">
      <c r="B53" t="s">
        <v>906</v>
      </c>
      <c r="F53" s="24" t="s">
        <v>575</v>
      </c>
      <c r="K53" t="s">
        <v>906</v>
      </c>
    </row>
    <row r="54" spans="2:148">
      <c r="B54" t="s">
        <v>906</v>
      </c>
      <c r="K54" t="s">
        <v>906</v>
      </c>
    </row>
    <row r="55" spans="2:148">
      <c r="B55" t="s">
        <v>906</v>
      </c>
      <c r="K55" t="s">
        <v>906</v>
      </c>
    </row>
    <row r="56" spans="2:148" ht="18" customHeight="1">
      <c r="F56" s="23"/>
      <c r="EA56" s="25"/>
      <c r="ER56" s="23" t="s">
        <v>906</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topLeftCell="F29" workbookViewId="0">
      <pane xSplit="1" topLeftCell="DZ1" activePane="topRight" state="frozen"/>
      <selection activeCell="F6" sqref="F6"/>
      <selection pane="topRight" activeCell="ET40" sqref="ER40:ET44"/>
    </sheetView>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88671875" customWidth="1"/>
    <col min="11" max="11" width="16.88671875" customWidth="1"/>
    <col min="12" max="126" width="12.88671875" customWidth="1"/>
    <col min="127" max="161" width="14.44140625" customWidth="1"/>
  </cols>
  <sheetData>
    <row r="1" spans="1:398"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row>
    <row r="3" spans="1:398"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row>
    <row r="4" spans="1:398"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98"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906</v>
      </c>
      <c r="D6" s="23" t="s">
        <v>906</v>
      </c>
      <c r="F6" s="29" t="s">
        <v>27</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row>
    <row r="8" spans="1:398"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row>
    <row r="9" spans="1:398" ht="28.35" customHeight="1">
      <c r="B9" t="s">
        <v>906</v>
      </c>
      <c r="F9" s="34" t="s">
        <v>61</v>
      </c>
      <c r="G9" s="28"/>
      <c r="H9" s="44"/>
      <c r="I9" s="44"/>
      <c r="J9" s="44"/>
      <c r="K9" s="44" t="s">
        <v>906</v>
      </c>
      <c r="L9" s="44"/>
      <c r="M9" s="44"/>
      <c r="N9" s="44"/>
      <c r="O9" s="44"/>
      <c r="P9" s="44"/>
      <c r="Q9" s="44"/>
    </row>
    <row r="10" spans="1:398" ht="20.100000000000001" customHeight="1">
      <c r="B10" t="s">
        <v>906</v>
      </c>
      <c r="F10" s="27" t="s">
        <v>560</v>
      </c>
      <c r="G10" s="28"/>
      <c r="H10" s="44"/>
      <c r="I10" s="44"/>
      <c r="J10" s="44"/>
      <c r="K10" s="44" t="s">
        <v>906</v>
      </c>
      <c r="L10" s="44"/>
      <c r="M10" s="44"/>
      <c r="N10" s="44"/>
      <c r="O10" s="44"/>
      <c r="P10" s="44"/>
      <c r="Q10" s="44"/>
    </row>
    <row r="11" spans="1:398" ht="20.100000000000001" customHeight="1">
      <c r="B11" t="s">
        <v>906</v>
      </c>
      <c r="F11" s="27" t="s">
        <v>576</v>
      </c>
      <c r="G11" s="28"/>
      <c r="H11" s="44"/>
      <c r="I11" s="44"/>
      <c r="J11" s="44"/>
      <c r="K11" s="44" t="s">
        <v>906</v>
      </c>
      <c r="L11" s="44"/>
      <c r="M11" s="44"/>
      <c r="N11" s="44"/>
      <c r="O11" s="44"/>
      <c r="P11" s="44"/>
      <c r="Q11" s="44"/>
    </row>
    <row r="12" spans="1:398" ht="20.100000000000001" customHeight="1">
      <c r="B12" s="23" t="s">
        <v>906</v>
      </c>
      <c r="F12" s="36" t="s">
        <v>577</v>
      </c>
      <c r="G12" s="28" t="s">
        <v>133</v>
      </c>
      <c r="H12" s="37">
        <v>86.085151042072098</v>
      </c>
      <c r="I12" s="37" t="s">
        <v>904</v>
      </c>
      <c r="J12" s="37"/>
      <c r="K12" s="37" t="s">
        <v>906</v>
      </c>
      <c r="L12" s="37">
        <v>14.044</v>
      </c>
      <c r="M12" s="37">
        <v>15.507999999999999</v>
      </c>
      <c r="N12" s="37">
        <v>15.664</v>
      </c>
      <c r="O12" s="37">
        <v>15.138999999999999</v>
      </c>
      <c r="P12" s="37">
        <v>14.241</v>
      </c>
      <c r="Q12" s="37">
        <v>16.327000000000002</v>
      </c>
      <c r="R12" s="37">
        <v>15.906843</v>
      </c>
      <c r="S12" s="37">
        <v>14.882256</v>
      </c>
      <c r="T12" s="37">
        <v>15.235654</v>
      </c>
      <c r="U12" s="37">
        <v>14.739046999999999</v>
      </c>
      <c r="V12" s="37">
        <v>16.913544999999999</v>
      </c>
      <c r="W12" s="37">
        <v>14.845931</v>
      </c>
      <c r="X12" s="37">
        <v>14.664839000000001</v>
      </c>
      <c r="Y12" s="37">
        <v>15.785199</v>
      </c>
      <c r="Z12" s="37">
        <v>15.746255</v>
      </c>
      <c r="AA12" s="37">
        <v>16.242152999999998</v>
      </c>
      <c r="AB12" s="37">
        <v>14.995385000000001</v>
      </c>
      <c r="AC12" s="37">
        <v>13.891204</v>
      </c>
      <c r="AD12" s="37">
        <v>17.906693000000001</v>
      </c>
      <c r="AE12" s="37">
        <v>15.494866999999999</v>
      </c>
      <c r="AF12" s="37">
        <v>15.853013000000001</v>
      </c>
      <c r="AG12" s="37">
        <v>16.348386999999999</v>
      </c>
      <c r="AH12" s="37">
        <v>18.512943</v>
      </c>
      <c r="AI12" s="37">
        <v>16.305076</v>
      </c>
      <c r="AJ12" s="37">
        <v>16.670501999999999</v>
      </c>
      <c r="AK12" s="37">
        <v>16.320678999999998</v>
      </c>
      <c r="AL12" s="37">
        <v>19.103942</v>
      </c>
      <c r="AM12" s="37">
        <v>18.434145999999998</v>
      </c>
      <c r="AN12" s="37">
        <v>16.300097999999998</v>
      </c>
      <c r="AO12" s="37">
        <v>19.326813999999999</v>
      </c>
      <c r="AP12" s="37">
        <v>22.37351</v>
      </c>
      <c r="AQ12" s="37">
        <v>18.391504000000001</v>
      </c>
      <c r="AR12" s="37">
        <v>20.004477999999999</v>
      </c>
      <c r="AS12" s="37">
        <v>21.708507999999998</v>
      </c>
      <c r="AT12" s="37">
        <v>19.291153999999999</v>
      </c>
      <c r="AU12" s="37">
        <v>18.177979000000001</v>
      </c>
      <c r="AV12" s="37">
        <v>17.672101999999999</v>
      </c>
      <c r="AW12" s="37">
        <v>24.299765000000001</v>
      </c>
      <c r="AX12" s="37">
        <v>24.112898000000001</v>
      </c>
      <c r="AY12" s="37">
        <v>22.060728999999998</v>
      </c>
      <c r="AZ12" s="37">
        <v>21.157440000000001</v>
      </c>
      <c r="BA12" s="37">
        <v>24.129532000000001</v>
      </c>
      <c r="BB12" s="37">
        <v>23.475943000000001</v>
      </c>
      <c r="BC12" s="37">
        <v>23.126124000000001</v>
      </c>
      <c r="BD12" s="37">
        <v>21.999148000000002</v>
      </c>
      <c r="BE12" s="37">
        <v>23.858554000000002</v>
      </c>
      <c r="BF12" s="37">
        <v>26.151249</v>
      </c>
      <c r="BG12" s="37">
        <v>22.060849000000001</v>
      </c>
      <c r="BH12" s="37">
        <v>20.780414</v>
      </c>
      <c r="BI12" s="37">
        <v>22.883137000000001</v>
      </c>
      <c r="BJ12" s="37">
        <v>20.575259444444399</v>
      </c>
      <c r="BK12" s="37">
        <v>22.121751444444399</v>
      </c>
      <c r="BL12" s="37">
        <v>19.979116444444401</v>
      </c>
      <c r="BM12" s="37">
        <v>19.454246444444401</v>
      </c>
      <c r="BN12" s="37">
        <v>23.032909</v>
      </c>
      <c r="BO12" s="37">
        <v>19.285323922398501</v>
      </c>
      <c r="BP12" s="37">
        <v>18.973496000000001</v>
      </c>
      <c r="BQ12" s="37">
        <v>21.228791882109402</v>
      </c>
      <c r="BR12" s="37">
        <v>20.8968271666667</v>
      </c>
      <c r="BS12" s="37">
        <v>20.803570166666699</v>
      </c>
      <c r="BT12" s="37">
        <v>21.108600166666701</v>
      </c>
      <c r="BU12" s="37">
        <v>23.9348921666667</v>
      </c>
      <c r="BV12" s="37">
        <v>22.3757197777778</v>
      </c>
      <c r="BW12" s="37">
        <v>21.787942777777801</v>
      </c>
      <c r="BX12" s="37">
        <v>20.0031047777778</v>
      </c>
      <c r="BY12" s="37">
        <v>22.815458777777799</v>
      </c>
      <c r="BZ12" s="37">
        <v>23.449972888888901</v>
      </c>
      <c r="CA12" s="37">
        <v>22.7581418888889</v>
      </c>
      <c r="CB12" s="37">
        <v>21.971839888888901</v>
      </c>
      <c r="CC12" s="37">
        <v>25.417274888888901</v>
      </c>
      <c r="CD12" s="37">
        <v>30.1021882222222</v>
      </c>
      <c r="CE12" s="37">
        <v>22.794668222222199</v>
      </c>
      <c r="CF12" s="37">
        <v>22.644229222222201</v>
      </c>
      <c r="CG12" s="37">
        <v>29.2236912222222</v>
      </c>
      <c r="CH12" s="37">
        <v>28.451790722222199</v>
      </c>
      <c r="CI12" s="37">
        <v>28.549365722222198</v>
      </c>
      <c r="CJ12" s="37">
        <v>22.062678722222199</v>
      </c>
      <c r="CK12" s="37">
        <v>25.6627337222222</v>
      </c>
      <c r="CL12" s="37">
        <v>28.373599833333301</v>
      </c>
      <c r="CM12" s="37">
        <v>28.1005148333333</v>
      </c>
      <c r="CN12" s="37">
        <v>28.400498833333302</v>
      </c>
      <c r="CO12" s="37">
        <v>30.0568578333333</v>
      </c>
      <c r="CP12" s="37">
        <v>31.467365000000001</v>
      </c>
      <c r="CQ12" s="37">
        <v>27.771826999999998</v>
      </c>
      <c r="CR12" s="37">
        <v>23.107313999999999</v>
      </c>
      <c r="CS12" s="37">
        <v>25.367632</v>
      </c>
      <c r="CT12" s="37">
        <v>24.843484111111099</v>
      </c>
      <c r="CU12" s="37">
        <v>23.845329111111099</v>
      </c>
      <c r="CV12" s="37">
        <v>21.7765021111111</v>
      </c>
      <c r="CW12" s="37">
        <v>25.7036651111111</v>
      </c>
      <c r="CX12" s="37">
        <v>28.464320666666701</v>
      </c>
      <c r="CY12" s="37">
        <v>27.6543426666667</v>
      </c>
      <c r="CZ12" s="37">
        <v>27.054392666666701</v>
      </c>
      <c r="DA12" s="37">
        <v>30.327760666666698</v>
      </c>
      <c r="DB12" s="37">
        <v>30.6213296666667</v>
      </c>
      <c r="DC12" s="37">
        <v>32.386862666666701</v>
      </c>
      <c r="DD12" s="37">
        <v>30.127451549783601</v>
      </c>
      <c r="DE12" s="37">
        <v>29.901429666666701</v>
      </c>
      <c r="DF12" s="37">
        <v>34.264307666666703</v>
      </c>
      <c r="DG12" s="37">
        <v>31.495007666666702</v>
      </c>
      <c r="DH12" s="37">
        <v>28.121527666666701</v>
      </c>
      <c r="DI12" s="37">
        <v>30.265254666666699</v>
      </c>
      <c r="DJ12" s="37">
        <v>32.106732666666701</v>
      </c>
      <c r="DK12" s="37">
        <v>35.227254666666703</v>
      </c>
      <c r="DL12" s="37">
        <v>28.946553666666698</v>
      </c>
      <c r="DM12" s="37">
        <v>25.504165666666701</v>
      </c>
      <c r="DN12" s="37">
        <v>30.928055666666701</v>
      </c>
      <c r="DO12" s="37">
        <v>29.3991586666667</v>
      </c>
      <c r="DP12" s="37">
        <v>27.939719666666701</v>
      </c>
      <c r="DQ12" s="37">
        <v>25.9863766666667</v>
      </c>
      <c r="DR12" s="37">
        <v>28.168493666666699</v>
      </c>
      <c r="DS12" s="37">
        <v>27.873744666666699</v>
      </c>
      <c r="DT12" s="37">
        <v>26.259003606666699</v>
      </c>
      <c r="DU12" s="37">
        <v>26.581098166666699</v>
      </c>
      <c r="DV12" s="37">
        <v>22.421862665640202</v>
      </c>
      <c r="DW12" s="37">
        <v>25.351697527287499</v>
      </c>
      <c r="DX12" s="51">
        <v>23.659031708967799</v>
      </c>
      <c r="DY12" s="51">
        <v>25.153493737882901</v>
      </c>
      <c r="DZ12" s="51">
        <v>24.971519064730298</v>
      </c>
      <c r="EA12" s="51">
        <v>24.043246887724099</v>
      </c>
      <c r="EB12" s="51">
        <v>24.265709303207299</v>
      </c>
      <c r="EC12" s="51">
        <v>25.404743613725199</v>
      </c>
      <c r="ED12" s="51">
        <v>23.9529425965837</v>
      </c>
      <c r="EE12" s="37">
        <v>22.527462435141999</v>
      </c>
      <c r="EF12" s="37">
        <v>21.789259099112002</v>
      </c>
      <c r="EG12" s="51">
        <v>21.447305961577399</v>
      </c>
      <c r="EH12" s="51">
        <v>23.9381949377693</v>
      </c>
      <c r="EI12" s="51">
        <v>22.4559680517056</v>
      </c>
      <c r="EJ12" s="51">
        <v>22.994430100901202</v>
      </c>
      <c r="EK12" s="51">
        <v>21.659312178060102</v>
      </c>
      <c r="EL12" s="51">
        <v>21.980591922781201</v>
      </c>
      <c r="EM12" s="51">
        <v>22.4457027399</v>
      </c>
      <c r="EN12" s="51">
        <v>20.8245396467576</v>
      </c>
      <c r="EO12" s="51">
        <v>20.834316732633301</v>
      </c>
      <c r="EP12" s="51">
        <v>19.242284086854799</v>
      </c>
      <c r="EQ12" s="51">
        <v>20.000389618617699</v>
      </c>
      <c r="ER12" s="51">
        <v>20.767786498556099</v>
      </c>
      <c r="ES12" s="51" t="s">
        <v>904</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row>
    <row r="13" spans="1:398" ht="20.100000000000001" customHeight="1">
      <c r="B13" s="23" t="s">
        <v>906</v>
      </c>
      <c r="F13" s="36" t="s">
        <v>578</v>
      </c>
      <c r="G13" s="28" t="s">
        <v>133</v>
      </c>
      <c r="H13" s="37">
        <v>449.22965527541101</v>
      </c>
      <c r="I13" s="37" t="s">
        <v>904</v>
      </c>
      <c r="J13" s="37"/>
      <c r="K13" s="37" t="s">
        <v>906</v>
      </c>
      <c r="L13" s="37">
        <v>32.768000000000001</v>
      </c>
      <c r="M13" s="37">
        <v>34.006999999999998</v>
      </c>
      <c r="N13" s="37">
        <v>38.188184999999997</v>
      </c>
      <c r="O13" s="37">
        <v>34.900029000000004</v>
      </c>
      <c r="P13" s="37">
        <v>31.795217000000001</v>
      </c>
      <c r="Q13" s="37">
        <v>38.426569000000001</v>
      </c>
      <c r="R13" s="37">
        <v>38.19999</v>
      </c>
      <c r="S13" s="37">
        <v>37.422449</v>
      </c>
      <c r="T13" s="37">
        <v>40.308388000000001</v>
      </c>
      <c r="U13" s="37">
        <v>41.553272999999997</v>
      </c>
      <c r="V13" s="37">
        <v>41.571834000000003</v>
      </c>
      <c r="W13" s="37">
        <v>38.952992000000002</v>
      </c>
      <c r="X13" s="37">
        <v>39.894708999999999</v>
      </c>
      <c r="Y13" s="37">
        <v>39.875562000000002</v>
      </c>
      <c r="Z13" s="37">
        <v>40.755397000000002</v>
      </c>
      <c r="AA13" s="37">
        <v>41.204456</v>
      </c>
      <c r="AB13" s="37">
        <v>36.831971000000003</v>
      </c>
      <c r="AC13" s="37">
        <v>41.828854</v>
      </c>
      <c r="AD13" s="37">
        <v>44.570126000000002</v>
      </c>
      <c r="AE13" s="37">
        <v>42.330894999999998</v>
      </c>
      <c r="AF13" s="37">
        <v>42.222503000000003</v>
      </c>
      <c r="AG13" s="37">
        <v>42.502288999999998</v>
      </c>
      <c r="AH13" s="37">
        <v>46.612715000000001</v>
      </c>
      <c r="AI13" s="37">
        <v>41.374141000000002</v>
      </c>
      <c r="AJ13" s="37">
        <v>43.027991999999998</v>
      </c>
      <c r="AK13" s="37">
        <v>44.194611999999999</v>
      </c>
      <c r="AL13" s="37">
        <v>46.137428</v>
      </c>
      <c r="AM13" s="37">
        <v>46.288082000000003</v>
      </c>
      <c r="AN13" s="37">
        <v>46.327004000000002</v>
      </c>
      <c r="AO13" s="37">
        <v>49.418486000000001</v>
      </c>
      <c r="AP13" s="37">
        <v>50.570033000000002</v>
      </c>
      <c r="AQ13" s="37">
        <v>47.273026000000002</v>
      </c>
      <c r="AR13" s="37">
        <v>48.822592</v>
      </c>
      <c r="AS13" s="37">
        <v>49.494349</v>
      </c>
      <c r="AT13" s="37">
        <v>51.014792999999997</v>
      </c>
      <c r="AU13" s="37">
        <v>55.891666999999998</v>
      </c>
      <c r="AV13" s="37">
        <v>53.654003000000003</v>
      </c>
      <c r="AW13" s="37">
        <v>44.285336999999998</v>
      </c>
      <c r="AX13" s="37">
        <v>55.275494999999999</v>
      </c>
      <c r="AY13" s="37">
        <v>51.873140999999997</v>
      </c>
      <c r="AZ13" s="37">
        <v>48.305016000000002</v>
      </c>
      <c r="BA13" s="37">
        <v>51.748627999999997</v>
      </c>
      <c r="BB13" s="37">
        <v>57.589703999999998</v>
      </c>
      <c r="BC13" s="37">
        <v>54.700310000000002</v>
      </c>
      <c r="BD13" s="37">
        <v>56.267980000000001</v>
      </c>
      <c r="BE13" s="37">
        <v>60.465654999999998</v>
      </c>
      <c r="BF13" s="37">
        <v>63.607526</v>
      </c>
      <c r="BG13" s="37">
        <v>59.599763000000003</v>
      </c>
      <c r="BH13" s="37">
        <v>64.103269999999995</v>
      </c>
      <c r="BI13" s="37">
        <v>65.954909999999998</v>
      </c>
      <c r="BJ13" s="37">
        <v>65.880216574525704</v>
      </c>
      <c r="BK13" s="37">
        <v>64.8689045745257</v>
      </c>
      <c r="BL13" s="37">
        <v>69.606376574525797</v>
      </c>
      <c r="BM13" s="37">
        <v>68.007831574525696</v>
      </c>
      <c r="BN13" s="37">
        <v>69.427298981707295</v>
      </c>
      <c r="BO13" s="37">
        <v>70.771876246032207</v>
      </c>
      <c r="BP13" s="37">
        <v>69.238906981707302</v>
      </c>
      <c r="BQ13" s="37">
        <v>70.909200099597896</v>
      </c>
      <c r="BR13" s="37">
        <v>78.313397438008096</v>
      </c>
      <c r="BS13" s="37">
        <v>75.558910438008098</v>
      </c>
      <c r="BT13" s="37">
        <v>73.943965188008093</v>
      </c>
      <c r="BU13" s="37">
        <v>77.814124188008094</v>
      </c>
      <c r="BV13" s="37">
        <v>80.096522026761505</v>
      </c>
      <c r="BW13" s="37">
        <v>80.177017026761504</v>
      </c>
      <c r="BX13" s="37">
        <v>73.775298776761502</v>
      </c>
      <c r="BY13" s="37">
        <v>79.912106776761505</v>
      </c>
      <c r="BZ13" s="37">
        <v>80.852471045393003</v>
      </c>
      <c r="CA13" s="37">
        <v>82.714697045392995</v>
      </c>
      <c r="CB13" s="37">
        <v>77.872762045393003</v>
      </c>
      <c r="CC13" s="37">
        <v>81.555394045393001</v>
      </c>
      <c r="CD13" s="37">
        <v>84.624069186653102</v>
      </c>
      <c r="CE13" s="37">
        <v>80.739741186653106</v>
      </c>
      <c r="CF13" s="37">
        <v>69.591294436653101</v>
      </c>
      <c r="CG13" s="37">
        <v>82.886460436653095</v>
      </c>
      <c r="CH13" s="37">
        <v>86.307825957994595</v>
      </c>
      <c r="CI13" s="37">
        <v>89.702736957994603</v>
      </c>
      <c r="CJ13" s="37">
        <v>76.616790457994597</v>
      </c>
      <c r="CK13" s="37">
        <v>88.274324457994595</v>
      </c>
      <c r="CL13" s="37">
        <v>92.806046324070905</v>
      </c>
      <c r="CM13" s="37">
        <v>93.505306943089394</v>
      </c>
      <c r="CN13" s="37">
        <v>81.275361318089395</v>
      </c>
      <c r="CO13" s="37">
        <v>93.228124318089399</v>
      </c>
      <c r="CP13" s="37">
        <v>93.906818399390204</v>
      </c>
      <c r="CQ13" s="37">
        <v>86.289843399390307</v>
      </c>
      <c r="CR13" s="37">
        <v>78.769086149390205</v>
      </c>
      <c r="CS13" s="37">
        <v>91.735093149390295</v>
      </c>
      <c r="CT13" s="37">
        <v>101.21170203997301</v>
      </c>
      <c r="CU13" s="37">
        <v>99.987174039972899</v>
      </c>
      <c r="CV13" s="37">
        <v>87.564904289972901</v>
      </c>
      <c r="CW13" s="37">
        <v>98.288018289972896</v>
      </c>
      <c r="CX13" s="37">
        <v>105.52133365142301</v>
      </c>
      <c r="CY13" s="37">
        <v>108.888572651423</v>
      </c>
      <c r="CZ13" s="37">
        <v>93.938343401422799</v>
      </c>
      <c r="DA13" s="37">
        <v>111.40008240142301</v>
      </c>
      <c r="DB13" s="37">
        <v>114.91729846239799</v>
      </c>
      <c r="DC13" s="37">
        <v>102.18721346239801</v>
      </c>
      <c r="DD13" s="37">
        <v>109.490190679931</v>
      </c>
      <c r="DE13" s="37">
        <v>112.411190212398</v>
      </c>
      <c r="DF13" s="37">
        <v>116.76894740752</v>
      </c>
      <c r="DG13" s="37">
        <v>106.34277240752</v>
      </c>
      <c r="DH13" s="37">
        <v>103.723972114837</v>
      </c>
      <c r="DI13" s="37">
        <v>116.361846200203</v>
      </c>
      <c r="DJ13" s="37">
        <v>113.73007605386201</v>
      </c>
      <c r="DK13" s="37">
        <v>112.387765163618</v>
      </c>
      <c r="DL13" s="37">
        <v>103.424945752033</v>
      </c>
      <c r="DM13" s="37">
        <v>116.414509934959</v>
      </c>
      <c r="DN13" s="37">
        <v>116.99926150935001</v>
      </c>
      <c r="DO13" s="37">
        <v>115.48880361788601</v>
      </c>
      <c r="DP13" s="37">
        <v>109.525696471545</v>
      </c>
      <c r="DQ13" s="37">
        <v>111.158986727642</v>
      </c>
      <c r="DR13" s="37">
        <v>116.881324264228</v>
      </c>
      <c r="DS13" s="37">
        <v>111.677856495935</v>
      </c>
      <c r="DT13" s="37">
        <v>111.092423653496</v>
      </c>
      <c r="DU13" s="37">
        <v>126.12737014227601</v>
      </c>
      <c r="DV13" s="37">
        <v>128.230866859993</v>
      </c>
      <c r="DW13" s="37">
        <v>131.18695052990299</v>
      </c>
      <c r="DX13" s="51">
        <v>125.064506918909</v>
      </c>
      <c r="DY13" s="51">
        <v>134.79066890517799</v>
      </c>
      <c r="DZ13" s="51">
        <v>126.353895069237</v>
      </c>
      <c r="EA13" s="51">
        <v>129.651320272552</v>
      </c>
      <c r="EB13" s="51">
        <v>117.72227730621201</v>
      </c>
      <c r="EC13" s="51">
        <v>125.601706708758</v>
      </c>
      <c r="ED13" s="51">
        <v>114.71632068910699</v>
      </c>
      <c r="EE13" s="37">
        <v>113.28405409055</v>
      </c>
      <c r="EF13" s="37">
        <v>110.89362637150499</v>
      </c>
      <c r="EG13" s="51">
        <v>123.151935733493</v>
      </c>
      <c r="EH13" s="51">
        <v>120.67674319604799</v>
      </c>
      <c r="EI13" s="51">
        <v>118.761707956275</v>
      </c>
      <c r="EJ13" s="51">
        <v>111.69455207137599</v>
      </c>
      <c r="EK13" s="51">
        <v>117.112666371462</v>
      </c>
      <c r="EL13" s="51">
        <v>114.243746312748</v>
      </c>
      <c r="EM13" s="51">
        <v>109.965062858235</v>
      </c>
      <c r="EN13" s="51">
        <v>105.800348566823</v>
      </c>
      <c r="EO13" s="51">
        <v>119.220497537605</v>
      </c>
      <c r="EP13" s="51">
        <v>119.06396225042</v>
      </c>
      <c r="EQ13" s="51">
        <v>121.620708313571</v>
      </c>
      <c r="ER13" s="51">
        <v>116.21433108558846</v>
      </c>
      <c r="ES13" s="51" t="s">
        <v>904</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row>
    <row r="14" spans="1:398" ht="28.35" customHeight="1">
      <c r="B14" s="23" t="s">
        <v>906</v>
      </c>
      <c r="F14" s="36" t="s">
        <v>579</v>
      </c>
      <c r="G14" s="28" t="s">
        <v>133</v>
      </c>
      <c r="H14" s="37">
        <v>221.234217</v>
      </c>
      <c r="I14" s="37" t="s">
        <v>904</v>
      </c>
      <c r="J14" s="37"/>
      <c r="K14" s="37" t="s">
        <v>906</v>
      </c>
      <c r="L14" s="37">
        <v>22.701000000000001</v>
      </c>
      <c r="M14" s="37">
        <v>22.547000000000001</v>
      </c>
      <c r="N14" s="37">
        <v>24.577000000000002</v>
      </c>
      <c r="O14" s="37">
        <v>24.196999999999999</v>
      </c>
      <c r="P14" s="37">
        <v>22.117999999999999</v>
      </c>
      <c r="Q14" s="37">
        <v>25.805</v>
      </c>
      <c r="R14" s="37">
        <v>25.070399999999999</v>
      </c>
      <c r="S14" s="37">
        <v>24.799700000000001</v>
      </c>
      <c r="T14" s="37">
        <v>25.2364</v>
      </c>
      <c r="U14" s="37">
        <v>26.063400000000001</v>
      </c>
      <c r="V14" s="37">
        <v>27.196000000000002</v>
      </c>
      <c r="W14" s="37">
        <v>23.98</v>
      </c>
      <c r="X14" s="37">
        <v>24.436256</v>
      </c>
      <c r="Y14" s="37">
        <v>27.301686</v>
      </c>
      <c r="Z14" s="37">
        <v>25.505009999999999</v>
      </c>
      <c r="AA14" s="37">
        <v>27.253634999999999</v>
      </c>
      <c r="AB14" s="37">
        <v>24.144300000000001</v>
      </c>
      <c r="AC14" s="37">
        <v>25.051760000000002</v>
      </c>
      <c r="AD14" s="37">
        <v>28.126685999999999</v>
      </c>
      <c r="AE14" s="37">
        <v>26.577439999999999</v>
      </c>
      <c r="AF14" s="37">
        <v>26.761507000000002</v>
      </c>
      <c r="AG14" s="37">
        <v>26.315366999999998</v>
      </c>
      <c r="AH14" s="37">
        <v>30.833808999999999</v>
      </c>
      <c r="AI14" s="37">
        <v>26.597936000000001</v>
      </c>
      <c r="AJ14" s="37">
        <v>28.023199999999999</v>
      </c>
      <c r="AK14" s="37">
        <v>27.634055</v>
      </c>
      <c r="AL14" s="37">
        <v>30.560400000000001</v>
      </c>
      <c r="AM14" s="37">
        <v>31.1647</v>
      </c>
      <c r="AN14" s="37">
        <v>29.5473</v>
      </c>
      <c r="AO14" s="37">
        <v>32.4056</v>
      </c>
      <c r="AP14" s="37">
        <v>35.616</v>
      </c>
      <c r="AQ14" s="37">
        <v>30.768999999999998</v>
      </c>
      <c r="AR14" s="37">
        <v>32.493133999999998</v>
      </c>
      <c r="AS14" s="37">
        <v>35.130865999999997</v>
      </c>
      <c r="AT14" s="37">
        <v>32.968204</v>
      </c>
      <c r="AU14" s="37">
        <v>35.225515999999999</v>
      </c>
      <c r="AV14" s="37">
        <v>32.660851000000001</v>
      </c>
      <c r="AW14" s="37">
        <v>30.527429000000001</v>
      </c>
      <c r="AX14" s="37">
        <v>35.254092</v>
      </c>
      <c r="AY14" s="37">
        <v>32.505234000000002</v>
      </c>
      <c r="AZ14" s="37">
        <v>31.098528999999999</v>
      </c>
      <c r="BA14" s="37">
        <v>34.038089999999997</v>
      </c>
      <c r="BB14" s="37">
        <v>35.535840999999998</v>
      </c>
      <c r="BC14" s="37">
        <v>34.323819</v>
      </c>
      <c r="BD14" s="37">
        <v>33.245573</v>
      </c>
      <c r="BE14" s="37">
        <v>35.674311000000003</v>
      </c>
      <c r="BF14" s="37">
        <v>38.658822000000001</v>
      </c>
      <c r="BG14" s="37">
        <v>35.713861999999999</v>
      </c>
      <c r="BH14" s="37">
        <v>33.811898999999997</v>
      </c>
      <c r="BI14" s="37">
        <v>37.043886999999998</v>
      </c>
      <c r="BJ14" s="37">
        <v>36.968679000000002</v>
      </c>
      <c r="BK14" s="37">
        <v>35.755428999999999</v>
      </c>
      <c r="BL14" s="37">
        <v>35.653967000000002</v>
      </c>
      <c r="BM14" s="37">
        <v>34.688208000000003</v>
      </c>
      <c r="BN14" s="37">
        <v>38.839101999999997</v>
      </c>
      <c r="BO14" s="37">
        <v>35.370322999999999</v>
      </c>
      <c r="BP14" s="37">
        <v>35.140794</v>
      </c>
      <c r="BQ14" s="37">
        <v>37.695815000000003</v>
      </c>
      <c r="BR14" s="37">
        <v>39.924058000000002</v>
      </c>
      <c r="BS14" s="37">
        <v>38.321255000000001</v>
      </c>
      <c r="BT14" s="37">
        <v>35.782220000000002</v>
      </c>
      <c r="BU14" s="37">
        <v>41.062618000000001</v>
      </c>
      <c r="BV14" s="37">
        <v>40.395448999999999</v>
      </c>
      <c r="BW14" s="37">
        <v>41.671233000000001</v>
      </c>
      <c r="BX14" s="37">
        <v>37.690179000000001</v>
      </c>
      <c r="BY14" s="37">
        <v>41.383637999999998</v>
      </c>
      <c r="BZ14" s="37">
        <v>43.734284000000002</v>
      </c>
      <c r="CA14" s="37">
        <v>43.618051999999999</v>
      </c>
      <c r="CB14" s="37">
        <v>40.792906000000002</v>
      </c>
      <c r="CC14" s="37">
        <v>41.574447999999997</v>
      </c>
      <c r="CD14" s="37">
        <v>45.906139000000003</v>
      </c>
      <c r="CE14" s="37">
        <v>43.212395000000001</v>
      </c>
      <c r="CF14" s="37">
        <v>43.091745000000003</v>
      </c>
      <c r="CG14" s="37">
        <v>44.810723000000003</v>
      </c>
      <c r="CH14" s="37">
        <v>46.996088999999998</v>
      </c>
      <c r="CI14" s="37">
        <v>48.501620000000003</v>
      </c>
      <c r="CJ14" s="37">
        <v>41.386000000000003</v>
      </c>
      <c r="CK14" s="37">
        <v>45.292999999999999</v>
      </c>
      <c r="CL14" s="37">
        <v>51.61</v>
      </c>
      <c r="CM14" s="37">
        <v>47.445999999999998</v>
      </c>
      <c r="CN14" s="37">
        <v>44.907589999999999</v>
      </c>
      <c r="CO14" s="37">
        <v>46.660685999999998</v>
      </c>
      <c r="CP14" s="37">
        <v>50.199038000000002</v>
      </c>
      <c r="CQ14" s="37">
        <v>52.616137000000002</v>
      </c>
      <c r="CR14" s="37">
        <v>50.671897999999999</v>
      </c>
      <c r="CS14" s="37">
        <v>51.365299</v>
      </c>
      <c r="CT14" s="37">
        <v>56.759554999999999</v>
      </c>
      <c r="CU14" s="37">
        <v>54.109164999999997</v>
      </c>
      <c r="CV14" s="37">
        <v>53.070044000000003</v>
      </c>
      <c r="CW14" s="37">
        <v>57.063699</v>
      </c>
      <c r="CX14" s="37">
        <v>62.357095999999999</v>
      </c>
      <c r="CY14" s="37">
        <v>62.414045000000002</v>
      </c>
      <c r="CZ14" s="37">
        <v>57.995930999999999</v>
      </c>
      <c r="DA14" s="37">
        <v>63.058601000000003</v>
      </c>
      <c r="DB14" s="37">
        <v>68.199719999999999</v>
      </c>
      <c r="DC14" s="37">
        <v>62.262030000000003</v>
      </c>
      <c r="DD14" s="37">
        <v>64.837766999999999</v>
      </c>
      <c r="DE14" s="37">
        <v>65.700996000000004</v>
      </c>
      <c r="DF14" s="37">
        <v>70.772009999999995</v>
      </c>
      <c r="DG14" s="37">
        <v>59.143512999999999</v>
      </c>
      <c r="DH14" s="37">
        <v>62.500397</v>
      </c>
      <c r="DI14" s="37">
        <v>60.757908</v>
      </c>
      <c r="DJ14" s="37">
        <v>63.091101000000002</v>
      </c>
      <c r="DK14" s="37">
        <v>60.065376000000001</v>
      </c>
      <c r="DL14" s="37">
        <v>62.035435</v>
      </c>
      <c r="DM14" s="37">
        <v>61.654663999999997</v>
      </c>
      <c r="DN14" s="37">
        <v>64.626693000000003</v>
      </c>
      <c r="DO14" s="37">
        <v>61.979610999999998</v>
      </c>
      <c r="DP14" s="37">
        <v>61.217565999999998</v>
      </c>
      <c r="DQ14" s="37">
        <v>65.569292000000004</v>
      </c>
      <c r="DR14" s="37">
        <v>59.475769</v>
      </c>
      <c r="DS14" s="37">
        <v>59.425255999999997</v>
      </c>
      <c r="DT14" s="37">
        <v>62.076790000000003</v>
      </c>
      <c r="DU14" s="37">
        <v>67.634148999999994</v>
      </c>
      <c r="DV14" s="37">
        <v>61.698591</v>
      </c>
      <c r="DW14" s="37">
        <v>64.801900000000003</v>
      </c>
      <c r="DX14" s="51">
        <v>61.636698000000003</v>
      </c>
      <c r="DY14" s="51">
        <v>67.865301000000002</v>
      </c>
      <c r="DZ14" s="51">
        <v>64.897396000000001</v>
      </c>
      <c r="EA14" s="51">
        <v>63.750677000000003</v>
      </c>
      <c r="EB14" s="51">
        <v>60.058670999999997</v>
      </c>
      <c r="EC14" s="51">
        <v>67.487305000000006</v>
      </c>
      <c r="ED14" s="51">
        <v>62.409699000000003</v>
      </c>
      <c r="EE14" s="37">
        <v>61.865482999999998</v>
      </c>
      <c r="EF14" s="37">
        <v>56.435802000000002</v>
      </c>
      <c r="EG14" s="51">
        <v>61.346272999999997</v>
      </c>
      <c r="EH14" s="51">
        <v>64.678639000000004</v>
      </c>
      <c r="EI14" s="51">
        <v>59.831083</v>
      </c>
      <c r="EJ14" s="51">
        <v>52.937984999999998</v>
      </c>
      <c r="EK14" s="51">
        <v>58.646529999999998</v>
      </c>
      <c r="EL14" s="51">
        <v>53.513494000000001</v>
      </c>
      <c r="EM14" s="51">
        <v>54.909233999999998</v>
      </c>
      <c r="EN14" s="51">
        <v>52.720432000000002</v>
      </c>
      <c r="EO14" s="51">
        <v>60.091056999999999</v>
      </c>
      <c r="EP14" s="51">
        <v>57.977583000000003</v>
      </c>
      <c r="EQ14" s="51">
        <v>59.802908000000002</v>
      </c>
      <c r="ER14" s="51">
        <v>57.020975999999997</v>
      </c>
      <c r="ES14" s="51" t="s">
        <v>904</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row>
    <row r="15" spans="1:398" ht="20.100000000000001" customHeight="1">
      <c r="B15" s="23" t="s">
        <v>906</v>
      </c>
      <c r="F15" s="36" t="s">
        <v>580</v>
      </c>
      <c r="G15" s="28" t="s">
        <v>133</v>
      </c>
      <c r="H15" s="37">
        <v>307.47449500853998</v>
      </c>
      <c r="I15" s="37" t="s">
        <v>904</v>
      </c>
      <c r="J15" s="37"/>
      <c r="K15" s="37" t="s">
        <v>906</v>
      </c>
      <c r="L15" s="37">
        <v>22.082999999999998</v>
      </c>
      <c r="M15" s="37">
        <v>25.196000000000002</v>
      </c>
      <c r="N15" s="37">
        <v>26.999185000000001</v>
      </c>
      <c r="O15" s="37">
        <v>23.672028999999998</v>
      </c>
      <c r="P15" s="37">
        <v>21.916217</v>
      </c>
      <c r="Q15" s="37">
        <v>27.078569000000002</v>
      </c>
      <c r="R15" s="37">
        <v>26.847683</v>
      </c>
      <c r="S15" s="37">
        <v>25.316255000000002</v>
      </c>
      <c r="T15" s="37">
        <v>28.118891999999999</v>
      </c>
      <c r="U15" s="37">
        <v>28.04017</v>
      </c>
      <c r="V15" s="37">
        <v>29.125378999999999</v>
      </c>
      <c r="W15" s="37">
        <v>27.654923</v>
      </c>
      <c r="X15" s="37">
        <v>27.959292000000001</v>
      </c>
      <c r="Y15" s="37">
        <v>26.195074999999999</v>
      </c>
      <c r="Z15" s="37">
        <v>28.892641999999999</v>
      </c>
      <c r="AA15" s="37">
        <v>28.088974</v>
      </c>
      <c r="AB15" s="37">
        <v>25.579056000000001</v>
      </c>
      <c r="AC15" s="37">
        <v>28.564298000000001</v>
      </c>
      <c r="AD15" s="37">
        <v>31.980882999999999</v>
      </c>
      <c r="AE15" s="37">
        <v>28.879072000000001</v>
      </c>
      <c r="AF15" s="37">
        <v>28.944759000000001</v>
      </c>
      <c r="AG15" s="37">
        <v>30.166059000000001</v>
      </c>
      <c r="AH15" s="37">
        <v>32.041848999999999</v>
      </c>
      <c r="AI15" s="37">
        <v>28.831281000000001</v>
      </c>
      <c r="AJ15" s="37">
        <v>29.425294000000001</v>
      </c>
      <c r="AK15" s="37">
        <v>30.631236000000001</v>
      </c>
      <c r="AL15" s="37">
        <v>32.495220000000003</v>
      </c>
      <c r="AM15" s="37">
        <v>31.371777999999999</v>
      </c>
      <c r="AN15" s="37">
        <v>30.894051999999999</v>
      </c>
      <c r="AO15" s="37">
        <v>34.153950000000002</v>
      </c>
      <c r="AP15" s="37">
        <v>35.059292999999997</v>
      </c>
      <c r="AQ15" s="37">
        <v>32.627279999999999</v>
      </c>
      <c r="AR15" s="37">
        <v>34.065685999999999</v>
      </c>
      <c r="AS15" s="37">
        <v>33.803741000000002</v>
      </c>
      <c r="AT15" s="37">
        <v>35.059292999999997</v>
      </c>
      <c r="AU15" s="37">
        <v>36.56568</v>
      </c>
      <c r="AV15" s="37">
        <v>36.386803999999998</v>
      </c>
      <c r="AW15" s="37">
        <v>35.779223000000002</v>
      </c>
      <c r="AX15" s="37">
        <v>41.621550999999997</v>
      </c>
      <c r="AY15" s="37">
        <v>38.915886</v>
      </c>
      <c r="AZ15" s="37">
        <v>35.851177</v>
      </c>
      <c r="BA15" s="37">
        <v>39.32732</v>
      </c>
      <c r="BB15" s="37">
        <v>43.013556000000001</v>
      </c>
      <c r="BC15" s="37">
        <v>40.986364999999999</v>
      </c>
      <c r="BD15" s="37">
        <v>42.627305</v>
      </c>
      <c r="BE15" s="37">
        <v>46.255648000000001</v>
      </c>
      <c r="BF15" s="37">
        <v>48.638202999999997</v>
      </c>
      <c r="BG15" s="37">
        <v>43.484999999999999</v>
      </c>
      <c r="BH15" s="37">
        <v>48.610035000000003</v>
      </c>
      <c r="BI15" s="37">
        <v>49.332410000000003</v>
      </c>
      <c r="BJ15" s="37">
        <v>46.421624999999999</v>
      </c>
      <c r="BK15" s="37">
        <v>48.170054999999998</v>
      </c>
      <c r="BL15" s="37">
        <v>50.866354000000001</v>
      </c>
      <c r="BM15" s="37">
        <v>49.708697999999998</v>
      </c>
      <c r="BN15" s="37">
        <v>50.678928999999997</v>
      </c>
      <c r="BO15" s="37">
        <v>51.744700186723399</v>
      </c>
      <c r="BP15" s="37">
        <v>50.129432000000001</v>
      </c>
      <c r="BQ15" s="37">
        <v>51.5</v>
      </c>
      <c r="BR15" s="37">
        <v>56.230370999999998</v>
      </c>
      <c r="BS15" s="37">
        <v>54.985430000000001</v>
      </c>
      <c r="BT15" s="37">
        <v>56.106231000000001</v>
      </c>
      <c r="BU15" s="37">
        <v>57.522283999999999</v>
      </c>
      <c r="BV15" s="37">
        <v>58.747751999999998</v>
      </c>
      <c r="BW15" s="37">
        <v>56.964686</v>
      </c>
      <c r="BX15" s="37">
        <v>52.863340000000001</v>
      </c>
      <c r="BY15" s="37">
        <v>58.119042999999998</v>
      </c>
      <c r="BZ15" s="37">
        <v>57.384892999999998</v>
      </c>
      <c r="CA15" s="37">
        <v>58.671520000000001</v>
      </c>
      <c r="CB15" s="37">
        <v>55.858463999999998</v>
      </c>
      <c r="CC15" s="37">
        <v>62.204988999999998</v>
      </c>
      <c r="CD15" s="37">
        <v>65.475579999999994</v>
      </c>
      <c r="CE15" s="37">
        <v>56.977476000000003</v>
      </c>
      <c r="CF15" s="37">
        <v>45.964084</v>
      </c>
      <c r="CG15" s="37">
        <v>64.119733999999994</v>
      </c>
      <c r="CH15" s="37">
        <v>64.374041000000005</v>
      </c>
      <c r="CI15" s="37">
        <v>66.360996</v>
      </c>
      <c r="CJ15" s="37">
        <v>53.898515000000003</v>
      </c>
      <c r="CK15" s="37">
        <v>65.249104000000003</v>
      </c>
      <c r="CL15" s="37">
        <v>66.162087380981404</v>
      </c>
      <c r="CM15" s="37">
        <v>70.752262999999999</v>
      </c>
      <c r="CN15" s="37">
        <v>61.452311999999999</v>
      </c>
      <c r="CO15" s="37">
        <v>73.308338000000006</v>
      </c>
      <c r="CP15" s="37">
        <v>71.643699999999995</v>
      </c>
      <c r="CQ15" s="37">
        <v>57.914088</v>
      </c>
      <c r="CR15" s="37">
        <v>47.766157999999997</v>
      </c>
      <c r="CS15" s="37">
        <v>62.299081999999999</v>
      </c>
      <c r="CT15" s="37">
        <v>66.020994000000002</v>
      </c>
      <c r="CU15" s="37">
        <v>66.448701</v>
      </c>
      <c r="CV15" s="37">
        <v>53.282978999999997</v>
      </c>
      <c r="CW15" s="37">
        <v>63.939601000000003</v>
      </c>
      <c r="CX15" s="37">
        <v>68.354284000000007</v>
      </c>
      <c r="CY15" s="37">
        <v>70.854596000000001</v>
      </c>
      <c r="CZ15" s="37">
        <v>59.900432000000002</v>
      </c>
      <c r="DA15" s="37">
        <v>75.572868999999997</v>
      </c>
      <c r="DB15" s="37">
        <v>74.828220999999999</v>
      </c>
      <c r="DC15" s="37">
        <v>69.801359000000005</v>
      </c>
      <c r="DD15" s="37">
        <v>71.942049350649299</v>
      </c>
      <c r="DE15" s="37">
        <v>73.773797999999999</v>
      </c>
      <c r="DF15" s="37">
        <v>77.367607000000007</v>
      </c>
      <c r="DG15" s="37">
        <v>75.800629000000001</v>
      </c>
      <c r="DH15" s="37">
        <v>66.169487000000004</v>
      </c>
      <c r="DI15" s="37">
        <v>82.789019999999994</v>
      </c>
      <c r="DJ15" s="37">
        <v>79.926057</v>
      </c>
      <c r="DK15" s="37">
        <v>84.743745000000004</v>
      </c>
      <c r="DL15" s="37">
        <v>68.079526000000001</v>
      </c>
      <c r="DM15" s="37">
        <v>78.198614000000006</v>
      </c>
      <c r="DN15" s="37">
        <v>81.159553000000002</v>
      </c>
      <c r="DO15" s="37">
        <v>80.653120999999999</v>
      </c>
      <c r="DP15" s="37">
        <v>74.003451999999996</v>
      </c>
      <c r="DQ15" s="37">
        <v>69.415762999999998</v>
      </c>
      <c r="DR15" s="37">
        <v>83.317999999999998</v>
      </c>
      <c r="DS15" s="37">
        <v>77.975999999999999</v>
      </c>
      <c r="DT15" s="37">
        <v>73.056820999999999</v>
      </c>
      <c r="DU15" s="37">
        <v>83.051625000000001</v>
      </c>
      <c r="DV15" s="37">
        <v>86.844858850836999</v>
      </c>
      <c r="DW15" s="37">
        <v>89.7018586262962</v>
      </c>
      <c r="DX15" s="51">
        <v>85.082439001860493</v>
      </c>
      <c r="DY15" s="51">
        <v>90.075679529239295</v>
      </c>
      <c r="DZ15" s="51">
        <v>84.371598215268094</v>
      </c>
      <c r="EA15" s="51">
        <v>87.900267802552307</v>
      </c>
      <c r="EB15" s="51">
        <v>79.857306666329606</v>
      </c>
      <c r="EC15" s="51">
        <v>81.635257111100998</v>
      </c>
      <c r="ED15" s="51">
        <v>74.524981562113695</v>
      </c>
      <c r="EE15" s="37">
        <v>72.211450802114996</v>
      </c>
      <c r="EF15" s="37">
        <v>74.512500747039894</v>
      </c>
      <c r="EG15" s="51">
        <v>81.518385971493501</v>
      </c>
      <c r="EH15" s="51">
        <v>78.225509398045006</v>
      </c>
      <c r="EI15" s="51">
        <v>79.675803272208498</v>
      </c>
      <c r="EJ15" s="51">
        <v>80.040207436505</v>
      </c>
      <c r="EK15" s="51">
        <v>78.414658813749398</v>
      </c>
      <c r="EL15" s="51">
        <v>81.0593206582938</v>
      </c>
      <c r="EM15" s="51">
        <v>75.850008020898699</v>
      </c>
      <c r="EN15" s="51">
        <v>72.252932636345193</v>
      </c>
      <c r="EO15" s="51">
        <v>78.312233693002199</v>
      </c>
      <c r="EP15" s="51">
        <v>78.677139760039395</v>
      </c>
      <c r="EQ15" s="51">
        <v>80.166666354953307</v>
      </c>
      <c r="ER15" s="51">
        <v>78.250385713327603</v>
      </c>
      <c r="ES15" s="51" t="s">
        <v>904</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row>
    <row r="16" spans="1:398" ht="20.100000000000001" customHeight="1">
      <c r="B16" s="23" t="s">
        <v>906</v>
      </c>
      <c r="F16" s="36" t="s">
        <v>581</v>
      </c>
      <c r="G16" s="28" t="s">
        <v>133</v>
      </c>
      <c r="H16" s="37">
        <v>6.1055609756097597</v>
      </c>
      <c r="I16" s="37" t="s">
        <v>904</v>
      </c>
      <c r="J16" s="37"/>
      <c r="K16" s="37" t="s">
        <v>906</v>
      </c>
      <c r="L16" s="37">
        <v>1.109</v>
      </c>
      <c r="M16" s="37">
        <v>1.0149999999999999</v>
      </c>
      <c r="N16" s="37">
        <v>1.45</v>
      </c>
      <c r="O16" s="37">
        <v>1.3660000000000001</v>
      </c>
      <c r="P16" s="37">
        <v>1.26</v>
      </c>
      <c r="Q16" s="37">
        <v>1.1299999999999999</v>
      </c>
      <c r="R16" s="37">
        <v>1.3692500000000001</v>
      </c>
      <c r="S16" s="37">
        <v>1.3692500000000001</v>
      </c>
      <c r="T16" s="37">
        <v>1.3692500000000001</v>
      </c>
      <c r="U16" s="37">
        <v>1.3692500000000001</v>
      </c>
      <c r="V16" s="37">
        <v>1.3487499999999999</v>
      </c>
      <c r="W16" s="37">
        <v>1.3487499999999999</v>
      </c>
      <c r="X16" s="37">
        <v>1.3487499999999999</v>
      </c>
      <c r="Y16" s="37">
        <v>1.3487499999999999</v>
      </c>
      <c r="Z16" s="37">
        <v>1.2882499999999999</v>
      </c>
      <c r="AA16" s="37">
        <v>1.2882499999999999</v>
      </c>
      <c r="AB16" s="37">
        <v>1.2882499999999999</v>
      </c>
      <c r="AC16" s="37">
        <v>1.2882499999999999</v>
      </c>
      <c r="AD16" s="37">
        <v>1.456</v>
      </c>
      <c r="AE16" s="37">
        <v>1.456</v>
      </c>
      <c r="AF16" s="37">
        <v>1.456</v>
      </c>
      <c r="AG16" s="37">
        <v>1.456</v>
      </c>
      <c r="AH16" s="37">
        <v>1.49275</v>
      </c>
      <c r="AI16" s="37">
        <v>1.49275</v>
      </c>
      <c r="AJ16" s="37">
        <v>1.49275</v>
      </c>
      <c r="AK16" s="37">
        <v>1.49275</v>
      </c>
      <c r="AL16" s="37">
        <v>1.39825</v>
      </c>
      <c r="AM16" s="37">
        <v>1.39825</v>
      </c>
      <c r="AN16" s="37">
        <v>1.39825</v>
      </c>
      <c r="AO16" s="37">
        <v>1.39825</v>
      </c>
      <c r="AP16" s="37">
        <v>1.4495</v>
      </c>
      <c r="AQ16" s="37">
        <v>1.4495</v>
      </c>
      <c r="AR16" s="37">
        <v>1.4495</v>
      </c>
      <c r="AS16" s="37">
        <v>1.4495</v>
      </c>
      <c r="AT16" s="37">
        <v>1.4352499999999999</v>
      </c>
      <c r="AU16" s="37">
        <v>1.4352499999999999</v>
      </c>
      <c r="AV16" s="37">
        <v>1.4352499999999999</v>
      </c>
      <c r="AW16" s="37">
        <v>1.4352499999999999</v>
      </c>
      <c r="AX16" s="37">
        <v>1.657</v>
      </c>
      <c r="AY16" s="37">
        <v>1.657</v>
      </c>
      <c r="AZ16" s="37">
        <v>1.657</v>
      </c>
      <c r="BA16" s="37">
        <v>1.657</v>
      </c>
      <c r="BB16" s="37">
        <v>1.5482499999999999</v>
      </c>
      <c r="BC16" s="37">
        <v>1.5482499999999999</v>
      </c>
      <c r="BD16" s="37">
        <v>1.5482499999999999</v>
      </c>
      <c r="BE16" s="37">
        <v>1.5482499999999999</v>
      </c>
      <c r="BF16" s="37">
        <v>1.56125</v>
      </c>
      <c r="BG16" s="37">
        <v>1.56125</v>
      </c>
      <c r="BH16" s="37">
        <v>1.56125</v>
      </c>
      <c r="BI16" s="37">
        <v>1.56125</v>
      </c>
      <c r="BJ16" s="37">
        <v>1.92780396341463</v>
      </c>
      <c r="BK16" s="37">
        <v>1.92780396341463</v>
      </c>
      <c r="BL16" s="37">
        <v>1.92780396341463</v>
      </c>
      <c r="BM16" s="37">
        <v>1.92780396341463</v>
      </c>
      <c r="BN16" s="37">
        <v>1.82317073170732</v>
      </c>
      <c r="BO16" s="37">
        <v>1.82317073170732</v>
      </c>
      <c r="BP16" s="37">
        <v>1.82317073170732</v>
      </c>
      <c r="BQ16" s="37">
        <v>1.82317073170732</v>
      </c>
      <c r="BR16" s="37">
        <v>1.91463414634146</v>
      </c>
      <c r="BS16" s="37">
        <v>1.91463414634146</v>
      </c>
      <c r="BT16" s="37">
        <v>1.91463414634146</v>
      </c>
      <c r="BU16" s="37">
        <v>1.91463414634146</v>
      </c>
      <c r="BV16" s="37">
        <v>2.0457317073170702</v>
      </c>
      <c r="BW16" s="37">
        <v>2.0457317073170702</v>
      </c>
      <c r="BX16" s="37">
        <v>2.0457317073170702</v>
      </c>
      <c r="BY16" s="37">
        <v>2.0457317073170702</v>
      </c>
      <c r="BZ16" s="37">
        <v>1.83464207317073</v>
      </c>
      <c r="CA16" s="37">
        <v>1.83464207317073</v>
      </c>
      <c r="CB16" s="37">
        <v>1.83464207317073</v>
      </c>
      <c r="CC16" s="37">
        <v>1.83464207317073</v>
      </c>
      <c r="CD16" s="37">
        <v>1.8998250060975601</v>
      </c>
      <c r="CE16" s="37">
        <v>1.8998250060975601</v>
      </c>
      <c r="CF16" s="37">
        <v>1.8998250060975601</v>
      </c>
      <c r="CG16" s="37">
        <v>1.8998250060975601</v>
      </c>
      <c r="CH16" s="37">
        <v>2.1278076524390199</v>
      </c>
      <c r="CI16" s="37">
        <v>2.1278076524390199</v>
      </c>
      <c r="CJ16" s="37">
        <v>2.1278076524390199</v>
      </c>
      <c r="CK16" s="37">
        <v>2.1278076524390199</v>
      </c>
      <c r="CL16" s="37">
        <v>2.0463408597560999</v>
      </c>
      <c r="CM16" s="37">
        <v>2.0463408597560999</v>
      </c>
      <c r="CN16" s="37">
        <v>2.0463408597560999</v>
      </c>
      <c r="CO16" s="37">
        <v>2.0463408597560999</v>
      </c>
      <c r="CP16" s="37">
        <v>2.2056266493902399</v>
      </c>
      <c r="CQ16" s="37">
        <v>2.2056266493902399</v>
      </c>
      <c r="CR16" s="37">
        <v>2.2056266493902399</v>
      </c>
      <c r="CS16" s="37">
        <v>2.2056266493902399</v>
      </c>
      <c r="CT16" s="37">
        <v>2.1300101371951201</v>
      </c>
      <c r="CU16" s="37">
        <v>2.1300101371951201</v>
      </c>
      <c r="CV16" s="37">
        <v>2.1300101371951201</v>
      </c>
      <c r="CW16" s="37">
        <v>2.1300101371951201</v>
      </c>
      <c r="CX16" s="37">
        <v>2.2848416097561</v>
      </c>
      <c r="CY16" s="37">
        <v>2.2848416097561</v>
      </c>
      <c r="CZ16" s="37">
        <v>2.2848416097561</v>
      </c>
      <c r="DA16" s="37">
        <v>2.2848416097561</v>
      </c>
      <c r="DB16" s="37">
        <v>1.94207317073171</v>
      </c>
      <c r="DC16" s="37">
        <v>1.94207317073171</v>
      </c>
      <c r="DD16" s="37">
        <v>1.94207317073171</v>
      </c>
      <c r="DE16" s="37">
        <v>1.94207317073171</v>
      </c>
      <c r="DF16" s="37">
        <v>1.9978853658536599</v>
      </c>
      <c r="DG16" s="37">
        <v>1.9978853658536599</v>
      </c>
      <c r="DH16" s="37">
        <v>2.11698807317073</v>
      </c>
      <c r="DI16" s="37">
        <v>2.0215451585365898</v>
      </c>
      <c r="DJ16" s="37">
        <v>2.17284051219512</v>
      </c>
      <c r="DK16" s="37">
        <v>2.15908862195122</v>
      </c>
      <c r="DL16" s="37">
        <v>2.1314050853658499</v>
      </c>
      <c r="DM16" s="37">
        <v>1.9402642682926801</v>
      </c>
      <c r="DN16" s="37">
        <v>2.0159378426829302</v>
      </c>
      <c r="DO16" s="37">
        <v>2.1300969512195098</v>
      </c>
      <c r="DP16" s="37">
        <v>2.1192648048780498</v>
      </c>
      <c r="DQ16" s="37">
        <v>2.0351750609756101</v>
      </c>
      <c r="DR16" s="37">
        <v>2.1309155975609801</v>
      </c>
      <c r="DS16" s="37">
        <v>2.0252118292682901</v>
      </c>
      <c r="DT16" s="37">
        <v>2.0926829268292702</v>
      </c>
      <c r="DU16" s="37">
        <v>1.89756097560976</v>
      </c>
      <c r="DV16" s="37">
        <v>1.98414634146341</v>
      </c>
      <c r="DW16" s="37">
        <v>1.90975609756098</v>
      </c>
      <c r="DX16" s="51">
        <v>1.8792682926829301</v>
      </c>
      <c r="DY16" s="51">
        <v>1.8780487804878001</v>
      </c>
      <c r="DZ16" s="51">
        <v>1.9312865853658501</v>
      </c>
      <c r="EA16" s="51">
        <v>1.9184890243902399</v>
      </c>
      <c r="EB16" s="51">
        <v>1.9468756097561</v>
      </c>
      <c r="EC16" s="51">
        <v>1.7587548780487801</v>
      </c>
      <c r="ED16" s="51">
        <v>1.6094493902439</v>
      </c>
      <c r="EE16" s="37">
        <v>1.6094493902439</v>
      </c>
      <c r="EF16" s="37">
        <v>1.6094493902439</v>
      </c>
      <c r="EG16" s="51">
        <v>1.6094493902439</v>
      </c>
      <c r="EH16" s="51">
        <v>1.5856564024390201</v>
      </c>
      <c r="EI16" s="51">
        <v>1.5856564024390201</v>
      </c>
      <c r="EJ16" s="51">
        <v>1.5856564024390201</v>
      </c>
      <c r="EK16" s="51">
        <v>1.5856564024390201</v>
      </c>
      <c r="EL16" s="51">
        <v>1.5263902439024399</v>
      </c>
      <c r="EM16" s="51">
        <v>1.5263902439024399</v>
      </c>
      <c r="EN16" s="51">
        <v>1.5263902439024399</v>
      </c>
      <c r="EO16" s="51">
        <v>1.5263902439024399</v>
      </c>
      <c r="EP16" s="51">
        <v>1.5263902439024399</v>
      </c>
      <c r="EQ16" s="51">
        <v>1.5263902439024399</v>
      </c>
      <c r="ER16" s="51">
        <v>1.5263902439024399</v>
      </c>
      <c r="ES16" s="51" t="s">
        <v>904</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row>
    <row r="17" spans="2:398" ht="20.100000000000001" customHeight="1">
      <c r="B17" s="23" t="s">
        <v>906</v>
      </c>
      <c r="F17" s="36" t="s">
        <v>582</v>
      </c>
      <c r="G17" s="28" t="s">
        <v>133</v>
      </c>
      <c r="H17" s="37">
        <v>0</v>
      </c>
      <c r="I17" s="37" t="s">
        <v>904</v>
      </c>
      <c r="J17" s="37"/>
      <c r="K17" s="37" t="s">
        <v>906</v>
      </c>
      <c r="L17" s="37">
        <v>0.69699999999999995</v>
      </c>
      <c r="M17" s="37">
        <v>0.67</v>
      </c>
      <c r="N17" s="37">
        <v>0.67</v>
      </c>
      <c r="O17" s="37">
        <v>0.65700000000000003</v>
      </c>
      <c r="P17" s="37">
        <v>0.6</v>
      </c>
      <c r="Q17" s="37">
        <v>0.6</v>
      </c>
      <c r="R17" s="37">
        <v>0.68400000000000005</v>
      </c>
      <c r="S17" s="37">
        <v>0.68400000000000005</v>
      </c>
      <c r="T17" s="37">
        <v>0.68400000000000005</v>
      </c>
      <c r="U17" s="37">
        <v>0.68400000000000005</v>
      </c>
      <c r="V17" s="37">
        <v>0.69625000000000004</v>
      </c>
      <c r="W17" s="37">
        <v>0.69625000000000004</v>
      </c>
      <c r="X17" s="37">
        <v>0.69625000000000004</v>
      </c>
      <c r="Y17" s="37">
        <v>0.69625000000000004</v>
      </c>
      <c r="Z17" s="37">
        <v>0.67300000000000004</v>
      </c>
      <c r="AA17" s="37">
        <v>0.67300000000000004</v>
      </c>
      <c r="AB17" s="37">
        <v>0.67300000000000004</v>
      </c>
      <c r="AC17" s="37">
        <v>0.67300000000000004</v>
      </c>
      <c r="AD17" s="37">
        <v>0.75975000000000004</v>
      </c>
      <c r="AE17" s="37">
        <v>0.75975000000000004</v>
      </c>
      <c r="AF17" s="37">
        <v>0.75975000000000004</v>
      </c>
      <c r="AG17" s="37">
        <v>0.75975000000000004</v>
      </c>
      <c r="AH17" s="37">
        <v>0.61175000000000002</v>
      </c>
      <c r="AI17" s="37">
        <v>0.61175000000000002</v>
      </c>
      <c r="AJ17" s="37">
        <v>0.61175000000000002</v>
      </c>
      <c r="AK17" s="37">
        <v>0.61175000000000002</v>
      </c>
      <c r="AL17" s="37">
        <v>0.64849999999999997</v>
      </c>
      <c r="AM17" s="37">
        <v>0.64849999999999997</v>
      </c>
      <c r="AN17" s="37">
        <v>0.64849999999999997</v>
      </c>
      <c r="AO17" s="37">
        <v>0.64849999999999997</v>
      </c>
      <c r="AP17" s="37">
        <v>0.67425000000000002</v>
      </c>
      <c r="AQ17" s="37">
        <v>0.67425000000000002</v>
      </c>
      <c r="AR17" s="37">
        <v>0.67425000000000002</v>
      </c>
      <c r="AS17" s="37">
        <v>0.67425000000000002</v>
      </c>
      <c r="AT17" s="37">
        <v>0.69969999999999999</v>
      </c>
      <c r="AU17" s="37">
        <v>0.69969999999999999</v>
      </c>
      <c r="AV17" s="37">
        <v>0.69969999999999999</v>
      </c>
      <c r="AW17" s="37">
        <v>0.69969999999999999</v>
      </c>
      <c r="AX17" s="37">
        <v>0.71850000000000003</v>
      </c>
      <c r="AY17" s="37">
        <v>0.71850000000000003</v>
      </c>
      <c r="AZ17" s="37">
        <v>0.71850000000000003</v>
      </c>
      <c r="BA17" s="37">
        <v>0.71850000000000003</v>
      </c>
      <c r="BB17" s="37">
        <v>0.85099999999999998</v>
      </c>
      <c r="BC17" s="37">
        <v>0.85099999999999998</v>
      </c>
      <c r="BD17" s="37">
        <v>0.72899999999999998</v>
      </c>
      <c r="BE17" s="37">
        <v>0.72899999999999998</v>
      </c>
      <c r="BF17" s="37">
        <v>0.76549999999999996</v>
      </c>
      <c r="BG17" s="37">
        <v>0.76549999999999996</v>
      </c>
      <c r="BH17" s="37">
        <v>0.76549999999999996</v>
      </c>
      <c r="BI17" s="37">
        <v>0.76549999999999996</v>
      </c>
      <c r="BJ17" s="37">
        <v>1.0125</v>
      </c>
      <c r="BK17" s="37">
        <v>1.0125</v>
      </c>
      <c r="BL17" s="37">
        <v>1.0125</v>
      </c>
      <c r="BM17" s="37">
        <v>1.0125</v>
      </c>
      <c r="BN17" s="37">
        <v>1.0024999999999999</v>
      </c>
      <c r="BO17" s="37">
        <v>1.0024999999999999</v>
      </c>
      <c r="BP17" s="37">
        <v>1.0024999999999999</v>
      </c>
      <c r="BQ17" s="37">
        <v>1.0024999999999999</v>
      </c>
      <c r="BR17" s="37">
        <v>1.0024999999999999</v>
      </c>
      <c r="BS17" s="37">
        <v>1.0024999999999999</v>
      </c>
      <c r="BT17" s="37">
        <v>1.11081875</v>
      </c>
      <c r="BU17" s="37">
        <v>1.11081875</v>
      </c>
      <c r="BV17" s="37">
        <v>1.1391806250000001</v>
      </c>
      <c r="BW17" s="37">
        <v>1.1391806250000001</v>
      </c>
      <c r="BX17" s="37">
        <v>1.0350243750000001</v>
      </c>
      <c r="BY17" s="37">
        <v>1.0350243750000001</v>
      </c>
      <c r="BZ17" s="37">
        <v>1.2075324999999999</v>
      </c>
      <c r="CA17" s="37">
        <v>1.2075324999999999</v>
      </c>
      <c r="CB17" s="37">
        <v>1.2174974999999999</v>
      </c>
      <c r="CC17" s="37">
        <v>1.2174974999999999</v>
      </c>
      <c r="CD17" s="37">
        <v>1.2931356249999999</v>
      </c>
      <c r="CE17" s="37">
        <v>1.2931356249999999</v>
      </c>
      <c r="CF17" s="37">
        <v>1.1282918749999999</v>
      </c>
      <c r="CG17" s="37">
        <v>1.1282918749999999</v>
      </c>
      <c r="CH17" s="37">
        <v>1.1282918749999999</v>
      </c>
      <c r="CI17" s="37">
        <v>1.1282918749999999</v>
      </c>
      <c r="CJ17" s="37">
        <v>1.1337593749999999</v>
      </c>
      <c r="CK17" s="37">
        <v>1.1337593749999999</v>
      </c>
      <c r="CL17" s="37">
        <v>1.2318981250000001</v>
      </c>
      <c r="CM17" s="37">
        <v>1.2318981250000001</v>
      </c>
      <c r="CN17" s="37">
        <v>1.1402975</v>
      </c>
      <c r="CO17" s="37">
        <v>1.1402975</v>
      </c>
      <c r="CP17" s="37">
        <v>1.1935687500000001</v>
      </c>
      <c r="CQ17" s="37">
        <v>1.1935687500000001</v>
      </c>
      <c r="CR17" s="37">
        <v>1.1004674999999999</v>
      </c>
      <c r="CS17" s="37">
        <v>1.1004674999999999</v>
      </c>
      <c r="CT17" s="37">
        <v>1.039050625</v>
      </c>
      <c r="CU17" s="37">
        <v>1.039050625</v>
      </c>
      <c r="CV17" s="37">
        <v>0.75279687500000003</v>
      </c>
      <c r="CW17" s="37">
        <v>0.75279687500000003</v>
      </c>
      <c r="CX17" s="37">
        <v>0.86429937499999998</v>
      </c>
      <c r="CY17" s="37">
        <v>0.86429937499999998</v>
      </c>
      <c r="CZ17" s="37">
        <v>0.68639812499999997</v>
      </c>
      <c r="DA17" s="37">
        <v>0.68639812499999997</v>
      </c>
      <c r="DB17" s="37">
        <v>0.44348062500000002</v>
      </c>
      <c r="DC17" s="37">
        <v>0.44348062500000002</v>
      </c>
      <c r="DD17" s="37">
        <v>0.770619375</v>
      </c>
      <c r="DE17" s="37">
        <v>0.770619375</v>
      </c>
      <c r="DF17" s="37">
        <v>0.770619375</v>
      </c>
      <c r="DG17" s="37">
        <v>0.770619375</v>
      </c>
      <c r="DH17" s="37">
        <v>0.93349437499999999</v>
      </c>
      <c r="DI17" s="37">
        <v>0.93349437499999999</v>
      </c>
      <c r="DJ17" s="37">
        <v>0.52167687500000004</v>
      </c>
      <c r="DK17" s="37">
        <v>0.52167687500000004</v>
      </c>
      <c r="DL17" s="37">
        <v>0</v>
      </c>
      <c r="DM17" s="37">
        <v>0</v>
      </c>
      <c r="DN17" s="37">
        <v>0</v>
      </c>
      <c r="DO17" s="37">
        <v>0</v>
      </c>
      <c r="DP17" s="37">
        <v>0</v>
      </c>
      <c r="DQ17" s="37">
        <v>0</v>
      </c>
      <c r="DR17" s="37">
        <v>0</v>
      </c>
      <c r="DS17" s="37">
        <v>0</v>
      </c>
      <c r="DT17" s="37">
        <v>0</v>
      </c>
      <c r="DU17" s="37">
        <v>0</v>
      </c>
      <c r="DV17" s="37">
        <v>0</v>
      </c>
      <c r="DW17" s="37">
        <v>0</v>
      </c>
      <c r="DX17" s="51">
        <v>0</v>
      </c>
      <c r="DY17" s="51">
        <v>0</v>
      </c>
      <c r="DZ17" s="23">
        <v>0</v>
      </c>
      <c r="EA17" s="51">
        <v>0</v>
      </c>
      <c r="EB17" s="51">
        <v>0</v>
      </c>
      <c r="EC17" s="51">
        <v>0</v>
      </c>
      <c r="ED17" s="69">
        <v>0</v>
      </c>
      <c r="EE17" s="37">
        <v>0</v>
      </c>
      <c r="EF17" s="37">
        <v>0</v>
      </c>
      <c r="EG17" s="51">
        <v>0</v>
      </c>
      <c r="EH17" s="51">
        <v>0</v>
      </c>
      <c r="EI17" s="51">
        <v>0</v>
      </c>
      <c r="EJ17" s="51">
        <v>0</v>
      </c>
      <c r="EK17" s="51">
        <v>0</v>
      </c>
      <c r="EL17" s="51">
        <v>0</v>
      </c>
      <c r="EM17" s="51">
        <v>0</v>
      </c>
      <c r="EN17" s="51">
        <v>0</v>
      </c>
      <c r="EO17" s="51">
        <v>0</v>
      </c>
      <c r="EP17" s="51">
        <v>0</v>
      </c>
      <c r="EQ17" s="51">
        <v>0</v>
      </c>
      <c r="ER17" s="51">
        <v>0</v>
      </c>
      <c r="ES17" s="51" t="s">
        <v>904</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row>
    <row r="18" spans="2:398" ht="20.100000000000001" customHeight="1">
      <c r="B18" s="23" t="s">
        <v>906</v>
      </c>
      <c r="F18" s="36" t="s">
        <v>583</v>
      </c>
      <c r="G18" s="28" t="s">
        <v>133</v>
      </c>
      <c r="H18" s="37">
        <v>0.50053333333333205</v>
      </c>
      <c r="I18" s="37" t="s">
        <v>904</v>
      </c>
      <c r="J18" s="37"/>
      <c r="K18" s="37" t="s">
        <v>906</v>
      </c>
      <c r="L18" s="37">
        <v>0.222</v>
      </c>
      <c r="M18" s="37">
        <v>8.6999999999999994E-2</v>
      </c>
      <c r="N18" s="37">
        <v>0.156</v>
      </c>
      <c r="O18" s="37">
        <v>0.14699999999999999</v>
      </c>
      <c r="P18" s="37">
        <v>0.14199999999999999</v>
      </c>
      <c r="Q18" s="37">
        <v>0.14000000000000001</v>
      </c>
      <c r="R18" s="37">
        <v>0.13550000000000001</v>
      </c>
      <c r="S18" s="37">
        <v>0.13550000000000001</v>
      </c>
      <c r="T18" s="37">
        <v>0.13550000000000001</v>
      </c>
      <c r="U18" s="37">
        <v>0.13550000000000001</v>
      </c>
      <c r="V18" s="37">
        <v>0.11899999999999999</v>
      </c>
      <c r="W18" s="37">
        <v>0.11899999999999999</v>
      </c>
      <c r="X18" s="37">
        <v>0.11899999999999999</v>
      </c>
      <c r="Y18" s="37">
        <v>0.11899999999999999</v>
      </c>
      <c r="Z18" s="37">
        <v>0.14274999999999999</v>
      </c>
      <c r="AA18" s="37">
        <v>0.14274999999999999</v>
      </c>
      <c r="AB18" s="37">
        <v>0.14274999999999999</v>
      </c>
      <c r="AC18" s="37">
        <v>0.14274999999999999</v>
      </c>
      <c r="AD18" s="37">
        <v>0.1535</v>
      </c>
      <c r="AE18" s="37">
        <v>0.1535</v>
      </c>
      <c r="AF18" s="37">
        <v>0.1535</v>
      </c>
      <c r="AG18" s="37">
        <v>0.1535</v>
      </c>
      <c r="AH18" s="37">
        <v>0.14549999999999999</v>
      </c>
      <c r="AI18" s="37">
        <v>0.14549999999999999</v>
      </c>
      <c r="AJ18" s="37">
        <v>0.14549999999999999</v>
      </c>
      <c r="AK18" s="37">
        <v>0.14549999999999999</v>
      </c>
      <c r="AL18" s="37">
        <v>0.13900000000000001</v>
      </c>
      <c r="AM18" s="37">
        <v>0.13900000000000001</v>
      </c>
      <c r="AN18" s="37">
        <v>0.13900000000000001</v>
      </c>
      <c r="AO18" s="37">
        <v>0.13900000000000001</v>
      </c>
      <c r="AP18" s="37">
        <v>0.14449999999999999</v>
      </c>
      <c r="AQ18" s="37">
        <v>0.14449999999999999</v>
      </c>
      <c r="AR18" s="37">
        <v>0.14449999999999999</v>
      </c>
      <c r="AS18" s="37">
        <v>0.14449999999999999</v>
      </c>
      <c r="AT18" s="37">
        <v>0.14349999999999999</v>
      </c>
      <c r="AU18" s="37">
        <v>0.14349999999999999</v>
      </c>
      <c r="AV18" s="37">
        <v>0.14349999999999999</v>
      </c>
      <c r="AW18" s="37">
        <v>0.14349999999999999</v>
      </c>
      <c r="AX18" s="37">
        <v>0.13725000000000001</v>
      </c>
      <c r="AY18" s="37">
        <v>0.13725000000000001</v>
      </c>
      <c r="AZ18" s="37">
        <v>0.13725000000000001</v>
      </c>
      <c r="BA18" s="37">
        <v>0.13725000000000001</v>
      </c>
      <c r="BB18" s="37">
        <v>0.11700000000000001</v>
      </c>
      <c r="BC18" s="37">
        <v>0.11700000000000001</v>
      </c>
      <c r="BD18" s="37">
        <v>0.11700000000000001</v>
      </c>
      <c r="BE18" s="37">
        <v>0.11700000000000001</v>
      </c>
      <c r="BF18" s="37">
        <v>0.13500000000000001</v>
      </c>
      <c r="BG18" s="37">
        <v>0.13500000000000001</v>
      </c>
      <c r="BH18" s="37">
        <v>0.13500000000000001</v>
      </c>
      <c r="BI18" s="37">
        <v>0.13500000000000001</v>
      </c>
      <c r="BJ18" s="37">
        <v>0.124868055555556</v>
      </c>
      <c r="BK18" s="37">
        <v>0.124868055555556</v>
      </c>
      <c r="BL18" s="37">
        <v>0.124868055555556</v>
      </c>
      <c r="BM18" s="37">
        <v>0.124868055555556</v>
      </c>
      <c r="BN18" s="37">
        <v>0.11650625000000001</v>
      </c>
      <c r="BO18" s="37">
        <v>0.11650625000000001</v>
      </c>
      <c r="BP18" s="37">
        <v>0.11650625000000001</v>
      </c>
      <c r="BQ18" s="37">
        <v>0.11650625000000001</v>
      </c>
      <c r="BR18" s="37">
        <v>0.13866145833333299</v>
      </c>
      <c r="BS18" s="37">
        <v>0.13866145833333299</v>
      </c>
      <c r="BT18" s="37">
        <v>0.13866145833333299</v>
      </c>
      <c r="BU18" s="37">
        <v>0.13866145833333299</v>
      </c>
      <c r="BV18" s="37">
        <v>0.144128472222222</v>
      </c>
      <c r="BW18" s="37">
        <v>0.144128472222222</v>
      </c>
      <c r="BX18" s="37">
        <v>0.144128472222222</v>
      </c>
      <c r="BY18" s="37">
        <v>0.144128472222222</v>
      </c>
      <c r="BZ18" s="37">
        <v>0.14109236111111101</v>
      </c>
      <c r="CA18" s="37">
        <v>0.14109236111111101</v>
      </c>
      <c r="CB18" s="37">
        <v>0.14109236111111101</v>
      </c>
      <c r="CC18" s="37">
        <v>0.14109236111111101</v>
      </c>
      <c r="CD18" s="37">
        <v>0.15157777777777801</v>
      </c>
      <c r="CE18" s="37">
        <v>0.15157777777777801</v>
      </c>
      <c r="CF18" s="37">
        <v>0.15157777777777801</v>
      </c>
      <c r="CG18" s="37">
        <v>0.15157777777777801</v>
      </c>
      <c r="CH18" s="37">
        <v>0.13338715277777799</v>
      </c>
      <c r="CI18" s="37">
        <v>0.13338715277777799</v>
      </c>
      <c r="CJ18" s="37">
        <v>0.13338715277777799</v>
      </c>
      <c r="CK18" s="37">
        <v>0.13338715277777799</v>
      </c>
      <c r="CL18" s="37">
        <v>0.12931979166666699</v>
      </c>
      <c r="CM18" s="37">
        <v>0.12931979166666699</v>
      </c>
      <c r="CN18" s="37">
        <v>0.12931979166666699</v>
      </c>
      <c r="CO18" s="37">
        <v>0.12931979166666699</v>
      </c>
      <c r="CP18" s="37">
        <v>0.13225000000000001</v>
      </c>
      <c r="CQ18" s="37">
        <v>0.13225000000000001</v>
      </c>
      <c r="CR18" s="37">
        <v>0.13225000000000001</v>
      </c>
      <c r="CS18" s="37">
        <v>0.13225000000000001</v>
      </c>
      <c r="CT18" s="37">
        <v>0.105576388888889</v>
      </c>
      <c r="CU18" s="37">
        <v>0.105576388888889</v>
      </c>
      <c r="CV18" s="37">
        <v>0.105576388888889</v>
      </c>
      <c r="CW18" s="37">
        <v>0.105576388888889</v>
      </c>
      <c r="CX18" s="37">
        <v>0.12513333333333301</v>
      </c>
      <c r="CY18" s="37">
        <v>0.12513333333333301</v>
      </c>
      <c r="CZ18" s="37">
        <v>0.12513333333333301</v>
      </c>
      <c r="DA18" s="37">
        <v>0.12513333333333301</v>
      </c>
      <c r="DB18" s="37">
        <v>0.12513333333333301</v>
      </c>
      <c r="DC18" s="37">
        <v>0.12513333333333301</v>
      </c>
      <c r="DD18" s="37">
        <v>0.12513333333333301</v>
      </c>
      <c r="DE18" s="37">
        <v>0.12513333333333301</v>
      </c>
      <c r="DF18" s="37">
        <v>0.12513333333333301</v>
      </c>
      <c r="DG18" s="37">
        <v>0.12513333333333301</v>
      </c>
      <c r="DH18" s="37">
        <v>0.12513333333333301</v>
      </c>
      <c r="DI18" s="37">
        <v>0.12513333333333301</v>
      </c>
      <c r="DJ18" s="37">
        <v>0.12513333333333301</v>
      </c>
      <c r="DK18" s="37">
        <v>0.12513333333333301</v>
      </c>
      <c r="DL18" s="37">
        <v>0.12513333333333301</v>
      </c>
      <c r="DM18" s="37">
        <v>0.12513333333333301</v>
      </c>
      <c r="DN18" s="37">
        <v>0.12513333333333301</v>
      </c>
      <c r="DO18" s="37">
        <v>0.12513333333333301</v>
      </c>
      <c r="DP18" s="37">
        <v>0.12513333333333301</v>
      </c>
      <c r="DQ18" s="37">
        <v>0.12513333333333301</v>
      </c>
      <c r="DR18" s="37">
        <v>0.12513333333333301</v>
      </c>
      <c r="DS18" s="37">
        <v>0.12513333333333301</v>
      </c>
      <c r="DT18" s="37">
        <v>0.12513333333333301</v>
      </c>
      <c r="DU18" s="37">
        <v>0.12513333333333301</v>
      </c>
      <c r="DV18" s="37">
        <v>0.12513333333333301</v>
      </c>
      <c r="DW18" s="37">
        <v>0.12513333333333301</v>
      </c>
      <c r="DX18" s="51">
        <v>0.12513333333333301</v>
      </c>
      <c r="DY18" s="51">
        <v>0.12513333333333301</v>
      </c>
      <c r="DZ18" s="51">
        <v>0.12513333333333301</v>
      </c>
      <c r="EA18" s="51">
        <v>0.12513333333333301</v>
      </c>
      <c r="EB18" s="51">
        <v>0.12513333333333301</v>
      </c>
      <c r="EC18" s="51">
        <v>0.12513333333333301</v>
      </c>
      <c r="ED18" s="51">
        <v>0.12513333333333301</v>
      </c>
      <c r="EE18" s="37">
        <v>0.12513333333333301</v>
      </c>
      <c r="EF18" s="37">
        <v>0.12513333333333301</v>
      </c>
      <c r="EG18" s="51">
        <v>0.12513333333333301</v>
      </c>
      <c r="EH18" s="51">
        <v>0.12513333333333301</v>
      </c>
      <c r="EI18" s="51">
        <v>0.12513333333333301</v>
      </c>
      <c r="EJ18" s="51">
        <v>0.12513333333333301</v>
      </c>
      <c r="EK18" s="51">
        <v>0.12513333333333301</v>
      </c>
      <c r="EL18" s="51">
        <v>0.12513333333333301</v>
      </c>
      <c r="EM18" s="51">
        <v>0.12513333333333301</v>
      </c>
      <c r="EN18" s="51">
        <v>0.12513333333333301</v>
      </c>
      <c r="EO18" s="51">
        <v>0.12513333333333301</v>
      </c>
      <c r="EP18" s="51">
        <v>0.12513333333333301</v>
      </c>
      <c r="EQ18" s="51">
        <v>0.12513333333333301</v>
      </c>
      <c r="ER18" s="51">
        <v>0.12513333333333301</v>
      </c>
      <c r="ES18" s="51" t="s">
        <v>904</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row>
    <row r="19" spans="2:398" ht="28.35" customHeight="1">
      <c r="B19" s="23" t="s">
        <v>906</v>
      </c>
      <c r="F19" s="36" t="s">
        <v>62</v>
      </c>
      <c r="G19" s="28" t="s">
        <v>133</v>
      </c>
      <c r="H19" s="37">
        <v>535.31480631748298</v>
      </c>
      <c r="I19" s="37">
        <v>555.04568968372303</v>
      </c>
      <c r="J19" s="37"/>
      <c r="K19" s="37" t="s">
        <v>906</v>
      </c>
      <c r="L19" s="37">
        <v>46.811999999999998</v>
      </c>
      <c r="M19" s="37">
        <v>49.515000000000001</v>
      </c>
      <c r="N19" s="37">
        <v>53.852184999999999</v>
      </c>
      <c r="O19" s="37">
        <v>50.039028999999999</v>
      </c>
      <c r="P19" s="37">
        <v>46.036217000000001</v>
      </c>
      <c r="Q19" s="37">
        <v>54.753568999999999</v>
      </c>
      <c r="R19" s="37">
        <v>54.106833000000002</v>
      </c>
      <c r="S19" s="37">
        <v>52.304704999999998</v>
      </c>
      <c r="T19" s="37">
        <v>55.544041999999997</v>
      </c>
      <c r="U19" s="37">
        <v>56.292319999999997</v>
      </c>
      <c r="V19" s="37">
        <v>58.485379000000002</v>
      </c>
      <c r="W19" s="37">
        <v>53.798923000000002</v>
      </c>
      <c r="X19" s="37">
        <v>54.559547999999999</v>
      </c>
      <c r="Y19" s="37">
        <v>55.660761000000001</v>
      </c>
      <c r="Z19" s="37">
        <v>56.501652</v>
      </c>
      <c r="AA19" s="37">
        <v>57.446609000000002</v>
      </c>
      <c r="AB19" s="37">
        <v>51.827356000000002</v>
      </c>
      <c r="AC19" s="37">
        <v>55.720058000000002</v>
      </c>
      <c r="AD19" s="37">
        <v>62.476818999999999</v>
      </c>
      <c r="AE19" s="37">
        <v>57.825761999999997</v>
      </c>
      <c r="AF19" s="37">
        <v>58.075516</v>
      </c>
      <c r="AG19" s="37">
        <v>58.850676</v>
      </c>
      <c r="AH19" s="37">
        <v>65.125658000000001</v>
      </c>
      <c r="AI19" s="37">
        <v>57.679217000000001</v>
      </c>
      <c r="AJ19" s="37">
        <v>59.698493999999997</v>
      </c>
      <c r="AK19" s="37">
        <v>60.515290999999998</v>
      </c>
      <c r="AL19" s="37">
        <v>65.241370000000003</v>
      </c>
      <c r="AM19" s="37">
        <v>64.722228000000001</v>
      </c>
      <c r="AN19" s="37">
        <v>62.627102000000001</v>
      </c>
      <c r="AO19" s="37">
        <v>68.7453</v>
      </c>
      <c r="AP19" s="37">
        <v>72.943543000000005</v>
      </c>
      <c r="AQ19" s="37">
        <v>65.664529999999999</v>
      </c>
      <c r="AR19" s="37">
        <v>68.827070000000006</v>
      </c>
      <c r="AS19" s="37">
        <v>71.202856999999995</v>
      </c>
      <c r="AT19" s="37">
        <v>70.305947000000003</v>
      </c>
      <c r="AU19" s="37">
        <v>74.069646000000006</v>
      </c>
      <c r="AV19" s="37">
        <v>71.326104999999998</v>
      </c>
      <c r="AW19" s="37">
        <v>68.585102000000006</v>
      </c>
      <c r="AX19" s="37">
        <v>79.388392999999994</v>
      </c>
      <c r="AY19" s="37">
        <v>73.933869999999999</v>
      </c>
      <c r="AZ19" s="37">
        <v>69.462456000000003</v>
      </c>
      <c r="BA19" s="37">
        <v>75.878159999999994</v>
      </c>
      <c r="BB19" s="37">
        <v>81.065646999999998</v>
      </c>
      <c r="BC19" s="37">
        <v>77.826434000000006</v>
      </c>
      <c r="BD19" s="37">
        <v>78.267128</v>
      </c>
      <c r="BE19" s="37">
        <v>84.324208999999996</v>
      </c>
      <c r="BF19" s="37">
        <v>89.758775</v>
      </c>
      <c r="BG19" s="37">
        <v>81.660612</v>
      </c>
      <c r="BH19" s="37">
        <v>84.883684000000002</v>
      </c>
      <c r="BI19" s="37">
        <v>88.838047000000003</v>
      </c>
      <c r="BJ19" s="37">
        <v>86.455476018970202</v>
      </c>
      <c r="BK19" s="37">
        <v>86.990656018970199</v>
      </c>
      <c r="BL19" s="37">
        <v>89.585493018970197</v>
      </c>
      <c r="BM19" s="37">
        <v>87.462078018970203</v>
      </c>
      <c r="BN19" s="37">
        <v>92.460207981707299</v>
      </c>
      <c r="BO19" s="37">
        <v>90.057200168430697</v>
      </c>
      <c r="BP19" s="37">
        <v>88.212402981707299</v>
      </c>
      <c r="BQ19" s="37">
        <v>92.137991981707302</v>
      </c>
      <c r="BR19" s="37">
        <v>99.210224604674806</v>
      </c>
      <c r="BS19" s="37">
        <v>96.362480604674801</v>
      </c>
      <c r="BT19" s="37">
        <v>95.052565354674798</v>
      </c>
      <c r="BU19" s="37">
        <v>101.74901635467501</v>
      </c>
      <c r="BV19" s="37">
        <v>102.472241804539</v>
      </c>
      <c r="BW19" s="37">
        <v>101.96495980453901</v>
      </c>
      <c r="BX19" s="37">
        <v>93.778403554539295</v>
      </c>
      <c r="BY19" s="37">
        <v>102.727565554539</v>
      </c>
      <c r="BZ19" s="37">
        <v>104.302443934282</v>
      </c>
      <c r="CA19" s="37">
        <v>105.472838934282</v>
      </c>
      <c r="CB19" s="37">
        <v>99.844601934281798</v>
      </c>
      <c r="CC19" s="37">
        <v>106.972668934282</v>
      </c>
      <c r="CD19" s="37">
        <v>114.726257408875</v>
      </c>
      <c r="CE19" s="37">
        <v>103.53440940887501</v>
      </c>
      <c r="CF19" s="37">
        <v>92.235523658875294</v>
      </c>
      <c r="CG19" s="37">
        <v>112.110151658875</v>
      </c>
      <c r="CH19" s="37">
        <v>114.75961668021699</v>
      </c>
      <c r="CI19" s="37">
        <v>118.25210268021701</v>
      </c>
      <c r="CJ19" s="37">
        <v>98.679469180216799</v>
      </c>
      <c r="CK19" s="37">
        <v>113.93705818021699</v>
      </c>
      <c r="CL19" s="37">
        <v>121.17964615740399</v>
      </c>
      <c r="CM19" s="37">
        <v>121.605821776423</v>
      </c>
      <c r="CN19" s="37">
        <v>109.675860151423</v>
      </c>
      <c r="CO19" s="37">
        <v>123.28498215142299</v>
      </c>
      <c r="CP19" s="37">
        <v>125.37418339939001</v>
      </c>
      <c r="CQ19" s="37">
        <v>114.06167039939</v>
      </c>
      <c r="CR19" s="37">
        <v>101.87640014938999</v>
      </c>
      <c r="CS19" s="37">
        <v>117.10272514939</v>
      </c>
      <c r="CT19" s="37">
        <v>126.055186151084</v>
      </c>
      <c r="CU19" s="37">
        <v>123.832503151084</v>
      </c>
      <c r="CV19" s="37">
        <v>109.341406401084</v>
      </c>
      <c r="CW19" s="37">
        <v>123.991683401084</v>
      </c>
      <c r="CX19" s="37">
        <v>133.98565431808899</v>
      </c>
      <c r="CY19" s="37">
        <v>136.542915318089</v>
      </c>
      <c r="CZ19" s="37">
        <v>120.992736068089</v>
      </c>
      <c r="DA19" s="37">
        <v>141.72784306808899</v>
      </c>
      <c r="DB19" s="37">
        <v>145.53862812906499</v>
      </c>
      <c r="DC19" s="37">
        <v>134.57407612906499</v>
      </c>
      <c r="DD19" s="37">
        <v>139.61764222971399</v>
      </c>
      <c r="DE19" s="37">
        <v>142.31261987906501</v>
      </c>
      <c r="DF19" s="37">
        <v>151.033255074187</v>
      </c>
      <c r="DG19" s="37">
        <v>137.83778007418701</v>
      </c>
      <c r="DH19" s="37">
        <v>131.845499781504</v>
      </c>
      <c r="DI19" s="37">
        <v>146.62710086686999</v>
      </c>
      <c r="DJ19" s="37">
        <v>145.83680872052801</v>
      </c>
      <c r="DK19" s="37">
        <v>147.61501983028501</v>
      </c>
      <c r="DL19" s="37">
        <v>132.37149941869899</v>
      </c>
      <c r="DM19" s="37">
        <v>141.91867560162601</v>
      </c>
      <c r="DN19" s="37">
        <v>147.927317176016</v>
      </c>
      <c r="DO19" s="37">
        <v>144.887962284553</v>
      </c>
      <c r="DP19" s="37">
        <v>137.465416138211</v>
      </c>
      <c r="DQ19" s="37">
        <v>137.14536339430899</v>
      </c>
      <c r="DR19" s="37">
        <v>145.04981793089399</v>
      </c>
      <c r="DS19" s="37">
        <v>139.551601162602</v>
      </c>
      <c r="DT19" s="37">
        <v>137.35142726016301</v>
      </c>
      <c r="DU19" s="37">
        <v>152.708468308943</v>
      </c>
      <c r="DV19" s="37">
        <v>150.65272952563399</v>
      </c>
      <c r="DW19" s="37">
        <v>156.53864805719101</v>
      </c>
      <c r="DX19" s="51">
        <v>148.72353862787699</v>
      </c>
      <c r="DY19" s="51">
        <v>159.94416264306</v>
      </c>
      <c r="DZ19" s="51">
        <v>151.325414133967</v>
      </c>
      <c r="EA19" s="51">
        <v>153.69456716027599</v>
      </c>
      <c r="EB19" s="51">
        <v>141.98798660941901</v>
      </c>
      <c r="EC19" s="51">
        <v>151.006450322483</v>
      </c>
      <c r="ED19" s="51">
        <v>138.66926328569099</v>
      </c>
      <c r="EE19" s="51">
        <v>135.81151652569201</v>
      </c>
      <c r="EF19" s="51">
        <v>132.68288547061701</v>
      </c>
      <c r="EG19" s="51">
        <v>144.59924169507099</v>
      </c>
      <c r="EH19" s="51">
        <v>144.61493813381699</v>
      </c>
      <c r="EI19" s="51">
        <v>141.217676007981</v>
      </c>
      <c r="EJ19" s="51">
        <v>134.68898217227701</v>
      </c>
      <c r="EK19" s="51">
        <v>138.771978549522</v>
      </c>
      <c r="EL19" s="51">
        <v>136.22433823553001</v>
      </c>
      <c r="EM19" s="51">
        <v>132.41076559813399</v>
      </c>
      <c r="EN19" s="51">
        <v>126.624888213581</v>
      </c>
      <c r="EO19" s="51">
        <v>140.05481427023801</v>
      </c>
      <c r="EP19" s="51">
        <v>138.30624633727501</v>
      </c>
      <c r="EQ19" s="51">
        <v>141.621097932189</v>
      </c>
      <c r="ER19" s="51">
        <v>137.44166789211201</v>
      </c>
      <c r="ES19" s="51">
        <v>137.676677522147</v>
      </c>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row>
    <row r="20" spans="2:398" ht="28.35" customHeight="1">
      <c r="B20" t="s">
        <v>906</v>
      </c>
      <c r="F20" s="27" t="s">
        <v>584</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row>
    <row r="21" spans="2:398" ht="20.100000000000001" customHeight="1">
      <c r="B21" s="23" t="s">
        <v>906</v>
      </c>
      <c r="F21" s="36" t="s">
        <v>577</v>
      </c>
      <c r="G21" s="28" t="s">
        <v>133</v>
      </c>
      <c r="H21" s="37">
        <v>72.0321131238573</v>
      </c>
      <c r="I21" s="37" t="s">
        <v>904</v>
      </c>
      <c r="J21" s="37"/>
      <c r="K21" s="37" t="s">
        <v>906</v>
      </c>
      <c r="L21" s="37">
        <v>12.122</v>
      </c>
      <c r="M21" s="37">
        <v>13.695</v>
      </c>
      <c r="N21" s="37">
        <v>13.576000000000001</v>
      </c>
      <c r="O21" s="37">
        <v>12.946</v>
      </c>
      <c r="P21" s="37">
        <v>12.214</v>
      </c>
      <c r="Q21" s="37">
        <v>15.064558</v>
      </c>
      <c r="R21" s="37">
        <v>13.728846000000001</v>
      </c>
      <c r="S21" s="37">
        <v>13.0196928</v>
      </c>
      <c r="T21" s="37">
        <v>13.572851999999999</v>
      </c>
      <c r="U21" s="37">
        <v>12.636229</v>
      </c>
      <c r="V21" s="37">
        <v>14.3915176</v>
      </c>
      <c r="W21" s="37">
        <v>13.2466133</v>
      </c>
      <c r="X21" s="37">
        <v>12.754485000000001</v>
      </c>
      <c r="Y21" s="37">
        <v>13.841226000000001</v>
      </c>
      <c r="Z21" s="37">
        <v>13.388133</v>
      </c>
      <c r="AA21" s="37">
        <v>13.782814999999999</v>
      </c>
      <c r="AB21" s="37">
        <v>12.900835000000001</v>
      </c>
      <c r="AC21" s="37">
        <v>12.039517</v>
      </c>
      <c r="AD21" s="37">
        <v>15.328147</v>
      </c>
      <c r="AE21" s="37">
        <v>13.626912000000001</v>
      </c>
      <c r="AF21" s="37">
        <v>13.067596999999999</v>
      </c>
      <c r="AG21" s="37">
        <v>13.840804</v>
      </c>
      <c r="AH21" s="37">
        <v>16.14873</v>
      </c>
      <c r="AI21" s="37">
        <v>13.75996</v>
      </c>
      <c r="AJ21" s="37">
        <v>14.049175999999999</v>
      </c>
      <c r="AK21" s="37">
        <v>13.462284</v>
      </c>
      <c r="AL21" s="37">
        <v>15.609249</v>
      </c>
      <c r="AM21" s="37">
        <v>15.436603</v>
      </c>
      <c r="AN21" s="37">
        <v>13.790988</v>
      </c>
      <c r="AO21" s="37">
        <v>15.859159999999999</v>
      </c>
      <c r="AP21" s="37">
        <v>19.101330999999998</v>
      </c>
      <c r="AQ21" s="37">
        <v>14.283994</v>
      </c>
      <c r="AR21" s="37">
        <v>15.369669999999999</v>
      </c>
      <c r="AS21" s="37">
        <v>15.745305</v>
      </c>
      <c r="AT21" s="37">
        <v>16.015689999999999</v>
      </c>
      <c r="AU21" s="37">
        <v>14.572824000000001</v>
      </c>
      <c r="AV21" s="37">
        <v>14.049949</v>
      </c>
      <c r="AW21" s="37">
        <v>14.764637</v>
      </c>
      <c r="AX21" s="37">
        <v>18.335626999999999</v>
      </c>
      <c r="AY21" s="37">
        <v>16.505731000000001</v>
      </c>
      <c r="AZ21" s="37">
        <v>17.026686000000002</v>
      </c>
      <c r="BA21" s="37">
        <v>20.089924</v>
      </c>
      <c r="BB21" s="37">
        <v>18.612286000000001</v>
      </c>
      <c r="BC21" s="37">
        <v>19.504543999999999</v>
      </c>
      <c r="BD21" s="37">
        <v>17.811308</v>
      </c>
      <c r="BE21" s="37">
        <v>20.860790999999999</v>
      </c>
      <c r="BF21" s="37">
        <v>22.052821999999999</v>
      </c>
      <c r="BG21" s="37">
        <v>18.237393999999998</v>
      </c>
      <c r="BH21" s="37">
        <v>17.831386999999999</v>
      </c>
      <c r="BI21" s="37">
        <v>18.981027999999998</v>
      </c>
      <c r="BJ21" s="37">
        <v>17.521557000000001</v>
      </c>
      <c r="BK21" s="37">
        <v>18.040441000000001</v>
      </c>
      <c r="BL21" s="37">
        <v>15.871323</v>
      </c>
      <c r="BM21" s="37">
        <v>16.259851999999999</v>
      </c>
      <c r="BN21" s="37">
        <v>18.530651599999999</v>
      </c>
      <c r="BO21" s="37">
        <v>15.3465700458719</v>
      </c>
      <c r="BP21" s="37">
        <v>14.124909109558001</v>
      </c>
      <c r="BQ21" s="37">
        <v>16.8683546</v>
      </c>
      <c r="BR21" s="37">
        <v>16.9841098106867</v>
      </c>
      <c r="BS21" s="37">
        <v>16.327220000000001</v>
      </c>
      <c r="BT21" s="37">
        <v>16.65521</v>
      </c>
      <c r="BU21" s="37">
        <v>19.612933999999999</v>
      </c>
      <c r="BV21" s="37">
        <v>17.403161000000001</v>
      </c>
      <c r="BW21" s="37">
        <v>16.652958000000002</v>
      </c>
      <c r="BX21" s="37">
        <v>15.820876</v>
      </c>
      <c r="BY21" s="37">
        <v>17.182539999999999</v>
      </c>
      <c r="BZ21" s="37">
        <v>18.904291199999999</v>
      </c>
      <c r="CA21" s="37">
        <v>17.988902199999998</v>
      </c>
      <c r="CB21" s="37">
        <v>16.963447200000001</v>
      </c>
      <c r="CC21" s="37">
        <v>19.729180199999998</v>
      </c>
      <c r="CD21" s="37">
        <v>23.662712800000001</v>
      </c>
      <c r="CE21" s="37">
        <v>18.715519799999999</v>
      </c>
      <c r="CF21" s="37">
        <v>18.827465799999999</v>
      </c>
      <c r="CG21" s="37">
        <v>22.4087888</v>
      </c>
      <c r="CH21" s="37">
        <v>22.083098</v>
      </c>
      <c r="CI21" s="37">
        <v>22.418426</v>
      </c>
      <c r="CJ21" s="37">
        <v>17.152232999999999</v>
      </c>
      <c r="CK21" s="37">
        <v>20.835286</v>
      </c>
      <c r="CL21" s="37">
        <v>22.390658200000001</v>
      </c>
      <c r="CM21" s="37">
        <v>23.539028200000001</v>
      </c>
      <c r="CN21" s="37">
        <v>18.476667200000001</v>
      </c>
      <c r="CO21" s="37">
        <v>20.306006199999999</v>
      </c>
      <c r="CP21" s="37">
        <v>21.874455000000001</v>
      </c>
      <c r="CQ21" s="37">
        <v>20.142092000000002</v>
      </c>
      <c r="CR21" s="37">
        <v>16.418778</v>
      </c>
      <c r="CS21" s="37">
        <v>17.783445</v>
      </c>
      <c r="CT21" s="37">
        <v>20.038001999999999</v>
      </c>
      <c r="CU21" s="37">
        <v>18.882944999999999</v>
      </c>
      <c r="CV21" s="37">
        <v>16.355127</v>
      </c>
      <c r="CW21" s="37">
        <v>18.850957000000001</v>
      </c>
      <c r="CX21" s="37">
        <v>21.910331800000002</v>
      </c>
      <c r="CY21" s="37">
        <v>20.840279800000001</v>
      </c>
      <c r="CZ21" s="37">
        <v>20.8425628</v>
      </c>
      <c r="DA21" s="37">
        <v>21.666280799999999</v>
      </c>
      <c r="DB21" s="37">
        <v>23.258490800000001</v>
      </c>
      <c r="DC21" s="37">
        <v>22.8135218</v>
      </c>
      <c r="DD21" s="37">
        <v>20.791573939999999</v>
      </c>
      <c r="DE21" s="37">
        <v>21.9815568</v>
      </c>
      <c r="DF21" s="37">
        <v>28.897115800000002</v>
      </c>
      <c r="DG21" s="37">
        <v>24.576479800000001</v>
      </c>
      <c r="DH21" s="37">
        <v>22.989302800000001</v>
      </c>
      <c r="DI21" s="37">
        <v>21.512158800000002</v>
      </c>
      <c r="DJ21" s="37">
        <v>24.2597138</v>
      </c>
      <c r="DK21" s="37">
        <v>23.565130799999999</v>
      </c>
      <c r="DL21" s="37">
        <v>20.042951800000001</v>
      </c>
      <c r="DM21" s="37">
        <v>19.2087948</v>
      </c>
      <c r="DN21" s="37">
        <v>23.212525800000002</v>
      </c>
      <c r="DO21" s="37">
        <v>21.765532799999999</v>
      </c>
      <c r="DP21" s="37">
        <v>21.631517800000001</v>
      </c>
      <c r="DQ21" s="37">
        <v>20.020339799999999</v>
      </c>
      <c r="DR21" s="37">
        <v>20.019264799999998</v>
      </c>
      <c r="DS21" s="37">
        <v>21.624989800000002</v>
      </c>
      <c r="DT21" s="37">
        <v>20.53102891</v>
      </c>
      <c r="DU21" s="37">
        <v>20.210816990000001</v>
      </c>
      <c r="DV21" s="37">
        <v>18.455091332735702</v>
      </c>
      <c r="DW21" s="37">
        <v>21.678069662330198</v>
      </c>
      <c r="DX21" s="51">
        <v>19.777004952146999</v>
      </c>
      <c r="DY21" s="51">
        <v>20.958301185337199</v>
      </c>
      <c r="DZ21" s="51">
        <v>21.315875330475698</v>
      </c>
      <c r="EA21" s="51">
        <v>20.306050566151701</v>
      </c>
      <c r="EB21" s="51">
        <v>20.366990950527299</v>
      </c>
      <c r="EC21" s="51">
        <v>20.693643833443598</v>
      </c>
      <c r="ED21" s="51">
        <v>20.265984023613601</v>
      </c>
      <c r="EE21" s="51">
        <v>19.359583723248001</v>
      </c>
      <c r="EF21" s="37">
        <v>18.017543229487998</v>
      </c>
      <c r="EG21" s="51">
        <v>17.888226194959401</v>
      </c>
      <c r="EH21" s="51">
        <v>21.437089719548101</v>
      </c>
      <c r="EI21" s="51">
        <v>18.670926548468799</v>
      </c>
      <c r="EJ21" s="51">
        <v>19.5624344328291</v>
      </c>
      <c r="EK21" s="51">
        <v>18.497474994786</v>
      </c>
      <c r="EL21" s="51">
        <v>18.2305953737133</v>
      </c>
      <c r="EM21" s="51">
        <v>18.632688726873202</v>
      </c>
      <c r="EN21" s="51">
        <v>17.507496480780301</v>
      </c>
      <c r="EO21" s="51">
        <v>17.661332542490499</v>
      </c>
      <c r="EP21" s="51">
        <v>16.322275711739898</v>
      </c>
      <c r="EQ21" s="51">
        <v>16.907949368728101</v>
      </c>
      <c r="ER21" s="51">
        <v>17.123817119079298</v>
      </c>
      <c r="ES21" s="51" t="s">
        <v>904</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row>
    <row r="22" spans="2:398" ht="20.100000000000001" customHeight="1">
      <c r="B22" s="23" t="s">
        <v>906</v>
      </c>
      <c r="F22" s="36" t="s">
        <v>578</v>
      </c>
      <c r="G22" s="28" t="s">
        <v>133</v>
      </c>
      <c r="H22" s="37">
        <v>344.23319795354502</v>
      </c>
      <c r="I22" s="37" t="s">
        <v>904</v>
      </c>
      <c r="J22" s="37"/>
      <c r="K22" s="37" t="s">
        <v>906</v>
      </c>
      <c r="L22" s="37">
        <v>26.545000000000002</v>
      </c>
      <c r="M22" s="37">
        <v>25.632999999999999</v>
      </c>
      <c r="N22" s="37">
        <v>30.207000000000001</v>
      </c>
      <c r="O22" s="37">
        <v>27.992999999999999</v>
      </c>
      <c r="P22" s="37">
        <v>24.661000000000001</v>
      </c>
      <c r="Q22" s="37">
        <v>29.900535000000001</v>
      </c>
      <c r="R22" s="37">
        <v>30.5027799</v>
      </c>
      <c r="S22" s="37">
        <v>29.314195099999999</v>
      </c>
      <c r="T22" s="37">
        <v>30.686403899999998</v>
      </c>
      <c r="U22" s="37">
        <v>33.053142899999997</v>
      </c>
      <c r="V22" s="37">
        <v>33.016189300000001</v>
      </c>
      <c r="W22" s="37">
        <v>29.210135300000001</v>
      </c>
      <c r="X22" s="37">
        <v>30.993321000000002</v>
      </c>
      <c r="Y22" s="37">
        <v>30.539584000000001</v>
      </c>
      <c r="Z22" s="37">
        <v>32.192034</v>
      </c>
      <c r="AA22" s="37">
        <v>32.415655999999998</v>
      </c>
      <c r="AB22" s="37">
        <v>28.994181000000001</v>
      </c>
      <c r="AC22" s="37">
        <v>32.262929999999997</v>
      </c>
      <c r="AD22" s="37">
        <v>35.808995000000003</v>
      </c>
      <c r="AE22" s="37">
        <v>32.807310000000001</v>
      </c>
      <c r="AF22" s="37">
        <v>34.013782999999997</v>
      </c>
      <c r="AG22" s="37">
        <v>33.854897000000001</v>
      </c>
      <c r="AH22" s="37">
        <v>36.667631999999998</v>
      </c>
      <c r="AI22" s="37">
        <v>31.802605</v>
      </c>
      <c r="AJ22" s="37">
        <v>33.657434000000002</v>
      </c>
      <c r="AK22" s="37">
        <v>34.980479000000003</v>
      </c>
      <c r="AL22" s="37">
        <v>34.960517000000003</v>
      </c>
      <c r="AM22" s="37">
        <v>36.375954</v>
      </c>
      <c r="AN22" s="37">
        <v>36.342075000000001</v>
      </c>
      <c r="AO22" s="37">
        <v>39.124454</v>
      </c>
      <c r="AP22" s="37">
        <v>39.491190000000003</v>
      </c>
      <c r="AQ22" s="37">
        <v>38.670105999999997</v>
      </c>
      <c r="AR22" s="37">
        <v>38.841977999999997</v>
      </c>
      <c r="AS22" s="37">
        <v>40.865425999999999</v>
      </c>
      <c r="AT22" s="37">
        <v>39.368729000000002</v>
      </c>
      <c r="AU22" s="37">
        <v>41.256692000000001</v>
      </c>
      <c r="AV22" s="37">
        <v>42.990158999999998</v>
      </c>
      <c r="AW22" s="37">
        <v>41.994819999999997</v>
      </c>
      <c r="AX22" s="37">
        <v>44.575512000000003</v>
      </c>
      <c r="AY22" s="37">
        <v>42.774562000000003</v>
      </c>
      <c r="AZ22" s="37">
        <v>39.873797000000003</v>
      </c>
      <c r="BA22" s="37">
        <v>40.248077000000002</v>
      </c>
      <c r="BB22" s="37">
        <v>45.254105000000003</v>
      </c>
      <c r="BC22" s="37">
        <v>44.125093</v>
      </c>
      <c r="BD22" s="37">
        <v>43.978251999999998</v>
      </c>
      <c r="BE22" s="37">
        <v>48.071741000000003</v>
      </c>
      <c r="BF22" s="37">
        <v>49.313417999999999</v>
      </c>
      <c r="BG22" s="37">
        <v>46.080182999999998</v>
      </c>
      <c r="BH22" s="37">
        <v>49.300190999999998</v>
      </c>
      <c r="BI22" s="37">
        <v>50.795830000000002</v>
      </c>
      <c r="BJ22" s="37">
        <v>50.180425249999999</v>
      </c>
      <c r="BK22" s="37">
        <v>50.660814250000001</v>
      </c>
      <c r="BL22" s="37">
        <v>52.575557250000003</v>
      </c>
      <c r="BM22" s="37">
        <v>53.947298250000003</v>
      </c>
      <c r="BN22" s="37">
        <v>53.641438899999997</v>
      </c>
      <c r="BO22" s="37">
        <v>55.175416944570202</v>
      </c>
      <c r="BP22" s="37">
        <v>51.559860899999997</v>
      </c>
      <c r="BQ22" s="37">
        <v>58.6985739</v>
      </c>
      <c r="BR22" s="37">
        <v>60.708044134614198</v>
      </c>
      <c r="BS22" s="37">
        <v>58.00274125</v>
      </c>
      <c r="BT22" s="37">
        <v>55.849167250000001</v>
      </c>
      <c r="BU22" s="37">
        <v>59.468242250000003</v>
      </c>
      <c r="BV22" s="37">
        <v>60.823208999999999</v>
      </c>
      <c r="BW22" s="37">
        <v>61.465828999999999</v>
      </c>
      <c r="BX22" s="37">
        <v>56.216121000000001</v>
      </c>
      <c r="BY22" s="37">
        <v>61.339122000000003</v>
      </c>
      <c r="BZ22" s="37">
        <v>62.627921800000003</v>
      </c>
      <c r="CA22" s="37">
        <v>65.359448799999996</v>
      </c>
      <c r="CB22" s="37">
        <v>61.529311800000002</v>
      </c>
      <c r="CC22" s="37">
        <v>62.168629799999998</v>
      </c>
      <c r="CD22" s="37">
        <v>62.767800205</v>
      </c>
      <c r="CE22" s="37">
        <v>61.276952205000001</v>
      </c>
      <c r="CF22" s="37">
        <v>54.598525205000001</v>
      </c>
      <c r="CG22" s="37">
        <v>63.779989205</v>
      </c>
      <c r="CH22" s="37">
        <v>64.928286525000004</v>
      </c>
      <c r="CI22" s="37">
        <v>68.112631524999998</v>
      </c>
      <c r="CJ22" s="37">
        <v>56.344705525000002</v>
      </c>
      <c r="CK22" s="37">
        <v>67.355815524999997</v>
      </c>
      <c r="CL22" s="37">
        <v>72.251832952949201</v>
      </c>
      <c r="CM22" s="37">
        <v>70.441351054999998</v>
      </c>
      <c r="CN22" s="37">
        <v>65.889545554999998</v>
      </c>
      <c r="CO22" s="37">
        <v>73.829614555000006</v>
      </c>
      <c r="CP22" s="37">
        <v>73.233124852499998</v>
      </c>
      <c r="CQ22" s="37">
        <v>69.175398852499995</v>
      </c>
      <c r="CR22" s="37">
        <v>61.024818852499997</v>
      </c>
      <c r="CS22" s="37">
        <v>68.4185638525</v>
      </c>
      <c r="CT22" s="37">
        <v>75.411300812500002</v>
      </c>
      <c r="CU22" s="37">
        <v>74.066526812500001</v>
      </c>
      <c r="CV22" s="37">
        <v>68.763193812500006</v>
      </c>
      <c r="CW22" s="37">
        <v>73.207695812500006</v>
      </c>
      <c r="CX22" s="37">
        <v>79.150500820000005</v>
      </c>
      <c r="CY22" s="37">
        <v>81.966573819999994</v>
      </c>
      <c r="CZ22" s="37">
        <v>70.74776482</v>
      </c>
      <c r="DA22" s="37">
        <v>81.451679819999995</v>
      </c>
      <c r="DB22" s="37">
        <v>88.419965700000006</v>
      </c>
      <c r="DC22" s="37">
        <v>82.113779699999995</v>
      </c>
      <c r="DD22" s="37">
        <v>85.090778560000004</v>
      </c>
      <c r="DE22" s="37">
        <v>85.723783699999998</v>
      </c>
      <c r="DF22" s="37">
        <v>89.869259700000001</v>
      </c>
      <c r="DG22" s="37">
        <v>84.589291700000004</v>
      </c>
      <c r="DH22" s="37">
        <v>81.934477920000006</v>
      </c>
      <c r="DI22" s="37">
        <v>91.393842730000003</v>
      </c>
      <c r="DJ22" s="37">
        <v>88.71397992</v>
      </c>
      <c r="DK22" s="37">
        <v>85.610119370000007</v>
      </c>
      <c r="DL22" s="37">
        <v>85.992503369999994</v>
      </c>
      <c r="DM22" s="37">
        <v>89.648305899999997</v>
      </c>
      <c r="DN22" s="37">
        <v>91.150307230999999</v>
      </c>
      <c r="DO22" s="37">
        <v>92.427841700000002</v>
      </c>
      <c r="DP22" s="37">
        <v>87.324259339999998</v>
      </c>
      <c r="DQ22" s="37">
        <v>85.469674749999996</v>
      </c>
      <c r="DR22" s="37">
        <v>91.385754989999995</v>
      </c>
      <c r="DS22" s="37">
        <v>88.413194899999993</v>
      </c>
      <c r="DT22" s="37">
        <v>89.085847090000001</v>
      </c>
      <c r="DU22" s="37">
        <v>98.667367010000007</v>
      </c>
      <c r="DV22" s="37">
        <v>97.9509022364374</v>
      </c>
      <c r="DW22" s="37">
        <v>101.231136911113</v>
      </c>
      <c r="DX22" s="51">
        <v>96.755184129085507</v>
      </c>
      <c r="DY22" s="51">
        <v>104.371379697016</v>
      </c>
      <c r="DZ22" s="51">
        <v>97.468436876604201</v>
      </c>
      <c r="EA22" s="51">
        <v>100.77517067669</v>
      </c>
      <c r="EB22" s="51">
        <v>90.2962224780442</v>
      </c>
      <c r="EC22" s="51">
        <v>97.919039041556402</v>
      </c>
      <c r="ED22" s="51">
        <v>89.892689083212105</v>
      </c>
      <c r="EE22" s="51">
        <v>87.7083800069543</v>
      </c>
      <c r="EF22" s="37">
        <v>84.796374848304097</v>
      </c>
      <c r="EG22" s="51">
        <v>94.673927836359496</v>
      </c>
      <c r="EH22" s="51">
        <v>91.7893667775854</v>
      </c>
      <c r="EI22" s="51">
        <v>90.592889364249103</v>
      </c>
      <c r="EJ22" s="51">
        <v>84.225162278080902</v>
      </c>
      <c r="EK22" s="51">
        <v>89.612622482357594</v>
      </c>
      <c r="EL22" s="51">
        <v>85.799556059982905</v>
      </c>
      <c r="EM22" s="51">
        <v>84.275445458060503</v>
      </c>
      <c r="EN22" s="51">
        <v>81.729797473789702</v>
      </c>
      <c r="EO22" s="51">
        <v>92.428398961711494</v>
      </c>
      <c r="EP22" s="51">
        <v>91.354910215724104</v>
      </c>
      <c r="EQ22" s="51">
        <v>94.414504352762293</v>
      </c>
      <c r="ER22" s="51">
        <v>88.8894257190845</v>
      </c>
      <c r="ES22" s="51" t="s">
        <v>904</v>
      </c>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row>
    <row r="23" spans="2:398" ht="20.100000000000001" customHeight="1">
      <c r="B23" s="23" t="s">
        <v>906</v>
      </c>
      <c r="F23" s="36" t="s">
        <v>579</v>
      </c>
      <c r="G23" s="28" t="s">
        <v>133</v>
      </c>
      <c r="H23" s="37">
        <v>167.18939700000001</v>
      </c>
      <c r="I23" s="37" t="s">
        <v>904</v>
      </c>
      <c r="J23" s="37"/>
      <c r="K23" s="37" t="s">
        <v>906</v>
      </c>
      <c r="L23" s="37">
        <v>18.896999999999998</v>
      </c>
      <c r="M23" s="37">
        <v>18.632999999999999</v>
      </c>
      <c r="N23" s="37">
        <v>20.43</v>
      </c>
      <c r="O23" s="37">
        <v>19.670000000000002</v>
      </c>
      <c r="P23" s="37">
        <v>18.02</v>
      </c>
      <c r="Q23" s="37">
        <v>21.995899999999999</v>
      </c>
      <c r="R23" s="37">
        <v>21.164000000000001</v>
      </c>
      <c r="S23" s="37">
        <v>20.0929</v>
      </c>
      <c r="T23" s="37">
        <v>20.845600000000001</v>
      </c>
      <c r="U23" s="37">
        <v>21.771599999999999</v>
      </c>
      <c r="V23" s="37">
        <v>23.108000000000001</v>
      </c>
      <c r="W23" s="37">
        <v>19.2818</v>
      </c>
      <c r="X23" s="37">
        <v>19.723120000000002</v>
      </c>
      <c r="Y23" s="37">
        <v>22.098085000000001</v>
      </c>
      <c r="Z23" s="37">
        <v>21.133975</v>
      </c>
      <c r="AA23" s="37">
        <v>22.380185999999998</v>
      </c>
      <c r="AB23" s="37">
        <v>19.783200000000001</v>
      </c>
      <c r="AC23" s="37">
        <v>20.716740000000001</v>
      </c>
      <c r="AD23" s="37">
        <v>23.995162000000001</v>
      </c>
      <c r="AE23" s="37">
        <v>21.350059999999999</v>
      </c>
      <c r="AF23" s="37">
        <v>21.652118999999999</v>
      </c>
      <c r="AG23" s="37">
        <v>21.590658999999999</v>
      </c>
      <c r="AH23" s="37">
        <v>25.122755999999999</v>
      </c>
      <c r="AI23" s="37">
        <v>21.600086999999998</v>
      </c>
      <c r="AJ23" s="37">
        <v>22.890999999999998</v>
      </c>
      <c r="AK23" s="37">
        <v>22.333456999999999</v>
      </c>
      <c r="AL23" s="37">
        <v>24.43</v>
      </c>
      <c r="AM23" s="37">
        <v>24.42</v>
      </c>
      <c r="AN23" s="37">
        <v>23.79</v>
      </c>
      <c r="AO23" s="37">
        <v>26.843</v>
      </c>
      <c r="AP23" s="37">
        <v>28.98</v>
      </c>
      <c r="AQ23" s="37">
        <v>24.54</v>
      </c>
      <c r="AR23" s="37">
        <v>26.195941000000001</v>
      </c>
      <c r="AS23" s="37">
        <v>27.992059000000001</v>
      </c>
      <c r="AT23" s="37">
        <v>25.759447999999999</v>
      </c>
      <c r="AU23" s="37">
        <v>25.984945</v>
      </c>
      <c r="AV23" s="37">
        <v>25.576678000000001</v>
      </c>
      <c r="AW23" s="37">
        <v>26.099629</v>
      </c>
      <c r="AX23" s="37">
        <v>28.134554000000001</v>
      </c>
      <c r="AY23" s="37">
        <v>26.243206000000001</v>
      </c>
      <c r="AZ23" s="37">
        <v>24.535039000000001</v>
      </c>
      <c r="BA23" s="37">
        <v>26.280778000000002</v>
      </c>
      <c r="BB23" s="37">
        <v>27.994261000000002</v>
      </c>
      <c r="BC23" s="37">
        <v>27.020952000000001</v>
      </c>
      <c r="BD23" s="37">
        <v>26.297761999999999</v>
      </c>
      <c r="BE23" s="37">
        <v>28.927078000000002</v>
      </c>
      <c r="BF23" s="37">
        <v>30.434494000000001</v>
      </c>
      <c r="BG23" s="37">
        <v>28.321708999999998</v>
      </c>
      <c r="BH23" s="37">
        <v>26.648882</v>
      </c>
      <c r="BI23" s="37">
        <v>28.889292000000001</v>
      </c>
      <c r="BJ23" s="37">
        <v>28.564520999999999</v>
      </c>
      <c r="BK23" s="37">
        <v>27.747921000000002</v>
      </c>
      <c r="BL23" s="37">
        <v>27.692219999999999</v>
      </c>
      <c r="BM23" s="37">
        <v>27.528136</v>
      </c>
      <c r="BN23" s="37">
        <v>30.522729999999999</v>
      </c>
      <c r="BO23" s="37">
        <v>27.540223999999998</v>
      </c>
      <c r="BP23" s="37">
        <v>26.956379999999999</v>
      </c>
      <c r="BQ23" s="37">
        <v>29.219933999999999</v>
      </c>
      <c r="BR23" s="37">
        <v>30.008268999999999</v>
      </c>
      <c r="BS23" s="37">
        <v>28.805125</v>
      </c>
      <c r="BT23" s="37">
        <v>28.293286999999999</v>
      </c>
      <c r="BU23" s="37">
        <v>32.728096999999998</v>
      </c>
      <c r="BV23" s="37">
        <v>30.631613999999999</v>
      </c>
      <c r="BW23" s="37">
        <v>32.559190999999998</v>
      </c>
      <c r="BX23" s="37">
        <v>28.905804</v>
      </c>
      <c r="BY23" s="37">
        <v>32.514350999999998</v>
      </c>
      <c r="BZ23" s="37">
        <v>33.570444999999999</v>
      </c>
      <c r="CA23" s="37">
        <v>33.286946</v>
      </c>
      <c r="CB23" s="37">
        <v>31.703845000000001</v>
      </c>
      <c r="CC23" s="37">
        <v>32.323405999999999</v>
      </c>
      <c r="CD23" s="37">
        <v>35.972698000000001</v>
      </c>
      <c r="CE23" s="37">
        <v>32.721217000000003</v>
      </c>
      <c r="CF23" s="37">
        <v>32.263393999999998</v>
      </c>
      <c r="CG23" s="37">
        <v>34.020249</v>
      </c>
      <c r="CH23" s="37">
        <v>35.266351999999998</v>
      </c>
      <c r="CI23" s="37">
        <v>37.042267000000002</v>
      </c>
      <c r="CJ23" s="37">
        <v>31.298500000000001</v>
      </c>
      <c r="CK23" s="37">
        <v>34.191000000000003</v>
      </c>
      <c r="CL23" s="37">
        <v>39.720999999999997</v>
      </c>
      <c r="CM23" s="37">
        <v>36.984000000000002</v>
      </c>
      <c r="CN23" s="37">
        <v>34.378203999999997</v>
      </c>
      <c r="CO23" s="37">
        <v>36.215781</v>
      </c>
      <c r="CP23" s="37">
        <v>38.631326999999999</v>
      </c>
      <c r="CQ23" s="37">
        <v>40.516381000000003</v>
      </c>
      <c r="CR23" s="37">
        <v>38.926639999999999</v>
      </c>
      <c r="CS23" s="37">
        <v>38.876902000000001</v>
      </c>
      <c r="CT23" s="37">
        <v>43.756410000000002</v>
      </c>
      <c r="CU23" s="37">
        <v>41.106447000000003</v>
      </c>
      <c r="CV23" s="37">
        <v>39.879559</v>
      </c>
      <c r="CW23" s="37">
        <v>42.428469</v>
      </c>
      <c r="CX23" s="37">
        <v>47.220246000000003</v>
      </c>
      <c r="CY23" s="37">
        <v>46.809455</v>
      </c>
      <c r="CZ23" s="37">
        <v>43.130527999999998</v>
      </c>
      <c r="DA23" s="37">
        <v>48.392291999999998</v>
      </c>
      <c r="DB23" s="37">
        <v>52.135035999999999</v>
      </c>
      <c r="DC23" s="37">
        <v>46.742089999999997</v>
      </c>
      <c r="DD23" s="37">
        <v>48.187882999999999</v>
      </c>
      <c r="DE23" s="37">
        <v>49.569724999999998</v>
      </c>
      <c r="DF23" s="37">
        <v>54.432696</v>
      </c>
      <c r="DG23" s="37">
        <v>46.087491999999997</v>
      </c>
      <c r="DH23" s="37">
        <v>49.025433999999997</v>
      </c>
      <c r="DI23" s="37">
        <v>46.867333000000002</v>
      </c>
      <c r="DJ23" s="37">
        <v>48.536937000000002</v>
      </c>
      <c r="DK23" s="37">
        <v>46.490459000000001</v>
      </c>
      <c r="DL23" s="37">
        <v>48.499065000000002</v>
      </c>
      <c r="DM23" s="37">
        <v>47.804223999999998</v>
      </c>
      <c r="DN23" s="37">
        <v>50.120311000000001</v>
      </c>
      <c r="DO23" s="37">
        <v>48.819358000000001</v>
      </c>
      <c r="DP23" s="37">
        <v>47.847185000000003</v>
      </c>
      <c r="DQ23" s="37">
        <v>51.373731999999997</v>
      </c>
      <c r="DR23" s="37">
        <v>45.929322999999997</v>
      </c>
      <c r="DS23" s="37">
        <v>46.668976999999998</v>
      </c>
      <c r="DT23" s="37">
        <v>48.572079000000002</v>
      </c>
      <c r="DU23" s="37">
        <v>53.105659000000003</v>
      </c>
      <c r="DV23" s="37">
        <v>46.060361</v>
      </c>
      <c r="DW23" s="37">
        <v>50.366855000000001</v>
      </c>
      <c r="DX23" s="51">
        <v>47.665300999999999</v>
      </c>
      <c r="DY23" s="51">
        <v>52.517919999999997</v>
      </c>
      <c r="DZ23" s="51">
        <v>50.436506000000001</v>
      </c>
      <c r="EA23" s="51">
        <v>49.955402999999997</v>
      </c>
      <c r="EB23" s="51">
        <v>45.870010999999998</v>
      </c>
      <c r="EC23" s="51">
        <v>53.395336999999998</v>
      </c>
      <c r="ED23" s="51">
        <v>48.345508000000002</v>
      </c>
      <c r="EE23" s="51">
        <v>48.593173999999998</v>
      </c>
      <c r="EF23" s="37">
        <v>42.520740000000004</v>
      </c>
      <c r="EG23" s="51">
        <v>46.732624999999999</v>
      </c>
      <c r="EH23" s="51">
        <v>48.941893999999998</v>
      </c>
      <c r="EI23" s="51">
        <v>44.909885000000003</v>
      </c>
      <c r="EJ23" s="51">
        <v>39.145698000000003</v>
      </c>
      <c r="EK23" s="51">
        <v>44.752777000000002</v>
      </c>
      <c r="EL23" s="51">
        <v>38.631504</v>
      </c>
      <c r="EM23" s="51">
        <v>41.626109</v>
      </c>
      <c r="EN23" s="51">
        <v>40.069834</v>
      </c>
      <c r="EO23" s="51">
        <v>46.86195</v>
      </c>
      <c r="EP23" s="51">
        <v>44.16104</v>
      </c>
      <c r="EQ23" s="51">
        <v>46.629219999999997</v>
      </c>
      <c r="ER23" s="51">
        <v>42.424371999999998</v>
      </c>
      <c r="ES23" s="51" t="s">
        <v>904</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row>
    <row r="24" spans="2:398" ht="20.100000000000001" customHeight="1">
      <c r="B24" s="23" t="s">
        <v>906</v>
      </c>
      <c r="F24" s="36" t="s">
        <v>580</v>
      </c>
      <c r="G24" s="28" t="s">
        <v>133</v>
      </c>
      <c r="H24" s="37">
        <v>243.707530077402</v>
      </c>
      <c r="I24" s="37" t="s">
        <v>904</v>
      </c>
      <c r="J24" s="37"/>
      <c r="K24" s="37" t="s">
        <v>906</v>
      </c>
      <c r="L24" s="37">
        <v>17.843</v>
      </c>
      <c r="M24" s="37">
        <v>18.931999999999999</v>
      </c>
      <c r="N24" s="37">
        <v>21.143000000000001</v>
      </c>
      <c r="O24" s="37">
        <v>19.158000000000001</v>
      </c>
      <c r="P24" s="37">
        <v>16.908000000000001</v>
      </c>
      <c r="Q24" s="37">
        <v>21.154192999999999</v>
      </c>
      <c r="R24" s="37">
        <v>20.928875999999999</v>
      </c>
      <c r="S24" s="37">
        <v>20.102238</v>
      </c>
      <c r="T24" s="37">
        <v>21.274906000000001</v>
      </c>
      <c r="U24" s="37">
        <v>21.779022000000001</v>
      </c>
      <c r="V24" s="37">
        <v>22.179456999999999</v>
      </c>
      <c r="W24" s="37">
        <v>21.054697999999998</v>
      </c>
      <c r="X24" s="37">
        <v>21.904436</v>
      </c>
      <c r="Y24" s="37">
        <v>20.162475000000001</v>
      </c>
      <c r="Z24" s="37">
        <v>22.390442</v>
      </c>
      <c r="AA24" s="37">
        <v>21.762535</v>
      </c>
      <c r="AB24" s="37">
        <v>20.056066000000001</v>
      </c>
      <c r="AC24" s="37">
        <v>21.529957</v>
      </c>
      <c r="AD24" s="37">
        <v>24.825980000000001</v>
      </c>
      <c r="AE24" s="37">
        <v>22.768162</v>
      </c>
      <c r="AF24" s="37">
        <v>23.113261000000001</v>
      </c>
      <c r="AG24" s="37">
        <v>23.789041999999998</v>
      </c>
      <c r="AH24" s="37">
        <v>25.489106</v>
      </c>
      <c r="AI24" s="37">
        <v>21.757978000000001</v>
      </c>
      <c r="AJ24" s="37">
        <v>22.61111</v>
      </c>
      <c r="AK24" s="37">
        <v>23.904806000000001</v>
      </c>
      <c r="AL24" s="37">
        <v>23.995016</v>
      </c>
      <c r="AM24" s="37">
        <v>25.247807000000002</v>
      </c>
      <c r="AN24" s="37">
        <v>24.198312999999999</v>
      </c>
      <c r="AO24" s="37">
        <v>25.995864000000001</v>
      </c>
      <c r="AP24" s="37">
        <v>27.385270999999999</v>
      </c>
      <c r="AQ24" s="37">
        <v>26.18685</v>
      </c>
      <c r="AR24" s="37">
        <v>25.788457000000001</v>
      </c>
      <c r="AS24" s="37">
        <v>26.391421999999999</v>
      </c>
      <c r="AT24" s="37">
        <v>27.385270999999999</v>
      </c>
      <c r="AU24" s="37">
        <v>27.604870999999999</v>
      </c>
      <c r="AV24" s="37">
        <v>29.22373</v>
      </c>
      <c r="AW24" s="37">
        <v>28.420127999999998</v>
      </c>
      <c r="AX24" s="37">
        <v>32.304335000000002</v>
      </c>
      <c r="AY24" s="37">
        <v>30.564837000000001</v>
      </c>
      <c r="AZ24" s="37">
        <v>29.893194000000001</v>
      </c>
      <c r="BA24" s="37">
        <v>31.584973000000002</v>
      </c>
      <c r="BB24" s="37">
        <v>33.388129999999997</v>
      </c>
      <c r="BC24" s="37">
        <v>34.124684999999999</v>
      </c>
      <c r="BD24" s="37">
        <v>33.129798000000001</v>
      </c>
      <c r="BE24" s="37">
        <v>37.643453999999998</v>
      </c>
      <c r="BF24" s="37">
        <v>38.503996000000001</v>
      </c>
      <c r="BG24" s="37">
        <v>33.568117999999998</v>
      </c>
      <c r="BH24" s="37">
        <v>38.054946000000001</v>
      </c>
      <c r="BI24" s="37">
        <v>38.459816000000004</v>
      </c>
      <c r="BJ24" s="37">
        <v>36.656756999999999</v>
      </c>
      <c r="BK24" s="37">
        <v>38.472630000000002</v>
      </c>
      <c r="BL24" s="37">
        <v>38.273955999999998</v>
      </c>
      <c r="BM24" s="37">
        <v>40.198309999999999</v>
      </c>
      <c r="BN24" s="37">
        <v>39.268476</v>
      </c>
      <c r="BO24" s="37">
        <v>40.600878490442099</v>
      </c>
      <c r="BP24" s="37">
        <v>36.347505509557998</v>
      </c>
      <c r="BQ24" s="37">
        <v>43.96611</v>
      </c>
      <c r="BR24" s="37">
        <v>45.212048695300901</v>
      </c>
      <c r="BS24" s="37">
        <v>43.052999999999997</v>
      </c>
      <c r="BT24" s="37">
        <v>41.652599000000002</v>
      </c>
      <c r="BU24" s="37">
        <v>43.794587999999997</v>
      </c>
      <c r="BV24" s="37">
        <v>44.902138999999998</v>
      </c>
      <c r="BW24" s="37">
        <v>42.866979000000001</v>
      </c>
      <c r="BX24" s="37">
        <v>40.521901</v>
      </c>
      <c r="BY24" s="37">
        <v>43.398018999999998</v>
      </c>
      <c r="BZ24" s="37">
        <v>45.389749000000002</v>
      </c>
      <c r="CA24" s="37">
        <v>47.489386000000003</v>
      </c>
      <c r="CB24" s="37">
        <v>44.208922999999999</v>
      </c>
      <c r="CC24" s="37">
        <v>46.994413000000002</v>
      </c>
      <c r="CD24" s="37">
        <v>47.756314000000003</v>
      </c>
      <c r="CE24" s="37">
        <v>44.569754000000003</v>
      </c>
      <c r="CF24" s="37">
        <v>38.592970999999999</v>
      </c>
      <c r="CG24" s="37">
        <v>49.598903</v>
      </c>
      <c r="CH24" s="37">
        <v>49.001558000000003</v>
      </c>
      <c r="CI24" s="37">
        <v>50.745316000000003</v>
      </c>
      <c r="CJ24" s="37">
        <v>39.450589999999998</v>
      </c>
      <c r="CK24" s="37">
        <v>51.252253000000003</v>
      </c>
      <c r="CL24" s="37">
        <v>52.164862897949199</v>
      </c>
      <c r="CM24" s="37">
        <v>54.239750999999998</v>
      </c>
      <c r="CN24" s="37">
        <v>47.304661000000003</v>
      </c>
      <c r="CO24" s="37">
        <v>55.236491999999998</v>
      </c>
      <c r="CP24" s="37">
        <v>53.617564000000002</v>
      </c>
      <c r="CQ24" s="37">
        <v>45.942421000000003</v>
      </c>
      <c r="CR24" s="37">
        <v>35.732748999999998</v>
      </c>
      <c r="CS24" s="37">
        <v>44.540899000000003</v>
      </c>
      <c r="CT24" s="37">
        <v>49.039028999999999</v>
      </c>
      <c r="CU24" s="37">
        <v>49.189160999999999</v>
      </c>
      <c r="CV24" s="37">
        <v>42.813901000000001</v>
      </c>
      <c r="CW24" s="37">
        <v>47.205323</v>
      </c>
      <c r="CX24" s="37">
        <v>51.185481000000003</v>
      </c>
      <c r="CY24" s="37">
        <v>53.342292999999998</v>
      </c>
      <c r="CZ24" s="37">
        <v>45.947015</v>
      </c>
      <c r="DA24" s="37">
        <v>52.212884000000003</v>
      </c>
      <c r="DB24" s="37">
        <v>57.529539999999997</v>
      </c>
      <c r="DC24" s="37">
        <v>56.171331000000002</v>
      </c>
      <c r="DD24" s="37">
        <v>55.418877999999999</v>
      </c>
      <c r="DE24" s="37">
        <v>55.860024000000003</v>
      </c>
      <c r="DF24" s="37">
        <v>61.988821999999999</v>
      </c>
      <c r="DG24" s="37">
        <v>60.733421999999997</v>
      </c>
      <c r="DH24" s="37">
        <v>53.325524999999999</v>
      </c>
      <c r="DI24" s="37">
        <v>63.544110000000003</v>
      </c>
      <c r="DJ24" s="37">
        <v>62.147590000000001</v>
      </c>
      <c r="DK24" s="37">
        <v>60.406900999999998</v>
      </c>
      <c r="DL24" s="37">
        <v>55.698542000000003</v>
      </c>
      <c r="DM24" s="37">
        <v>59.371763999999999</v>
      </c>
      <c r="DN24" s="37">
        <v>62.499357000000003</v>
      </c>
      <c r="DO24" s="37">
        <v>63.537241000000002</v>
      </c>
      <c r="DP24" s="37">
        <v>59.280698999999998</v>
      </c>
      <c r="DQ24" s="37">
        <v>52.357343</v>
      </c>
      <c r="DR24" s="37">
        <v>63.638249999999999</v>
      </c>
      <c r="DS24" s="37">
        <v>61.618437999999998</v>
      </c>
      <c r="DT24" s="37">
        <v>59.238700999999999</v>
      </c>
      <c r="DU24" s="37">
        <v>64.126429000000002</v>
      </c>
      <c r="DV24" s="37">
        <v>68.628536569172994</v>
      </c>
      <c r="DW24" s="37">
        <v>70.886255573443094</v>
      </c>
      <c r="DX24" s="51">
        <v>67.235792081232503</v>
      </c>
      <c r="DY24" s="51">
        <v>71.181664882352905</v>
      </c>
      <c r="DZ24" s="51">
        <v>66.674055207079903</v>
      </c>
      <c r="EA24" s="51">
        <v>69.462561242841602</v>
      </c>
      <c r="EB24" s="51">
        <v>63.106668428571403</v>
      </c>
      <c r="EC24" s="51">
        <v>63.684890875000001</v>
      </c>
      <c r="ED24" s="51">
        <v>60.402960606825701</v>
      </c>
      <c r="EE24" s="51">
        <v>57.064585230202297</v>
      </c>
      <c r="EF24" s="37">
        <v>58.8829735777921</v>
      </c>
      <c r="EG24" s="51">
        <v>64.419324531319006</v>
      </c>
      <c r="EH24" s="51">
        <v>62.893868247133497</v>
      </c>
      <c r="EI24" s="51">
        <v>62.963236662717897</v>
      </c>
      <c r="EJ24" s="51">
        <v>63.251204460909896</v>
      </c>
      <c r="EK24" s="51">
        <v>61.9666262271436</v>
      </c>
      <c r="EL24" s="51">
        <v>64.0565514336962</v>
      </c>
      <c r="EM24" s="51">
        <v>59.939929184933803</v>
      </c>
      <c r="EN24" s="51">
        <v>57.825363954569902</v>
      </c>
      <c r="EO24" s="51">
        <v>61.885685504202002</v>
      </c>
      <c r="EP24" s="51">
        <v>62.174049927463997</v>
      </c>
      <c r="EQ24" s="51">
        <v>63.351137721490502</v>
      </c>
      <c r="ER24" s="51">
        <v>62.246774838163702</v>
      </c>
      <c r="ES24" s="51" t="s">
        <v>904</v>
      </c>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row>
    <row r="25" spans="2:398" ht="20.100000000000001" customHeight="1">
      <c r="B25" s="23" t="s">
        <v>906</v>
      </c>
      <c r="F25" s="36" t="s">
        <v>581</v>
      </c>
      <c r="G25" s="28" t="s">
        <v>133</v>
      </c>
      <c r="H25" s="37">
        <v>5.008</v>
      </c>
      <c r="I25" s="37" t="s">
        <v>904</v>
      </c>
      <c r="J25" s="37"/>
      <c r="K25" s="37" t="s">
        <v>906</v>
      </c>
      <c r="L25" s="37">
        <v>1.109</v>
      </c>
      <c r="M25" s="37">
        <v>1.0149999999999999</v>
      </c>
      <c r="N25" s="37">
        <v>1.45</v>
      </c>
      <c r="O25" s="37">
        <v>1.3660000000000001</v>
      </c>
      <c r="P25" s="37">
        <v>1.26</v>
      </c>
      <c r="Q25" s="37">
        <v>1.1299999999999999</v>
      </c>
      <c r="R25" s="37">
        <v>1.3692500000000001</v>
      </c>
      <c r="S25" s="37">
        <v>1.3692500000000001</v>
      </c>
      <c r="T25" s="37">
        <v>1.3692500000000001</v>
      </c>
      <c r="U25" s="37">
        <v>1.3692500000000001</v>
      </c>
      <c r="V25" s="37">
        <v>1.3487499999999999</v>
      </c>
      <c r="W25" s="37">
        <v>1.3487499999999999</v>
      </c>
      <c r="X25" s="37">
        <v>1.3487499999999999</v>
      </c>
      <c r="Y25" s="37">
        <v>1.3487499999999999</v>
      </c>
      <c r="Z25" s="37">
        <v>1.2882499999999999</v>
      </c>
      <c r="AA25" s="37">
        <v>1.2882499999999999</v>
      </c>
      <c r="AB25" s="37">
        <v>1.2882499999999999</v>
      </c>
      <c r="AC25" s="37">
        <v>1.2882499999999999</v>
      </c>
      <c r="AD25" s="37">
        <v>1.456</v>
      </c>
      <c r="AE25" s="37">
        <v>1.456</v>
      </c>
      <c r="AF25" s="37">
        <v>1.456</v>
      </c>
      <c r="AG25" s="37">
        <v>1.456</v>
      </c>
      <c r="AH25" s="37">
        <v>1.49275</v>
      </c>
      <c r="AI25" s="37">
        <v>1.49275</v>
      </c>
      <c r="AJ25" s="37">
        <v>1.49275</v>
      </c>
      <c r="AK25" s="37">
        <v>1.49275</v>
      </c>
      <c r="AL25" s="37">
        <v>1.39825</v>
      </c>
      <c r="AM25" s="37">
        <v>1.39825</v>
      </c>
      <c r="AN25" s="37">
        <v>1.39825</v>
      </c>
      <c r="AO25" s="37">
        <v>1.39825</v>
      </c>
      <c r="AP25" s="37">
        <v>1.4495</v>
      </c>
      <c r="AQ25" s="37">
        <v>1.4495</v>
      </c>
      <c r="AR25" s="37">
        <v>1.4495</v>
      </c>
      <c r="AS25" s="37">
        <v>1.4495</v>
      </c>
      <c r="AT25" s="37">
        <v>1.4352499999999999</v>
      </c>
      <c r="AU25" s="37">
        <v>1.4352499999999999</v>
      </c>
      <c r="AV25" s="37">
        <v>1.4352499999999999</v>
      </c>
      <c r="AW25" s="37">
        <v>1.4352499999999999</v>
      </c>
      <c r="AX25" s="37">
        <v>1.657</v>
      </c>
      <c r="AY25" s="37">
        <v>1.657</v>
      </c>
      <c r="AZ25" s="37">
        <v>1.657</v>
      </c>
      <c r="BA25" s="37">
        <v>1.657</v>
      </c>
      <c r="BB25" s="37">
        <v>1.5482499999999999</v>
      </c>
      <c r="BC25" s="37">
        <v>1.5482499999999999</v>
      </c>
      <c r="BD25" s="37">
        <v>1.5482499999999999</v>
      </c>
      <c r="BE25" s="37">
        <v>1.5482499999999999</v>
      </c>
      <c r="BF25" s="37">
        <v>1.56125</v>
      </c>
      <c r="BG25" s="37">
        <v>1.56125</v>
      </c>
      <c r="BH25" s="37">
        <v>1.56125</v>
      </c>
      <c r="BI25" s="37">
        <v>1.56125</v>
      </c>
      <c r="BJ25" s="37">
        <v>1.534</v>
      </c>
      <c r="BK25" s="37">
        <v>1.534</v>
      </c>
      <c r="BL25" s="37">
        <v>1.534</v>
      </c>
      <c r="BM25" s="37">
        <v>1.534</v>
      </c>
      <c r="BN25" s="37">
        <v>1.49525</v>
      </c>
      <c r="BO25" s="37">
        <v>1.49525</v>
      </c>
      <c r="BP25" s="37">
        <v>1.49525</v>
      </c>
      <c r="BQ25" s="37">
        <v>1.49525</v>
      </c>
      <c r="BR25" s="37">
        <v>1.4950000000000001</v>
      </c>
      <c r="BS25" s="37">
        <v>1.4950000000000001</v>
      </c>
      <c r="BT25" s="37">
        <v>1.5542499999999999</v>
      </c>
      <c r="BU25" s="37">
        <v>1.5542499999999999</v>
      </c>
      <c r="BV25" s="37">
        <v>1.6487704999999999</v>
      </c>
      <c r="BW25" s="37">
        <v>1.6775</v>
      </c>
      <c r="BX25" s="37">
        <v>1.6775</v>
      </c>
      <c r="BY25" s="37">
        <v>1.6775</v>
      </c>
      <c r="BZ25" s="37">
        <v>1.5044065</v>
      </c>
      <c r="CA25" s="37">
        <v>1.5044065</v>
      </c>
      <c r="CB25" s="37">
        <v>1.5044065</v>
      </c>
      <c r="CC25" s="37">
        <v>1.5044065</v>
      </c>
      <c r="CD25" s="37">
        <v>1.5578565049999999</v>
      </c>
      <c r="CE25" s="37">
        <v>1.5578565049999999</v>
      </c>
      <c r="CF25" s="37">
        <v>1.5578565049999999</v>
      </c>
      <c r="CG25" s="37">
        <v>1.5578565049999999</v>
      </c>
      <c r="CH25" s="37">
        <v>1.7448022750000001</v>
      </c>
      <c r="CI25" s="37">
        <v>1.7448022750000001</v>
      </c>
      <c r="CJ25" s="37">
        <v>1.7448022750000001</v>
      </c>
      <c r="CK25" s="37">
        <v>1.7448022750000001</v>
      </c>
      <c r="CL25" s="37">
        <v>1.6779995050000001</v>
      </c>
      <c r="CM25" s="37">
        <v>1.6779995050000001</v>
      </c>
      <c r="CN25" s="37">
        <v>1.6779995050000001</v>
      </c>
      <c r="CO25" s="37">
        <v>1.6779995050000001</v>
      </c>
      <c r="CP25" s="37">
        <v>1.8086138525</v>
      </c>
      <c r="CQ25" s="37">
        <v>1.8086138525</v>
      </c>
      <c r="CR25" s="37">
        <v>1.8086138525</v>
      </c>
      <c r="CS25" s="37">
        <v>1.8086138525</v>
      </c>
      <c r="CT25" s="37">
        <v>1.7466083125</v>
      </c>
      <c r="CU25" s="37">
        <v>1.7466083125</v>
      </c>
      <c r="CV25" s="37">
        <v>1.7466083125</v>
      </c>
      <c r="CW25" s="37">
        <v>1.7466083125</v>
      </c>
      <c r="CX25" s="37">
        <v>1.8735701199999999</v>
      </c>
      <c r="CY25" s="37">
        <v>1.8735701199999999</v>
      </c>
      <c r="CZ25" s="37">
        <v>1.8735701199999999</v>
      </c>
      <c r="DA25" s="37">
        <v>1.8735701199999999</v>
      </c>
      <c r="DB25" s="37">
        <v>1.569</v>
      </c>
      <c r="DC25" s="37">
        <v>1.569</v>
      </c>
      <c r="DD25" s="37">
        <v>1.569</v>
      </c>
      <c r="DE25" s="37">
        <v>1.569</v>
      </c>
      <c r="DF25" s="37">
        <v>1.638266</v>
      </c>
      <c r="DG25" s="37">
        <v>1.638266</v>
      </c>
      <c r="DH25" s="37">
        <v>1.73593022</v>
      </c>
      <c r="DI25" s="37">
        <v>1.65766703</v>
      </c>
      <c r="DJ25" s="37">
        <v>1.7817292199999999</v>
      </c>
      <c r="DK25" s="37">
        <v>1.7704526700000001</v>
      </c>
      <c r="DL25" s="37">
        <v>1.74775217</v>
      </c>
      <c r="DM25" s="37">
        <v>1.5910167</v>
      </c>
      <c r="DN25" s="37">
        <v>1.653069031</v>
      </c>
      <c r="DO25" s="37">
        <v>1.7466794999999999</v>
      </c>
      <c r="DP25" s="37">
        <v>1.7377971400000001</v>
      </c>
      <c r="DQ25" s="37">
        <v>1.6688435500000001</v>
      </c>
      <c r="DR25" s="37">
        <v>1.74735079</v>
      </c>
      <c r="DS25" s="37">
        <v>1.6606737</v>
      </c>
      <c r="DT25" s="37">
        <v>1.716</v>
      </c>
      <c r="DU25" s="37">
        <v>1.556</v>
      </c>
      <c r="DV25" s="37">
        <v>1.627</v>
      </c>
      <c r="DW25" s="37">
        <v>1.5660000000000001</v>
      </c>
      <c r="DX25" s="51">
        <v>1.5409999999999999</v>
      </c>
      <c r="DY25" s="51">
        <v>1.54</v>
      </c>
      <c r="DZ25" s="51">
        <v>1.583655</v>
      </c>
      <c r="EA25" s="51">
        <v>1.573161</v>
      </c>
      <c r="EB25" s="51">
        <v>1.596438</v>
      </c>
      <c r="EC25" s="51">
        <v>1.4423589999999999</v>
      </c>
      <c r="ED25" s="51">
        <v>1.3201084999999999</v>
      </c>
      <c r="EE25" s="51">
        <v>1.3201084999999999</v>
      </c>
      <c r="EF25" s="37">
        <v>1.3201084999999999</v>
      </c>
      <c r="EG25" s="51">
        <v>1.3201084999999999</v>
      </c>
      <c r="EH25" s="51">
        <v>1.30059825</v>
      </c>
      <c r="EI25" s="51">
        <v>1.30059825</v>
      </c>
      <c r="EJ25" s="51">
        <v>1.30059825</v>
      </c>
      <c r="EK25" s="51">
        <v>1.30059825</v>
      </c>
      <c r="EL25" s="51">
        <v>1.252</v>
      </c>
      <c r="EM25" s="51">
        <v>1.252</v>
      </c>
      <c r="EN25" s="51">
        <v>1.252</v>
      </c>
      <c r="EO25" s="51">
        <v>1.252</v>
      </c>
      <c r="EP25" s="51">
        <v>1.252</v>
      </c>
      <c r="EQ25" s="51">
        <v>1.252</v>
      </c>
      <c r="ER25" s="51">
        <v>1.252</v>
      </c>
      <c r="ES25" s="51" t="s">
        <v>904</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row>
    <row r="26" spans="2:398" ht="20.100000000000001" customHeight="1">
      <c r="B26" s="23" t="s">
        <v>906</v>
      </c>
      <c r="F26" s="36" t="s">
        <v>582</v>
      </c>
      <c r="G26" s="28" t="s">
        <v>133</v>
      </c>
      <c r="H26" s="37">
        <v>0</v>
      </c>
      <c r="I26" s="37" t="s">
        <v>904</v>
      </c>
      <c r="J26" s="37"/>
      <c r="K26" s="37" t="s">
        <v>906</v>
      </c>
      <c r="L26" s="37">
        <v>0.69699999999999995</v>
      </c>
      <c r="M26" s="37">
        <v>0.67</v>
      </c>
      <c r="N26" s="37">
        <v>0.67</v>
      </c>
      <c r="O26" s="37">
        <v>0.65700000000000003</v>
      </c>
      <c r="P26" s="37">
        <v>0.6</v>
      </c>
      <c r="Q26" s="37">
        <v>0.6</v>
      </c>
      <c r="R26" s="37">
        <v>0.68400000000000005</v>
      </c>
      <c r="S26" s="37">
        <v>0.68400000000000005</v>
      </c>
      <c r="T26" s="37">
        <v>0.68400000000000005</v>
      </c>
      <c r="U26" s="37">
        <v>0.68400000000000005</v>
      </c>
      <c r="V26" s="37">
        <v>0.69625000000000004</v>
      </c>
      <c r="W26" s="37">
        <v>0.69625000000000004</v>
      </c>
      <c r="X26" s="37">
        <v>0.69625000000000004</v>
      </c>
      <c r="Y26" s="37">
        <v>0.69625000000000004</v>
      </c>
      <c r="Z26" s="37">
        <v>0.67300000000000004</v>
      </c>
      <c r="AA26" s="37">
        <v>0.67300000000000004</v>
      </c>
      <c r="AB26" s="37">
        <v>0.67300000000000004</v>
      </c>
      <c r="AC26" s="37">
        <v>0.67300000000000004</v>
      </c>
      <c r="AD26" s="37">
        <v>0.75975000000000004</v>
      </c>
      <c r="AE26" s="37">
        <v>0.75975000000000004</v>
      </c>
      <c r="AF26" s="37">
        <v>0.75975000000000004</v>
      </c>
      <c r="AG26" s="37">
        <v>0.75975000000000004</v>
      </c>
      <c r="AH26" s="37">
        <v>0.61175000000000002</v>
      </c>
      <c r="AI26" s="37">
        <v>0.61175000000000002</v>
      </c>
      <c r="AJ26" s="37">
        <v>0.61175000000000002</v>
      </c>
      <c r="AK26" s="37">
        <v>0.61175000000000002</v>
      </c>
      <c r="AL26" s="37">
        <v>0.64849999999999997</v>
      </c>
      <c r="AM26" s="37">
        <v>0.64849999999999997</v>
      </c>
      <c r="AN26" s="37">
        <v>0.64849999999999997</v>
      </c>
      <c r="AO26" s="37">
        <v>0.64849999999999997</v>
      </c>
      <c r="AP26" s="37">
        <v>0.67425000000000002</v>
      </c>
      <c r="AQ26" s="37">
        <v>0.67425000000000002</v>
      </c>
      <c r="AR26" s="37">
        <v>0.67425000000000002</v>
      </c>
      <c r="AS26" s="37">
        <v>0.67425000000000002</v>
      </c>
      <c r="AT26" s="37">
        <v>0.69969999999999999</v>
      </c>
      <c r="AU26" s="37">
        <v>0.69969999999999999</v>
      </c>
      <c r="AV26" s="37">
        <v>0.69969999999999999</v>
      </c>
      <c r="AW26" s="37">
        <v>0.69969999999999999</v>
      </c>
      <c r="AX26" s="37">
        <v>0.71850000000000003</v>
      </c>
      <c r="AY26" s="37">
        <v>0.71850000000000003</v>
      </c>
      <c r="AZ26" s="37">
        <v>0.71850000000000003</v>
      </c>
      <c r="BA26" s="37">
        <v>0.71850000000000003</v>
      </c>
      <c r="BB26" s="37">
        <v>0.85099999999999998</v>
      </c>
      <c r="BC26" s="37">
        <v>0.85099999999999998</v>
      </c>
      <c r="BD26" s="37">
        <v>0.72899999999999998</v>
      </c>
      <c r="BE26" s="37">
        <v>0.72899999999999998</v>
      </c>
      <c r="BF26" s="37">
        <v>0.76549999999999996</v>
      </c>
      <c r="BG26" s="37">
        <v>0.76549999999999996</v>
      </c>
      <c r="BH26" s="37">
        <v>0.76549999999999996</v>
      </c>
      <c r="BI26" s="37">
        <v>0.76549999999999996</v>
      </c>
      <c r="BJ26" s="37">
        <v>0.81</v>
      </c>
      <c r="BK26" s="37">
        <v>0.81</v>
      </c>
      <c r="BL26" s="37">
        <v>0.81</v>
      </c>
      <c r="BM26" s="37">
        <v>0.81</v>
      </c>
      <c r="BN26" s="37">
        <v>0.80200000000000005</v>
      </c>
      <c r="BO26" s="37">
        <v>0.80200000000000005</v>
      </c>
      <c r="BP26" s="37">
        <v>0.80200000000000005</v>
      </c>
      <c r="BQ26" s="37">
        <v>0.80200000000000005</v>
      </c>
      <c r="BR26" s="37">
        <v>0.80200000000000005</v>
      </c>
      <c r="BS26" s="37">
        <v>0.80200000000000005</v>
      </c>
      <c r="BT26" s="37">
        <v>0.88865499999999997</v>
      </c>
      <c r="BU26" s="37">
        <v>0.88865499999999997</v>
      </c>
      <c r="BV26" s="37">
        <v>0.9113445</v>
      </c>
      <c r="BW26" s="37">
        <v>0.9113445</v>
      </c>
      <c r="BX26" s="37">
        <v>0.82801950000000002</v>
      </c>
      <c r="BY26" s="37">
        <v>0.82801950000000002</v>
      </c>
      <c r="BZ26" s="37">
        <v>0.96602600000000005</v>
      </c>
      <c r="CA26" s="37">
        <v>0.96602600000000005</v>
      </c>
      <c r="CB26" s="37">
        <v>0.97399800000000003</v>
      </c>
      <c r="CC26" s="37">
        <v>0.97399800000000003</v>
      </c>
      <c r="CD26" s="37">
        <v>1.0345085000000001</v>
      </c>
      <c r="CE26" s="37">
        <v>1.0345085000000001</v>
      </c>
      <c r="CF26" s="37">
        <v>0.90263349999999998</v>
      </c>
      <c r="CG26" s="37">
        <v>0.90263349999999998</v>
      </c>
      <c r="CH26" s="37">
        <v>0.90263349999999998</v>
      </c>
      <c r="CI26" s="37">
        <v>0.90263349999999998</v>
      </c>
      <c r="CJ26" s="37">
        <v>0.90700749999999997</v>
      </c>
      <c r="CK26" s="37">
        <v>0.90700749999999997</v>
      </c>
      <c r="CL26" s="37">
        <v>0.98551849999999996</v>
      </c>
      <c r="CM26" s="37">
        <v>0.98551849999999996</v>
      </c>
      <c r="CN26" s="37">
        <v>0.91223799999999999</v>
      </c>
      <c r="CO26" s="37">
        <v>0.91223799999999999</v>
      </c>
      <c r="CP26" s="37">
        <v>0.95485500000000001</v>
      </c>
      <c r="CQ26" s="37">
        <v>0.95485500000000001</v>
      </c>
      <c r="CR26" s="37">
        <v>0.88037399999999999</v>
      </c>
      <c r="CS26" s="37">
        <v>0.88037399999999999</v>
      </c>
      <c r="CT26" s="37">
        <v>0.83124050000000005</v>
      </c>
      <c r="CU26" s="37">
        <v>0.83124050000000005</v>
      </c>
      <c r="CV26" s="37">
        <v>0.60223749999999998</v>
      </c>
      <c r="CW26" s="37">
        <v>0.60223749999999998</v>
      </c>
      <c r="CX26" s="37">
        <v>0.69143949999999998</v>
      </c>
      <c r="CY26" s="37">
        <v>0.69143949999999998</v>
      </c>
      <c r="CZ26" s="37">
        <v>0.54911849999999995</v>
      </c>
      <c r="DA26" s="37">
        <v>0.54911849999999995</v>
      </c>
      <c r="DB26" s="37">
        <v>0.3547845</v>
      </c>
      <c r="DC26" s="37">
        <v>0.3547845</v>
      </c>
      <c r="DD26" s="37">
        <v>0.61649549999999997</v>
      </c>
      <c r="DE26" s="37">
        <v>0.61649549999999997</v>
      </c>
      <c r="DF26" s="37">
        <v>0.61649549999999997</v>
      </c>
      <c r="DG26" s="37">
        <v>0.61649549999999997</v>
      </c>
      <c r="DH26" s="37">
        <v>0.74679549999999995</v>
      </c>
      <c r="DI26" s="37">
        <v>0.74679549999999995</v>
      </c>
      <c r="DJ26" s="37">
        <v>0.41734149999999998</v>
      </c>
      <c r="DK26" s="37">
        <v>0.41734149999999998</v>
      </c>
      <c r="DL26" s="37">
        <v>0</v>
      </c>
      <c r="DM26" s="37">
        <v>0</v>
      </c>
      <c r="DN26" s="37">
        <v>0</v>
      </c>
      <c r="DO26" s="37">
        <v>0</v>
      </c>
      <c r="DP26" s="37">
        <v>0</v>
      </c>
      <c r="DQ26" s="37">
        <v>0</v>
      </c>
      <c r="DR26" s="37">
        <v>0</v>
      </c>
      <c r="DS26" s="37">
        <v>0</v>
      </c>
      <c r="DT26" s="37">
        <v>0</v>
      </c>
      <c r="DU26" s="37">
        <v>0</v>
      </c>
      <c r="DV26" s="37">
        <v>0</v>
      </c>
      <c r="DW26" s="37">
        <v>0</v>
      </c>
      <c r="DX26" s="51">
        <v>0</v>
      </c>
      <c r="DY26" s="51">
        <v>0</v>
      </c>
      <c r="DZ26" s="23">
        <v>0</v>
      </c>
      <c r="EA26" s="51">
        <v>0</v>
      </c>
      <c r="EB26" s="51">
        <v>0</v>
      </c>
      <c r="EC26" s="51">
        <v>0</v>
      </c>
      <c r="ED26" s="23">
        <v>0</v>
      </c>
      <c r="EE26" s="51">
        <v>0</v>
      </c>
      <c r="EF26" s="37">
        <v>0</v>
      </c>
      <c r="EG26" s="51">
        <v>0</v>
      </c>
      <c r="EH26" s="51">
        <v>0</v>
      </c>
      <c r="EI26" s="51">
        <v>0</v>
      </c>
      <c r="EJ26" s="51">
        <v>0</v>
      </c>
      <c r="EK26" s="51">
        <v>0</v>
      </c>
      <c r="EL26" s="51">
        <v>0</v>
      </c>
      <c r="EM26" s="51">
        <v>0</v>
      </c>
      <c r="EN26" s="51">
        <v>0</v>
      </c>
      <c r="EO26" s="51">
        <v>0</v>
      </c>
      <c r="EP26" s="51">
        <v>0</v>
      </c>
      <c r="EQ26" s="51">
        <v>0</v>
      </c>
      <c r="ER26" s="51">
        <v>0</v>
      </c>
      <c r="ES26" s="51" t="s">
        <v>904</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row>
    <row r="27" spans="2:398" ht="20.100000000000001" customHeight="1">
      <c r="B27" s="23" t="s">
        <v>906</v>
      </c>
      <c r="F27" s="36" t="s">
        <v>583</v>
      </c>
      <c r="G27" s="28" t="s">
        <v>133</v>
      </c>
      <c r="H27" s="37">
        <v>0.36038399999999998</v>
      </c>
      <c r="I27" s="37" t="s">
        <v>904</v>
      </c>
      <c r="J27" s="37"/>
      <c r="K27" s="37" t="s">
        <v>906</v>
      </c>
      <c r="L27" s="37">
        <v>0.121</v>
      </c>
      <c r="M27" s="37">
        <v>7.8E-2</v>
      </c>
      <c r="N27" s="37">
        <v>0.09</v>
      </c>
      <c r="O27" s="37">
        <v>8.7999999999999995E-2</v>
      </c>
      <c r="P27" s="37">
        <v>8.6999999999999994E-2</v>
      </c>
      <c r="Q27" s="37">
        <v>8.5000000000000006E-2</v>
      </c>
      <c r="R27" s="37">
        <v>8.5500000000000007E-2</v>
      </c>
      <c r="S27" s="37">
        <v>8.5500000000000007E-2</v>
      </c>
      <c r="T27" s="37">
        <v>8.5500000000000007E-2</v>
      </c>
      <c r="U27" s="37">
        <v>8.5500000000000007E-2</v>
      </c>
      <c r="V27" s="37">
        <v>7.5249999999999997E-2</v>
      </c>
      <c r="W27" s="37">
        <v>7.5249999999999997E-2</v>
      </c>
      <c r="X27" s="37">
        <v>7.5249999999999997E-2</v>
      </c>
      <c r="Y27" s="37">
        <v>7.5249999999999997E-2</v>
      </c>
      <c r="Z27" s="37">
        <v>9.4500000000000001E-2</v>
      </c>
      <c r="AA27" s="37">
        <v>9.4500000000000001E-2</v>
      </c>
      <c r="AB27" s="37">
        <v>9.4500000000000001E-2</v>
      </c>
      <c r="AC27" s="37">
        <v>9.4500000000000001E-2</v>
      </c>
      <c r="AD27" s="37">
        <v>0.10025000000000001</v>
      </c>
      <c r="AE27" s="37">
        <v>0.10025000000000001</v>
      </c>
      <c r="AF27" s="37">
        <v>0.10025000000000001</v>
      </c>
      <c r="AG27" s="37">
        <v>0.10025000000000001</v>
      </c>
      <c r="AH27" s="37">
        <v>0.1</v>
      </c>
      <c r="AI27" s="37">
        <v>0.1</v>
      </c>
      <c r="AJ27" s="37">
        <v>0.1</v>
      </c>
      <c r="AK27" s="37">
        <v>0.1</v>
      </c>
      <c r="AL27" s="37">
        <v>9.8000000000000004E-2</v>
      </c>
      <c r="AM27" s="37">
        <v>9.8000000000000004E-2</v>
      </c>
      <c r="AN27" s="37">
        <v>9.8000000000000004E-2</v>
      </c>
      <c r="AO27" s="37">
        <v>9.8000000000000004E-2</v>
      </c>
      <c r="AP27" s="37">
        <v>0.10349999999999999</v>
      </c>
      <c r="AQ27" s="37">
        <v>0.10349999999999999</v>
      </c>
      <c r="AR27" s="37">
        <v>0.10349999999999999</v>
      </c>
      <c r="AS27" s="37">
        <v>0.10349999999999999</v>
      </c>
      <c r="AT27" s="37">
        <v>0.10475</v>
      </c>
      <c r="AU27" s="37">
        <v>0.10475</v>
      </c>
      <c r="AV27" s="37">
        <v>0.10475</v>
      </c>
      <c r="AW27" s="37">
        <v>0.10475</v>
      </c>
      <c r="AX27" s="37">
        <v>9.6750000000000003E-2</v>
      </c>
      <c r="AY27" s="37">
        <v>9.6750000000000003E-2</v>
      </c>
      <c r="AZ27" s="37">
        <v>9.6750000000000003E-2</v>
      </c>
      <c r="BA27" s="37">
        <v>9.6750000000000003E-2</v>
      </c>
      <c r="BB27" s="37">
        <v>8.4750000000000006E-2</v>
      </c>
      <c r="BC27" s="37">
        <v>8.4750000000000006E-2</v>
      </c>
      <c r="BD27" s="37">
        <v>8.4750000000000006E-2</v>
      </c>
      <c r="BE27" s="37">
        <v>8.4750000000000006E-2</v>
      </c>
      <c r="BF27" s="37">
        <v>0.10100000000000001</v>
      </c>
      <c r="BG27" s="37">
        <v>0.10100000000000001</v>
      </c>
      <c r="BH27" s="37">
        <v>0.10100000000000001</v>
      </c>
      <c r="BI27" s="37">
        <v>0.10100000000000001</v>
      </c>
      <c r="BJ27" s="37">
        <v>8.5750000000000007E-2</v>
      </c>
      <c r="BK27" s="37">
        <v>8.5750000000000007E-2</v>
      </c>
      <c r="BL27" s="37">
        <v>8.5750000000000007E-2</v>
      </c>
      <c r="BM27" s="37">
        <v>8.5750000000000007E-2</v>
      </c>
      <c r="BN27" s="37">
        <v>8.7499999999999994E-2</v>
      </c>
      <c r="BO27" s="37">
        <v>8.7499999999999994E-2</v>
      </c>
      <c r="BP27" s="37">
        <v>8.7499999999999994E-2</v>
      </c>
      <c r="BQ27" s="37">
        <v>8.7499999999999994E-2</v>
      </c>
      <c r="BR27" s="37">
        <v>8.7999999999999995E-2</v>
      </c>
      <c r="BS27" s="37">
        <v>8.7999999999999995E-2</v>
      </c>
      <c r="BT27" s="37">
        <v>0.106</v>
      </c>
      <c r="BU27" s="37">
        <v>0.106</v>
      </c>
      <c r="BV27" s="37">
        <v>0.109</v>
      </c>
      <c r="BW27" s="37">
        <v>0.1037725</v>
      </c>
      <c r="BX27" s="37">
        <v>0.1037725</v>
      </c>
      <c r="BY27" s="37">
        <v>0.1037725</v>
      </c>
      <c r="BZ27" s="37">
        <v>0.1015865</v>
      </c>
      <c r="CA27" s="37">
        <v>0.1015865</v>
      </c>
      <c r="CB27" s="37">
        <v>0.1015865</v>
      </c>
      <c r="CC27" s="37">
        <v>0.1015865</v>
      </c>
      <c r="CD27" s="37">
        <v>0.109136</v>
      </c>
      <c r="CE27" s="37">
        <v>0.109136</v>
      </c>
      <c r="CF27" s="37">
        <v>0.109136</v>
      </c>
      <c r="CG27" s="37">
        <v>0.109136</v>
      </c>
      <c r="CH27" s="37">
        <v>9.6038750000000006E-2</v>
      </c>
      <c r="CI27" s="37">
        <v>9.6038750000000006E-2</v>
      </c>
      <c r="CJ27" s="37">
        <v>9.6038750000000006E-2</v>
      </c>
      <c r="CK27" s="37">
        <v>9.6038750000000006E-2</v>
      </c>
      <c r="CL27" s="37">
        <v>9.3110250000000006E-2</v>
      </c>
      <c r="CM27" s="37">
        <v>9.3110250000000006E-2</v>
      </c>
      <c r="CN27" s="37">
        <v>9.3110250000000006E-2</v>
      </c>
      <c r="CO27" s="37">
        <v>9.3110250000000006E-2</v>
      </c>
      <c r="CP27" s="37">
        <v>9.5219999999999999E-2</v>
      </c>
      <c r="CQ27" s="37">
        <v>9.5219999999999999E-2</v>
      </c>
      <c r="CR27" s="37">
        <v>9.5219999999999999E-2</v>
      </c>
      <c r="CS27" s="37">
        <v>9.5219999999999999E-2</v>
      </c>
      <c r="CT27" s="37">
        <v>7.6014999999999999E-2</v>
      </c>
      <c r="CU27" s="37">
        <v>7.6014999999999999E-2</v>
      </c>
      <c r="CV27" s="37">
        <v>7.6014999999999999E-2</v>
      </c>
      <c r="CW27" s="37">
        <v>7.6014999999999999E-2</v>
      </c>
      <c r="CX27" s="37">
        <v>9.0095999999999996E-2</v>
      </c>
      <c r="CY27" s="37">
        <v>9.0095999999999996E-2</v>
      </c>
      <c r="CZ27" s="37">
        <v>9.0095999999999996E-2</v>
      </c>
      <c r="DA27" s="37">
        <v>9.0095999999999996E-2</v>
      </c>
      <c r="DB27" s="37">
        <v>9.0095999999999996E-2</v>
      </c>
      <c r="DC27" s="37">
        <v>9.0095999999999996E-2</v>
      </c>
      <c r="DD27" s="37">
        <v>9.0095999999999996E-2</v>
      </c>
      <c r="DE27" s="37">
        <v>9.0095999999999996E-2</v>
      </c>
      <c r="DF27" s="37">
        <v>9.0095999999999996E-2</v>
      </c>
      <c r="DG27" s="37">
        <v>9.0095999999999996E-2</v>
      </c>
      <c r="DH27" s="37">
        <v>9.0095999999999996E-2</v>
      </c>
      <c r="DI27" s="37">
        <v>9.0095999999999996E-2</v>
      </c>
      <c r="DJ27" s="37">
        <v>9.0095999999999996E-2</v>
      </c>
      <c r="DK27" s="37">
        <v>9.0095999999999996E-2</v>
      </c>
      <c r="DL27" s="37">
        <v>9.0095999999999996E-2</v>
      </c>
      <c r="DM27" s="37">
        <v>9.0095999999999996E-2</v>
      </c>
      <c r="DN27" s="37">
        <v>9.0095999999999996E-2</v>
      </c>
      <c r="DO27" s="37">
        <v>9.0095999999999996E-2</v>
      </c>
      <c r="DP27" s="37">
        <v>9.0095999999999996E-2</v>
      </c>
      <c r="DQ27" s="37">
        <v>9.0095999999999996E-2</v>
      </c>
      <c r="DR27" s="37">
        <v>9.0095999999999996E-2</v>
      </c>
      <c r="DS27" s="37">
        <v>9.0095999999999996E-2</v>
      </c>
      <c r="DT27" s="37">
        <v>9.0095999999999996E-2</v>
      </c>
      <c r="DU27" s="37">
        <v>9.0095999999999996E-2</v>
      </c>
      <c r="DV27" s="37">
        <v>9.0095999999999996E-2</v>
      </c>
      <c r="DW27" s="37">
        <v>9.0095999999999996E-2</v>
      </c>
      <c r="DX27" s="51">
        <v>9.0095999999999996E-2</v>
      </c>
      <c r="DY27" s="51">
        <v>9.0095999999999996E-2</v>
      </c>
      <c r="DZ27" s="51">
        <v>9.0095999999999996E-2</v>
      </c>
      <c r="EA27" s="51">
        <v>9.0095999999999996E-2</v>
      </c>
      <c r="EB27" s="51">
        <v>9.0095999999999996E-2</v>
      </c>
      <c r="EC27" s="51">
        <v>9.0095999999999996E-2</v>
      </c>
      <c r="ED27" s="51">
        <v>9.0095999999999996E-2</v>
      </c>
      <c r="EE27" s="51">
        <v>9.0095999999999996E-2</v>
      </c>
      <c r="EF27" s="37">
        <v>9.0095999999999996E-2</v>
      </c>
      <c r="EG27" s="51">
        <v>9.0095999999999996E-2</v>
      </c>
      <c r="EH27" s="51">
        <v>9.0095999999999996E-2</v>
      </c>
      <c r="EI27" s="51">
        <v>9.0095999999999996E-2</v>
      </c>
      <c r="EJ27" s="51">
        <v>9.0095999999999996E-2</v>
      </c>
      <c r="EK27" s="51">
        <v>9.0095999999999996E-2</v>
      </c>
      <c r="EL27" s="51">
        <v>9.0095999999999996E-2</v>
      </c>
      <c r="EM27" s="51">
        <v>9.0095999999999996E-2</v>
      </c>
      <c r="EN27" s="51">
        <v>9.0095999999999996E-2</v>
      </c>
      <c r="EO27" s="51">
        <v>9.0095999999999996E-2</v>
      </c>
      <c r="EP27" s="51">
        <v>9.0095999999999996E-2</v>
      </c>
      <c r="EQ27" s="51">
        <v>9.0095999999999996E-2</v>
      </c>
      <c r="ER27" s="51">
        <v>9.0095999999999996E-2</v>
      </c>
      <c r="ES27" s="51" t="s">
        <v>904</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row>
    <row r="28" spans="2:398" ht="28.35" customHeight="1">
      <c r="B28" s="23" t="s">
        <v>906</v>
      </c>
      <c r="F28" s="36" t="s">
        <v>62</v>
      </c>
      <c r="G28" s="28" t="s">
        <v>133</v>
      </c>
      <c r="H28" s="37">
        <v>416.26531107740198</v>
      </c>
      <c r="I28" s="37">
        <v>432.85158275063202</v>
      </c>
      <c r="J28" s="37"/>
      <c r="K28" s="37" t="s">
        <v>906</v>
      </c>
      <c r="L28" s="37">
        <v>38.667000000000002</v>
      </c>
      <c r="M28" s="37">
        <v>39.328000000000003</v>
      </c>
      <c r="N28" s="37">
        <v>43.783000000000001</v>
      </c>
      <c r="O28" s="37">
        <v>40.939</v>
      </c>
      <c r="P28" s="37">
        <v>36.875</v>
      </c>
      <c r="Q28" s="37">
        <v>44.965093000000003</v>
      </c>
      <c r="R28" s="37">
        <v>44.231625999999999</v>
      </c>
      <c r="S28" s="37">
        <v>42.333888000000002</v>
      </c>
      <c r="T28" s="37">
        <v>44.259256000000001</v>
      </c>
      <c r="U28" s="37">
        <v>45.689371999999999</v>
      </c>
      <c r="V28" s="37">
        <v>47.407707000000002</v>
      </c>
      <c r="W28" s="37">
        <v>42.456747999999997</v>
      </c>
      <c r="X28" s="37">
        <v>43.747805999999997</v>
      </c>
      <c r="Y28" s="37">
        <v>44.380809999999997</v>
      </c>
      <c r="Z28" s="37">
        <v>45.580167000000003</v>
      </c>
      <c r="AA28" s="37">
        <v>46.198470999999998</v>
      </c>
      <c r="AB28" s="37">
        <v>41.895015999999998</v>
      </c>
      <c r="AC28" s="37">
        <v>44.302447000000001</v>
      </c>
      <c r="AD28" s="37">
        <v>51.137141999999997</v>
      </c>
      <c r="AE28" s="37">
        <v>46.434221999999998</v>
      </c>
      <c r="AF28" s="37">
        <v>47.081380000000003</v>
      </c>
      <c r="AG28" s="37">
        <v>47.695701</v>
      </c>
      <c r="AH28" s="37">
        <v>52.816361999999998</v>
      </c>
      <c r="AI28" s="37">
        <v>45.562564999999999</v>
      </c>
      <c r="AJ28" s="37">
        <v>47.706609999999998</v>
      </c>
      <c r="AK28" s="37">
        <v>48.442762999999999</v>
      </c>
      <c r="AL28" s="37">
        <v>50.569766000000001</v>
      </c>
      <c r="AM28" s="37">
        <v>51.812556999999998</v>
      </c>
      <c r="AN28" s="37">
        <v>50.133063</v>
      </c>
      <c r="AO28" s="37">
        <v>54.983614000000003</v>
      </c>
      <c r="AP28" s="37">
        <v>58.592520999999998</v>
      </c>
      <c r="AQ28" s="37">
        <v>52.954099999999997</v>
      </c>
      <c r="AR28" s="37">
        <v>54.211647999999997</v>
      </c>
      <c r="AS28" s="37">
        <v>56.610731000000001</v>
      </c>
      <c r="AT28" s="37">
        <v>55.384419000000001</v>
      </c>
      <c r="AU28" s="37">
        <v>55.829515999999998</v>
      </c>
      <c r="AV28" s="37">
        <v>57.040107999999996</v>
      </c>
      <c r="AW28" s="37">
        <v>56.759456999999998</v>
      </c>
      <c r="AX28" s="37">
        <v>62.911138999999999</v>
      </c>
      <c r="AY28" s="37">
        <v>59.280293</v>
      </c>
      <c r="AZ28" s="37">
        <v>56.900483000000001</v>
      </c>
      <c r="BA28" s="37">
        <v>60.338000999999998</v>
      </c>
      <c r="BB28" s="37">
        <v>63.866391</v>
      </c>
      <c r="BC28" s="37">
        <v>63.629637000000002</v>
      </c>
      <c r="BD28" s="37">
        <v>61.789560000000002</v>
      </c>
      <c r="BE28" s="37">
        <v>68.932531999999995</v>
      </c>
      <c r="BF28" s="37">
        <v>71.366240000000005</v>
      </c>
      <c r="BG28" s="37">
        <v>64.317577</v>
      </c>
      <c r="BH28" s="37">
        <v>67.131578000000005</v>
      </c>
      <c r="BI28" s="37">
        <v>69.776858000000004</v>
      </c>
      <c r="BJ28" s="37">
        <v>67.651027999999997</v>
      </c>
      <c r="BK28" s="37">
        <v>68.650300999999999</v>
      </c>
      <c r="BL28" s="37">
        <v>68.395926000000003</v>
      </c>
      <c r="BM28" s="37">
        <v>70.156195999999994</v>
      </c>
      <c r="BN28" s="37">
        <v>72.175955999999999</v>
      </c>
      <c r="BO28" s="37">
        <v>70.525852490442105</v>
      </c>
      <c r="BP28" s="37">
        <v>65.688635509557997</v>
      </c>
      <c r="BQ28" s="37">
        <v>75.570794000000006</v>
      </c>
      <c r="BR28" s="37">
        <v>77.605317695300897</v>
      </c>
      <c r="BS28" s="37">
        <v>74.243125000000006</v>
      </c>
      <c r="BT28" s="37">
        <v>72.494791000000006</v>
      </c>
      <c r="BU28" s="37">
        <v>79.07159</v>
      </c>
      <c r="BV28" s="37">
        <v>78.202867999999995</v>
      </c>
      <c r="BW28" s="37">
        <v>78.118786999999998</v>
      </c>
      <c r="BX28" s="37">
        <v>72.036997</v>
      </c>
      <c r="BY28" s="37">
        <v>78.521662000000006</v>
      </c>
      <c r="BZ28" s="37">
        <v>81.532212999999999</v>
      </c>
      <c r="CA28" s="37">
        <v>83.348350999999994</v>
      </c>
      <c r="CB28" s="37">
        <v>78.492759000000007</v>
      </c>
      <c r="CC28" s="37">
        <v>81.897810000000007</v>
      </c>
      <c r="CD28" s="37">
        <v>86.430513004999995</v>
      </c>
      <c r="CE28" s="37">
        <v>79.992472004999996</v>
      </c>
      <c r="CF28" s="37">
        <v>73.425991005</v>
      </c>
      <c r="CG28" s="37">
        <v>86.188778005000003</v>
      </c>
      <c r="CH28" s="37">
        <v>87.011384524999997</v>
      </c>
      <c r="CI28" s="37">
        <v>90.531057524999994</v>
      </c>
      <c r="CJ28" s="37">
        <v>73.496938525000004</v>
      </c>
      <c r="CK28" s="37">
        <v>88.191101524999993</v>
      </c>
      <c r="CL28" s="37">
        <v>94.642491152949205</v>
      </c>
      <c r="CM28" s="37">
        <v>93.980379255000003</v>
      </c>
      <c r="CN28" s="37">
        <v>84.366212755000006</v>
      </c>
      <c r="CO28" s="37">
        <v>94.135620755000005</v>
      </c>
      <c r="CP28" s="37">
        <v>95.107579852499995</v>
      </c>
      <c r="CQ28" s="37">
        <v>89.317490852500001</v>
      </c>
      <c r="CR28" s="37">
        <v>77.443596852499994</v>
      </c>
      <c r="CS28" s="37">
        <v>86.202008852500001</v>
      </c>
      <c r="CT28" s="37">
        <v>95.449302812499994</v>
      </c>
      <c r="CU28" s="37">
        <v>92.949471812499993</v>
      </c>
      <c r="CV28" s="37">
        <v>85.118320812500002</v>
      </c>
      <c r="CW28" s="37">
        <v>92.0586528125</v>
      </c>
      <c r="CX28" s="37">
        <v>101.06083262</v>
      </c>
      <c r="CY28" s="37">
        <v>102.80685362</v>
      </c>
      <c r="CZ28" s="37">
        <v>91.590327619999997</v>
      </c>
      <c r="DA28" s="37">
        <v>103.11796062000001</v>
      </c>
      <c r="DB28" s="37">
        <v>111.6784565</v>
      </c>
      <c r="DC28" s="37">
        <v>104.9273015</v>
      </c>
      <c r="DD28" s="37">
        <v>105.8823525</v>
      </c>
      <c r="DE28" s="37">
        <v>107.70534050000001</v>
      </c>
      <c r="DF28" s="37">
        <v>118.7663755</v>
      </c>
      <c r="DG28" s="37">
        <v>109.16577150000001</v>
      </c>
      <c r="DH28" s="37">
        <v>104.92378072</v>
      </c>
      <c r="DI28" s="37">
        <v>112.90600153</v>
      </c>
      <c r="DJ28" s="37">
        <v>112.97369372</v>
      </c>
      <c r="DK28" s="37">
        <v>109.17525017</v>
      </c>
      <c r="DL28" s="37">
        <v>106.03545517000001</v>
      </c>
      <c r="DM28" s="37">
        <v>108.8571007</v>
      </c>
      <c r="DN28" s="37">
        <v>114.36283303099999</v>
      </c>
      <c r="DO28" s="37">
        <v>114.1933745</v>
      </c>
      <c r="DP28" s="37">
        <v>108.95577714</v>
      </c>
      <c r="DQ28" s="37">
        <v>105.49001455</v>
      </c>
      <c r="DR28" s="37">
        <v>111.40501979</v>
      </c>
      <c r="DS28" s="37">
        <v>110.0381847</v>
      </c>
      <c r="DT28" s="37">
        <v>109.616876</v>
      </c>
      <c r="DU28" s="37">
        <v>118.878184</v>
      </c>
      <c r="DV28" s="37">
        <v>116.40599356917301</v>
      </c>
      <c r="DW28" s="37">
        <v>122.909206573443</v>
      </c>
      <c r="DX28" s="51">
        <v>116.532189081233</v>
      </c>
      <c r="DY28" s="51">
        <v>125.329680882353</v>
      </c>
      <c r="DZ28" s="51">
        <v>118.78431220708001</v>
      </c>
      <c r="EA28" s="51">
        <v>121.08122124284201</v>
      </c>
      <c r="EB28" s="51">
        <v>110.663213428571</v>
      </c>
      <c r="EC28" s="51">
        <v>118.612682875</v>
      </c>
      <c r="ED28" s="51">
        <v>110.158673106826</v>
      </c>
      <c r="EE28" s="51">
        <v>107.067963730202</v>
      </c>
      <c r="EF28" s="51">
        <v>102.813918077792</v>
      </c>
      <c r="EG28" s="51">
        <v>112.562154031319</v>
      </c>
      <c r="EH28" s="51">
        <v>113.226456497133</v>
      </c>
      <c r="EI28" s="51">
        <v>109.263815912718</v>
      </c>
      <c r="EJ28" s="51">
        <v>103.78759671090999</v>
      </c>
      <c r="EK28" s="51">
        <v>108.110097477144</v>
      </c>
      <c r="EL28" s="51">
        <v>104.03015143369601</v>
      </c>
      <c r="EM28" s="51">
        <v>102.908134184934</v>
      </c>
      <c r="EN28" s="51">
        <v>99.237293954569907</v>
      </c>
      <c r="EO28" s="51">
        <v>110.08973150420201</v>
      </c>
      <c r="EP28" s="51">
        <v>107.677185927464</v>
      </c>
      <c r="EQ28" s="51">
        <v>111.322453721491</v>
      </c>
      <c r="ER28" s="51">
        <v>106.013242838164</v>
      </c>
      <c r="ES28" s="51">
        <v>107.838700263513</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row>
    <row r="29" spans="2:398" ht="34.35" customHeight="1">
      <c r="B29" t="s">
        <v>906</v>
      </c>
      <c r="F29" s="34" t="s">
        <v>37</v>
      </c>
      <c r="G29" s="28"/>
      <c r="H29" s="37"/>
      <c r="I29" s="37"/>
      <c r="J29" s="37"/>
      <c r="K29" s="37" t="s">
        <v>906</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51"/>
      <c r="EA29" s="51"/>
      <c r="EB29" s="51"/>
      <c r="EC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row>
    <row r="30" spans="2:398" ht="20.100000000000001" customHeight="1">
      <c r="B30" t="s">
        <v>906</v>
      </c>
      <c r="F30" s="27" t="s">
        <v>509</v>
      </c>
      <c r="G30" s="28"/>
      <c r="H30" s="37"/>
      <c r="I30" s="37"/>
      <c r="J30" s="37"/>
      <c r="K30" s="37" t="s">
        <v>906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EA30" s="51"/>
      <c r="EB30" s="51"/>
      <c r="EC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row>
    <row r="31" spans="2:398" ht="20.100000000000001" customHeight="1">
      <c r="B31" t="s">
        <v>906</v>
      </c>
      <c r="F31" s="27" t="s">
        <v>585</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row>
    <row r="32" spans="2:398" ht="20.100000000000001" customHeight="1">
      <c r="B32" s="23" t="s">
        <v>906</v>
      </c>
      <c r="F32" s="36" t="s">
        <v>586</v>
      </c>
      <c r="G32" s="28" t="s">
        <v>133</v>
      </c>
      <c r="H32" s="37">
        <v>2.2174782099999999</v>
      </c>
      <c r="I32" s="37">
        <v>2.5044339099999999</v>
      </c>
      <c r="J32" s="37"/>
      <c r="K32" s="37" t="s">
        <v>906</v>
      </c>
      <c r="L32" s="37">
        <v>0.31725799999999998</v>
      </c>
      <c r="M32" s="37">
        <v>0.13732</v>
      </c>
      <c r="N32" s="37">
        <v>0.14238500000000001</v>
      </c>
      <c r="O32" s="37">
        <v>0.320963</v>
      </c>
      <c r="P32" s="37">
        <v>0.40009</v>
      </c>
      <c r="Q32" s="37">
        <v>0.28367199999999998</v>
      </c>
      <c r="R32" s="37">
        <v>0.276978</v>
      </c>
      <c r="S32" s="37">
        <v>0.32906099999999999</v>
      </c>
      <c r="T32" s="37">
        <v>0.44312699999999999</v>
      </c>
      <c r="U32" s="37">
        <v>0.32674999999999998</v>
      </c>
      <c r="V32" s="37">
        <v>0.37772299999999998</v>
      </c>
      <c r="W32" s="37">
        <v>0.49652000000000002</v>
      </c>
      <c r="X32" s="37">
        <v>0.63138499999999997</v>
      </c>
      <c r="Y32" s="37">
        <v>0.50836800000000004</v>
      </c>
      <c r="Z32" s="37">
        <v>0.64038099999999998</v>
      </c>
      <c r="AA32" s="37">
        <v>0.54497099999999998</v>
      </c>
      <c r="AB32" s="37">
        <v>0.353829</v>
      </c>
      <c r="AC32" s="37">
        <v>0.26816800000000002</v>
      </c>
      <c r="AD32" s="37">
        <v>0.32708799999999999</v>
      </c>
      <c r="AE32" s="37">
        <v>0.41206799999999999</v>
      </c>
      <c r="AF32" s="37">
        <v>0.389295</v>
      </c>
      <c r="AG32" s="37">
        <v>0.54958099999999999</v>
      </c>
      <c r="AH32" s="37">
        <v>0.42424699999999999</v>
      </c>
      <c r="AI32" s="37">
        <v>0.35180499999999998</v>
      </c>
      <c r="AJ32" s="37">
        <v>0.53432500000000005</v>
      </c>
      <c r="AK32" s="37">
        <v>0.44929200000000002</v>
      </c>
      <c r="AL32" s="37">
        <v>0.26610699999999998</v>
      </c>
      <c r="AM32" s="37">
        <v>0.469725</v>
      </c>
      <c r="AN32" s="37">
        <v>0.37429600000000002</v>
      </c>
      <c r="AO32" s="37">
        <v>0.48321199999999997</v>
      </c>
      <c r="AP32" s="37">
        <v>0.631332</v>
      </c>
      <c r="AQ32" s="37">
        <v>0.57736500000000002</v>
      </c>
      <c r="AR32" s="37">
        <v>0.577762</v>
      </c>
      <c r="AS32" s="37">
        <v>0.68252199999999996</v>
      </c>
      <c r="AT32" s="37">
        <v>0.55957999999999997</v>
      </c>
      <c r="AU32" s="37">
        <v>0.66808400000000001</v>
      </c>
      <c r="AV32" s="37">
        <v>0.70311299999999999</v>
      </c>
      <c r="AW32" s="37">
        <v>0.72951200000000005</v>
      </c>
      <c r="AX32" s="37">
        <v>1.0977889999999999</v>
      </c>
      <c r="AY32" s="37">
        <v>0.98246500000000003</v>
      </c>
      <c r="AZ32" s="37">
        <v>0.94488899999999998</v>
      </c>
      <c r="BA32" s="37">
        <v>1.0117350000000001</v>
      </c>
      <c r="BB32" s="37">
        <v>0.94446099999999999</v>
      </c>
      <c r="BC32" s="37">
        <v>0.81175699999999995</v>
      </c>
      <c r="BD32" s="37">
        <v>0.55864899999999995</v>
      </c>
      <c r="BE32" s="37">
        <v>0.75010699999999997</v>
      </c>
      <c r="BF32" s="37">
        <v>0.63283800000000001</v>
      </c>
      <c r="BG32" s="37">
        <v>0.62417299999999998</v>
      </c>
      <c r="BH32" s="37">
        <v>0.77876199999999995</v>
      </c>
      <c r="BI32" s="37">
        <v>0.55668899999999999</v>
      </c>
      <c r="BJ32" s="37">
        <v>0.35047400000000001</v>
      </c>
      <c r="BK32" s="37">
        <v>0.50271399999999999</v>
      </c>
      <c r="BL32" s="37">
        <v>0.52061100000000005</v>
      </c>
      <c r="BM32" s="37">
        <v>0.78851800000000005</v>
      </c>
      <c r="BN32" s="37">
        <v>0.65639800000000004</v>
      </c>
      <c r="BO32" s="37">
        <v>0.77149500000000004</v>
      </c>
      <c r="BP32" s="37">
        <v>0.58542400000000006</v>
      </c>
      <c r="BQ32" s="37">
        <v>1.0639209999999999</v>
      </c>
      <c r="BR32" s="37">
        <v>0.497832</v>
      </c>
      <c r="BS32" s="37">
        <v>0.97036900000000004</v>
      </c>
      <c r="BT32" s="37">
        <v>0.76397400000000004</v>
      </c>
      <c r="BU32" s="37">
        <v>0.86148100000000005</v>
      </c>
      <c r="BV32" s="37">
        <v>1.0881639999999999</v>
      </c>
      <c r="BW32" s="37">
        <v>0.73716000000000004</v>
      </c>
      <c r="BX32" s="37">
        <v>0.55966700000000003</v>
      </c>
      <c r="BY32" s="37">
        <v>0.78785799999999995</v>
      </c>
      <c r="BZ32" s="37">
        <v>0.71308499999999997</v>
      </c>
      <c r="CA32" s="37">
        <v>0.86024500000000004</v>
      </c>
      <c r="CB32" s="37">
        <v>0.75085000000000002</v>
      </c>
      <c r="CC32" s="37">
        <v>0.72788799999999998</v>
      </c>
      <c r="CD32" s="37">
        <v>0.902397</v>
      </c>
      <c r="CE32" s="37">
        <v>0.97874000000000005</v>
      </c>
      <c r="CF32" s="37">
        <v>0.624386</v>
      </c>
      <c r="CG32" s="37">
        <v>0.76588299999999998</v>
      </c>
      <c r="CH32" s="37">
        <v>0.955538</v>
      </c>
      <c r="CI32" s="37">
        <v>0.60231500000000004</v>
      </c>
      <c r="CJ32" s="37">
        <v>0.23480000000000001</v>
      </c>
      <c r="CK32" s="37">
        <v>0.54811900000000002</v>
      </c>
      <c r="CL32" s="37">
        <v>0.38238100000000003</v>
      </c>
      <c r="CM32" s="37">
        <v>0.96565599999999996</v>
      </c>
      <c r="CN32" s="37">
        <v>0.758907</v>
      </c>
      <c r="CO32" s="37">
        <v>0.88471200000000005</v>
      </c>
      <c r="CP32" s="37">
        <v>1.257951</v>
      </c>
      <c r="CQ32" s="37">
        <v>0.642984</v>
      </c>
      <c r="CR32" s="37">
        <v>0.36874099999999999</v>
      </c>
      <c r="CS32" s="37">
        <v>0.61254799999999998</v>
      </c>
      <c r="CT32" s="37">
        <v>0.64075599999999999</v>
      </c>
      <c r="CU32" s="37">
        <v>0.53483400000000003</v>
      </c>
      <c r="CV32" s="37">
        <v>0.68914399999999998</v>
      </c>
      <c r="CW32" s="37">
        <v>0.47381899999999999</v>
      </c>
      <c r="CX32" s="37">
        <v>0.71179400000000004</v>
      </c>
      <c r="CY32" s="37">
        <v>0.525034</v>
      </c>
      <c r="CZ32" s="37">
        <v>0.352628</v>
      </c>
      <c r="DA32" s="37">
        <v>0.47259600000000002</v>
      </c>
      <c r="DB32" s="37">
        <v>0.31718600000000002</v>
      </c>
      <c r="DC32" s="37">
        <v>0.35588799999999998</v>
      </c>
      <c r="DD32" s="37">
        <v>0.43283500000000003</v>
      </c>
      <c r="DE32" s="37">
        <v>0.59578799999999998</v>
      </c>
      <c r="DF32" s="37">
        <v>0.655698</v>
      </c>
      <c r="DG32" s="37">
        <v>0.67402099999999998</v>
      </c>
      <c r="DH32" s="37">
        <v>0.87194300000000002</v>
      </c>
      <c r="DI32" s="37">
        <v>0.85180900000000004</v>
      </c>
      <c r="DJ32" s="37">
        <v>0.84841200000000005</v>
      </c>
      <c r="DK32" s="37">
        <v>1.3678060000000001</v>
      </c>
      <c r="DL32" s="37">
        <v>0.79128399999999999</v>
      </c>
      <c r="DM32" s="37">
        <v>0.85119743000000003</v>
      </c>
      <c r="DN32" s="37">
        <v>0.93043600000000004</v>
      </c>
      <c r="DO32" s="37">
        <v>1.3509819999999999</v>
      </c>
      <c r="DP32" s="37">
        <v>1.204075</v>
      </c>
      <c r="DQ32" s="37">
        <v>0.697376</v>
      </c>
      <c r="DR32" s="37">
        <v>1.0663450000000001</v>
      </c>
      <c r="DS32" s="37">
        <v>0.80186367000000003</v>
      </c>
      <c r="DT32" s="37">
        <v>0.84461900000000001</v>
      </c>
      <c r="DU32" s="37">
        <v>0.69897600000000004</v>
      </c>
      <c r="DV32" s="37">
        <v>0.59614606000000003</v>
      </c>
      <c r="DW32" s="37">
        <v>0.77837900000000004</v>
      </c>
      <c r="DX32" s="51">
        <v>0.72936900000000005</v>
      </c>
      <c r="DY32" s="51">
        <v>0.47023700000000002</v>
      </c>
      <c r="DZ32" s="51">
        <v>0.42261549999999998</v>
      </c>
      <c r="EA32" s="51">
        <v>0.42250100000000002</v>
      </c>
      <c r="EB32" s="51">
        <v>0.49164999999999998</v>
      </c>
      <c r="EC32" s="51">
        <v>0.43708678000000001</v>
      </c>
      <c r="ED32" s="51">
        <v>0.45958599999999999</v>
      </c>
      <c r="EE32" s="51">
        <v>0.88547779000000004</v>
      </c>
      <c r="EF32" s="51">
        <v>0.92723500000000003</v>
      </c>
      <c r="EG32" s="51">
        <v>1.34369001</v>
      </c>
      <c r="EH32" s="51">
        <v>1.078014</v>
      </c>
      <c r="EI32" s="51">
        <v>1.1939047</v>
      </c>
      <c r="EJ32" s="51">
        <v>0.79164095999999995</v>
      </c>
      <c r="EK32" s="51">
        <v>0.33820473000000001</v>
      </c>
      <c r="EL32" s="51">
        <v>0.55373108999999998</v>
      </c>
      <c r="EM32" s="51">
        <v>0.48166233000000003</v>
      </c>
      <c r="EN32" s="51">
        <v>0.69120828999999995</v>
      </c>
      <c r="EO32" s="51">
        <v>0.49087649999999999</v>
      </c>
      <c r="EP32" s="51">
        <v>0.51203381999999997</v>
      </c>
      <c r="EQ32" s="51">
        <v>0.55544857999999997</v>
      </c>
      <c r="ER32" s="51">
        <v>0.69092551000000002</v>
      </c>
      <c r="ES32" s="51">
        <v>0.74602599999999997</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row>
    <row r="33" spans="2:398" ht="20.100000000000001" customHeight="1">
      <c r="B33" s="23" t="s">
        <v>906</v>
      </c>
      <c r="F33" s="36" t="s">
        <v>587</v>
      </c>
      <c r="G33" s="28" t="s">
        <v>133</v>
      </c>
      <c r="H33" s="37">
        <v>1.2330755099999999</v>
      </c>
      <c r="I33" s="37">
        <v>4.3873669299999998</v>
      </c>
      <c r="J33" s="37"/>
      <c r="K33" s="37" t="s">
        <v>906</v>
      </c>
      <c r="L33" s="37">
        <v>0.15001</v>
      </c>
      <c r="M33" s="37">
        <v>0.105505</v>
      </c>
      <c r="N33" s="37">
        <v>8.1051999999999999E-2</v>
      </c>
      <c r="O33" s="37">
        <v>9.8060999999999995E-2</v>
      </c>
      <c r="P33" s="37">
        <v>0.10310800000000001</v>
      </c>
      <c r="Q33" s="37">
        <v>4.6762999999999999E-2</v>
      </c>
      <c r="R33" s="37">
        <v>6.2974000000000002E-2</v>
      </c>
      <c r="S33" s="37">
        <v>0.10802100000000001</v>
      </c>
      <c r="T33" s="37">
        <v>0.14168</v>
      </c>
      <c r="U33" s="37">
        <v>0</v>
      </c>
      <c r="V33" s="37">
        <v>8.3583000000000005E-2</v>
      </c>
      <c r="W33" s="37">
        <v>0.16142500000000001</v>
      </c>
      <c r="X33" s="37">
        <v>0.21415000000000001</v>
      </c>
      <c r="Y33" s="37">
        <v>8.9567999999999995E-2</v>
      </c>
      <c r="Z33" s="37">
        <v>0.24956100000000001</v>
      </c>
      <c r="AA33" s="37">
        <v>0.10391300000000001</v>
      </c>
      <c r="AB33" s="37">
        <v>0.16379199999999999</v>
      </c>
      <c r="AC33" s="37">
        <v>0</v>
      </c>
      <c r="AD33" s="37">
        <v>5.4958E-2</v>
      </c>
      <c r="AE33" s="37">
        <v>9.5563999999999996E-2</v>
      </c>
      <c r="AF33" s="37">
        <v>7.0557999999999996E-2</v>
      </c>
      <c r="AG33" s="37">
        <v>0</v>
      </c>
      <c r="AH33" s="37">
        <v>3.6206000000000002E-2</v>
      </c>
      <c r="AI33" s="37">
        <v>0.10462100000000001</v>
      </c>
      <c r="AJ33" s="37">
        <v>0</v>
      </c>
      <c r="AK33" s="37">
        <v>0</v>
      </c>
      <c r="AL33" s="37">
        <v>5.6105000000000002E-2</v>
      </c>
      <c r="AM33" s="37">
        <v>0.133494</v>
      </c>
      <c r="AN33" s="37">
        <v>3.2314000000000002E-2</v>
      </c>
      <c r="AO33" s="37">
        <v>9.8991999999999997E-2</v>
      </c>
      <c r="AP33" s="37">
        <v>0</v>
      </c>
      <c r="AQ33" s="37">
        <v>2.3089999999999999E-2</v>
      </c>
      <c r="AR33" s="37">
        <v>0</v>
      </c>
      <c r="AS33" s="37">
        <v>0.25478099999999998</v>
      </c>
      <c r="AT33" s="37">
        <v>0.25434200000000001</v>
      </c>
      <c r="AU33" s="37">
        <v>0.31149900000000003</v>
      </c>
      <c r="AV33" s="37">
        <v>0.38245499999999999</v>
      </c>
      <c r="AW33" s="37">
        <v>0.31601899999999999</v>
      </c>
      <c r="AX33" s="37">
        <v>0.32178000000000001</v>
      </c>
      <c r="AY33" s="37">
        <v>0.25158799999999998</v>
      </c>
      <c r="AZ33" s="37">
        <v>0.39917599999999998</v>
      </c>
      <c r="BA33" s="37">
        <v>0.44292900000000002</v>
      </c>
      <c r="BB33" s="37">
        <v>0.128276</v>
      </c>
      <c r="BC33" s="37">
        <v>0.12870200000000001</v>
      </c>
      <c r="BD33" s="37">
        <v>0.12436</v>
      </c>
      <c r="BE33" s="37">
        <v>4.3985999999999997E-2</v>
      </c>
      <c r="BF33" s="37">
        <v>0</v>
      </c>
      <c r="BG33" s="37">
        <v>0</v>
      </c>
      <c r="BH33" s="37">
        <v>4.3164000000000001E-2</v>
      </c>
      <c r="BI33" s="37">
        <v>0</v>
      </c>
      <c r="BJ33" s="37">
        <v>4.1576000000000002E-2</v>
      </c>
      <c r="BK33" s="37">
        <v>0.19664799999999999</v>
      </c>
      <c r="BL33" s="37">
        <v>6.2517000000000003E-2</v>
      </c>
      <c r="BM33" s="37">
        <v>0.382303</v>
      </c>
      <c r="BN33" s="37">
        <v>0.57667100000000004</v>
      </c>
      <c r="BO33" s="37">
        <v>0.63437500000000002</v>
      </c>
      <c r="BP33" s="37">
        <v>0.72782199999999997</v>
      </c>
      <c r="BQ33" s="37">
        <v>1.1331180000000001</v>
      </c>
      <c r="BR33" s="37">
        <v>0.60289000000000004</v>
      </c>
      <c r="BS33" s="37">
        <v>1.22786</v>
      </c>
      <c r="BT33" s="37">
        <v>0.93193199999999998</v>
      </c>
      <c r="BU33" s="37">
        <v>0.96942499999999998</v>
      </c>
      <c r="BV33" s="37">
        <v>0.44235200000000002</v>
      </c>
      <c r="BW33" s="37">
        <v>0.67507499999999998</v>
      </c>
      <c r="BX33" s="37">
        <v>0.92948699999999995</v>
      </c>
      <c r="BY33" s="37">
        <v>0.16872500000000001</v>
      </c>
      <c r="BZ33" s="37">
        <v>0.503467</v>
      </c>
      <c r="CA33" s="37">
        <v>0.50097700000000001</v>
      </c>
      <c r="CB33" s="37">
        <v>1.042905</v>
      </c>
      <c r="CC33" s="37">
        <v>0.35819899999999999</v>
      </c>
      <c r="CD33" s="37">
        <v>0.27500000000000002</v>
      </c>
      <c r="CE33" s="37">
        <v>0.74487099999999995</v>
      </c>
      <c r="CF33" s="37">
        <v>0.352827</v>
      </c>
      <c r="CG33" s="37">
        <v>0</v>
      </c>
      <c r="CH33" s="37">
        <v>0.42738199999999998</v>
      </c>
      <c r="CI33" s="37">
        <v>7.1686E-2</v>
      </c>
      <c r="CJ33" s="37">
        <v>3.6608109999999998</v>
      </c>
      <c r="CK33" s="37">
        <v>5.6496040000000001</v>
      </c>
      <c r="CL33" s="37">
        <v>5.7379660000000001</v>
      </c>
      <c r="CM33" s="37">
        <v>3.9313470000000001</v>
      </c>
      <c r="CN33" s="37">
        <v>3.0438209999999999</v>
      </c>
      <c r="CO33" s="37">
        <v>2.80355</v>
      </c>
      <c r="CP33" s="37">
        <v>2.9400970000000002</v>
      </c>
      <c r="CQ33" s="37">
        <v>4.2788690000000003</v>
      </c>
      <c r="CR33" s="37">
        <v>1.421484</v>
      </c>
      <c r="CS33" s="37">
        <v>0.99878900000000004</v>
      </c>
      <c r="CT33" s="37">
        <v>1.7590809999999999</v>
      </c>
      <c r="CU33" s="37">
        <v>2.948639</v>
      </c>
      <c r="CV33" s="37">
        <v>3.4410699999999999</v>
      </c>
      <c r="CW33" s="37">
        <v>1.6944416200000001</v>
      </c>
      <c r="CX33" s="37">
        <v>1.1205419999999999</v>
      </c>
      <c r="CY33" s="37">
        <v>8.0714206900000001</v>
      </c>
      <c r="CZ33" s="37">
        <v>5.42254418</v>
      </c>
      <c r="DA33" s="37">
        <v>5.8006984900000003</v>
      </c>
      <c r="DB33" s="37">
        <v>7.2004310900000004</v>
      </c>
      <c r="DC33" s="37">
        <v>8.5375797599999999</v>
      </c>
      <c r="DD33" s="37">
        <v>7.0793766800000002</v>
      </c>
      <c r="DE33" s="37">
        <v>8.1241390300000003</v>
      </c>
      <c r="DF33" s="37">
        <v>7.33865955</v>
      </c>
      <c r="DG33" s="37">
        <v>9.5078081999999995</v>
      </c>
      <c r="DH33" s="37">
        <v>5.7721593999999996</v>
      </c>
      <c r="DI33" s="37">
        <v>8.3284028400000008</v>
      </c>
      <c r="DJ33" s="37">
        <v>5.8336615700000003</v>
      </c>
      <c r="DK33" s="37">
        <v>6.2973675900000003</v>
      </c>
      <c r="DL33" s="37">
        <v>6.6575357300000002</v>
      </c>
      <c r="DM33" s="37">
        <v>7.2981500199999996</v>
      </c>
      <c r="DN33" s="37">
        <v>6.5806020500000004</v>
      </c>
      <c r="DO33" s="37">
        <v>7.6177519800000004</v>
      </c>
      <c r="DP33" s="37">
        <v>8.7292745800000002</v>
      </c>
      <c r="DQ33" s="37">
        <v>5.75572967</v>
      </c>
      <c r="DR33" s="37">
        <v>8.6942046699999995</v>
      </c>
      <c r="DS33" s="37">
        <v>6.4728669999999999</v>
      </c>
      <c r="DT33" s="37">
        <v>4.9989169999999996</v>
      </c>
      <c r="DU33" s="37">
        <v>9.4259281700000006</v>
      </c>
      <c r="DV33" s="37">
        <v>8.0742794199999999</v>
      </c>
      <c r="DW33" s="37">
        <v>8.5694850000000002</v>
      </c>
      <c r="DX33" s="51">
        <v>7.1506131999999996</v>
      </c>
      <c r="DY33" s="51">
        <v>7.6332446799999998</v>
      </c>
      <c r="DZ33" s="51">
        <v>10.29883916</v>
      </c>
      <c r="EA33" s="51">
        <v>9.2472592999999996</v>
      </c>
      <c r="EB33" s="51">
        <v>8.9407313300000002</v>
      </c>
      <c r="EC33" s="51">
        <v>14.16679774</v>
      </c>
      <c r="ED33" s="51">
        <v>8.3934655899999999</v>
      </c>
      <c r="EE33" s="51">
        <v>2.3656020500000001</v>
      </c>
      <c r="EF33" s="51">
        <v>0.18221950000000001</v>
      </c>
      <c r="EG33" s="51">
        <v>0</v>
      </c>
      <c r="EH33" s="51">
        <v>0</v>
      </c>
      <c r="EI33" s="51">
        <v>0</v>
      </c>
      <c r="EJ33" s="51">
        <v>0</v>
      </c>
      <c r="EK33" s="51">
        <v>0</v>
      </c>
      <c r="EL33" s="51">
        <v>0</v>
      </c>
      <c r="EM33" s="51">
        <v>0</v>
      </c>
      <c r="EN33" s="51">
        <v>0.50322350999999998</v>
      </c>
      <c r="EO33" s="51">
        <v>0.72985199999999995</v>
      </c>
      <c r="EP33" s="51">
        <v>0.98749326000000004</v>
      </c>
      <c r="EQ33" s="51">
        <v>1.0255796699999999</v>
      </c>
      <c r="ER33" s="51">
        <v>0.81342599999999998</v>
      </c>
      <c r="ES33" s="51">
        <v>1.5608679999999999</v>
      </c>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row>
    <row r="34" spans="2:398" ht="20.100000000000001" customHeight="1">
      <c r="B34" s="23" t="s">
        <v>906</v>
      </c>
      <c r="F34" s="36" t="s">
        <v>588</v>
      </c>
      <c r="G34" s="28" t="s">
        <v>133</v>
      </c>
      <c r="H34" s="37">
        <v>5.5296000899999997</v>
      </c>
      <c r="I34" s="37">
        <v>4.5875737000000001</v>
      </c>
      <c r="J34" s="37"/>
      <c r="K34" s="37" t="s">
        <v>906</v>
      </c>
      <c r="L34" s="37">
        <v>0.45179399999999997</v>
      </c>
      <c r="M34" s="37">
        <v>0.46202399999999999</v>
      </c>
      <c r="N34" s="37">
        <v>0.729522</v>
      </c>
      <c r="O34" s="37">
        <v>0.47994199999999998</v>
      </c>
      <c r="P34" s="37">
        <v>0.51769399999999999</v>
      </c>
      <c r="Q34" s="37">
        <v>0.68101500000000004</v>
      </c>
      <c r="R34" s="37">
        <v>0.61426499999999995</v>
      </c>
      <c r="S34" s="37">
        <v>0.50882700000000003</v>
      </c>
      <c r="T34" s="37">
        <v>0.43640099999999998</v>
      </c>
      <c r="U34" s="37">
        <v>0.70053299999999996</v>
      </c>
      <c r="V34" s="37">
        <v>0.63814499999999996</v>
      </c>
      <c r="W34" s="37">
        <v>0.61064200000000002</v>
      </c>
      <c r="X34" s="37">
        <v>0.53034199999999998</v>
      </c>
      <c r="Y34" s="37">
        <v>0.85928700000000002</v>
      </c>
      <c r="Z34" s="37">
        <v>0.49201299999999998</v>
      </c>
      <c r="AA34" s="37">
        <v>0.73285500000000003</v>
      </c>
      <c r="AB34" s="37">
        <v>0.59997699999999998</v>
      </c>
      <c r="AC34" s="37">
        <v>0.73819000000000001</v>
      </c>
      <c r="AD34" s="37">
        <v>0.84807699999999997</v>
      </c>
      <c r="AE34" s="37">
        <v>0.61887999999999999</v>
      </c>
      <c r="AF34" s="37">
        <v>0.42389700000000002</v>
      </c>
      <c r="AG34" s="37">
        <v>0.65878999999999999</v>
      </c>
      <c r="AH34" s="37">
        <v>0.83473600000000003</v>
      </c>
      <c r="AI34" s="37">
        <v>0.893231</v>
      </c>
      <c r="AJ34" s="37">
        <v>0.58346100000000001</v>
      </c>
      <c r="AK34" s="37">
        <v>0.79286999999999996</v>
      </c>
      <c r="AL34" s="37">
        <v>0.73925399999999997</v>
      </c>
      <c r="AM34" s="37">
        <v>0.56498000000000004</v>
      </c>
      <c r="AN34" s="37">
        <v>1.505185</v>
      </c>
      <c r="AO34" s="37">
        <v>0.96615099999999998</v>
      </c>
      <c r="AP34" s="37">
        <v>1.012364</v>
      </c>
      <c r="AQ34" s="37">
        <v>1.3660680000000001</v>
      </c>
      <c r="AR34" s="37">
        <v>0.89281900000000003</v>
      </c>
      <c r="AS34" s="37">
        <v>0.89359</v>
      </c>
      <c r="AT34" s="37">
        <v>0.75328200000000001</v>
      </c>
      <c r="AU34" s="37">
        <v>0.78121799999999997</v>
      </c>
      <c r="AV34" s="37">
        <v>0.72729699999999997</v>
      </c>
      <c r="AW34" s="37">
        <v>0.53106100000000001</v>
      </c>
      <c r="AX34" s="37">
        <v>0.864784</v>
      </c>
      <c r="AY34" s="37">
        <v>0.67132899999999995</v>
      </c>
      <c r="AZ34" s="37">
        <v>0.69407099999999999</v>
      </c>
      <c r="BA34" s="37">
        <v>0.69529399999999997</v>
      </c>
      <c r="BB34" s="37">
        <v>0.70291800000000004</v>
      </c>
      <c r="BC34" s="37">
        <v>0.91975099999999999</v>
      </c>
      <c r="BD34" s="37">
        <v>1.048691</v>
      </c>
      <c r="BE34" s="37">
        <v>1.233263</v>
      </c>
      <c r="BF34" s="37">
        <v>1.0646359999999999</v>
      </c>
      <c r="BG34" s="37">
        <v>0.80772100000000002</v>
      </c>
      <c r="BH34" s="37">
        <v>1.078498</v>
      </c>
      <c r="BI34" s="37">
        <v>1.061958</v>
      </c>
      <c r="BJ34" s="37">
        <v>0.73424100000000003</v>
      </c>
      <c r="BK34" s="37">
        <v>1.1356219999999999</v>
      </c>
      <c r="BL34" s="37">
        <v>1.008661</v>
      </c>
      <c r="BM34" s="37">
        <v>0.94574400000000003</v>
      </c>
      <c r="BN34" s="37">
        <v>0.88810100000000003</v>
      </c>
      <c r="BO34" s="37">
        <v>1.0053319999999999</v>
      </c>
      <c r="BP34" s="37">
        <v>0.75870000000000004</v>
      </c>
      <c r="BQ34" s="37">
        <v>0.78250500000000001</v>
      </c>
      <c r="BR34" s="37">
        <v>0.77757399999999999</v>
      </c>
      <c r="BS34" s="37">
        <v>0.841638</v>
      </c>
      <c r="BT34" s="37">
        <v>1.0260260000000001</v>
      </c>
      <c r="BU34" s="37">
        <v>0.86885999999999997</v>
      </c>
      <c r="BV34" s="37">
        <v>0.76708100000000001</v>
      </c>
      <c r="BW34" s="37">
        <v>0.83902600000000005</v>
      </c>
      <c r="BX34" s="37">
        <v>0.79442299999999999</v>
      </c>
      <c r="BY34" s="37">
        <v>0.90923900000000002</v>
      </c>
      <c r="BZ34" s="37">
        <v>1.036572</v>
      </c>
      <c r="CA34" s="37">
        <v>0.81543900000000002</v>
      </c>
      <c r="CB34" s="37">
        <v>0.73577099999999995</v>
      </c>
      <c r="CC34" s="37">
        <v>0.88136800000000004</v>
      </c>
      <c r="CD34" s="37">
        <v>0.75342500000000001</v>
      </c>
      <c r="CE34" s="37">
        <v>0.82714799999999999</v>
      </c>
      <c r="CF34" s="37">
        <v>0.78766899999999995</v>
      </c>
      <c r="CG34" s="37">
        <v>1.05853</v>
      </c>
      <c r="CH34" s="37">
        <v>0.72691399999999995</v>
      </c>
      <c r="CI34" s="37">
        <v>0.807535</v>
      </c>
      <c r="CJ34" s="37">
        <v>0.43348300000000001</v>
      </c>
      <c r="CK34" s="37">
        <v>0.69111</v>
      </c>
      <c r="CL34" s="37">
        <v>0.84388300000000005</v>
      </c>
      <c r="CM34" s="37">
        <v>0.67930900000000005</v>
      </c>
      <c r="CN34" s="37">
        <v>0.75666999999999995</v>
      </c>
      <c r="CO34" s="37">
        <v>1.206782</v>
      </c>
      <c r="CP34" s="37">
        <v>0.98375900000000005</v>
      </c>
      <c r="CQ34" s="37">
        <v>1.243501</v>
      </c>
      <c r="CR34" s="37">
        <v>0.85189899999999996</v>
      </c>
      <c r="CS34" s="37">
        <v>0.98210900000000001</v>
      </c>
      <c r="CT34" s="37">
        <v>1.0463659999999999</v>
      </c>
      <c r="CU34" s="37">
        <v>1.0746979999999999</v>
      </c>
      <c r="CV34" s="37">
        <v>1.0779669999999999</v>
      </c>
      <c r="CW34" s="37">
        <v>1.30927474</v>
      </c>
      <c r="CX34" s="37">
        <v>0.85797117000000001</v>
      </c>
      <c r="CY34" s="37">
        <v>0.98947865999999995</v>
      </c>
      <c r="CZ34" s="37">
        <v>1.1669752</v>
      </c>
      <c r="DA34" s="37">
        <v>1.36898272</v>
      </c>
      <c r="DB34" s="37">
        <v>1.2710171299999999</v>
      </c>
      <c r="DC34" s="37">
        <v>1.24268826</v>
      </c>
      <c r="DD34" s="37">
        <v>1.2250995</v>
      </c>
      <c r="DE34" s="37">
        <v>1.3214566400000001</v>
      </c>
      <c r="DF34" s="37">
        <v>1.37337007</v>
      </c>
      <c r="DG34" s="37">
        <v>1.3124685199999999</v>
      </c>
      <c r="DH34" s="37">
        <v>1.42943877</v>
      </c>
      <c r="DI34" s="37">
        <v>1.213195</v>
      </c>
      <c r="DJ34" s="37">
        <v>1.32399091</v>
      </c>
      <c r="DK34" s="37">
        <v>0.87361900000000003</v>
      </c>
      <c r="DL34" s="37">
        <v>1.4042585400000001</v>
      </c>
      <c r="DM34" s="37">
        <v>1.0629569999999999</v>
      </c>
      <c r="DN34" s="37">
        <v>1.2660389999999999</v>
      </c>
      <c r="DO34" s="37">
        <v>1.2030803000000001</v>
      </c>
      <c r="DP34" s="37">
        <v>1.0827496999999999</v>
      </c>
      <c r="DQ34" s="37">
        <v>1.0613233799999999</v>
      </c>
      <c r="DR34" s="37">
        <v>1.3061416299999999</v>
      </c>
      <c r="DS34" s="37">
        <v>1.2018264400000001</v>
      </c>
      <c r="DT34" s="37">
        <v>1.37809409</v>
      </c>
      <c r="DU34" s="37">
        <v>1.36413823</v>
      </c>
      <c r="DV34" s="37">
        <v>1.2961198199999999</v>
      </c>
      <c r="DW34" s="37">
        <v>1.6714484000000001</v>
      </c>
      <c r="DX34" s="51">
        <v>1.5304081</v>
      </c>
      <c r="DY34" s="51">
        <v>1.6501429999999999</v>
      </c>
      <c r="DZ34" s="51">
        <v>1.4898229999999999</v>
      </c>
      <c r="EA34" s="51">
        <v>1.45526493</v>
      </c>
      <c r="EB34" s="51">
        <v>1.3166800000000001</v>
      </c>
      <c r="EC34" s="51">
        <v>1.1964269999999999</v>
      </c>
      <c r="ED34" s="51">
        <v>1.4434199999999999</v>
      </c>
      <c r="EE34" s="51">
        <v>1.3200069999999999</v>
      </c>
      <c r="EF34" s="51">
        <v>1.5346850000000001</v>
      </c>
      <c r="EG34" s="51">
        <v>1.1946650000000001</v>
      </c>
      <c r="EH34" s="51">
        <v>1.6189819999999999</v>
      </c>
      <c r="EI34" s="51">
        <v>1.4061284000000001</v>
      </c>
      <c r="EJ34" s="51">
        <v>1.4702576000000001</v>
      </c>
      <c r="EK34" s="51">
        <v>1.2536381999999999</v>
      </c>
      <c r="EL34" s="51">
        <v>1.4313819999999999</v>
      </c>
      <c r="EM34" s="51">
        <v>1.3235579900000001</v>
      </c>
      <c r="EN34" s="51">
        <v>1.2853825999999999</v>
      </c>
      <c r="EO34" s="51">
        <v>1.4892775</v>
      </c>
      <c r="EP34" s="51">
        <v>0.97054790000000002</v>
      </c>
      <c r="EQ34" s="51">
        <v>1.119359</v>
      </c>
      <c r="ER34" s="51">
        <v>1.0811120000000001</v>
      </c>
      <c r="ES34" s="51">
        <v>1.4165547999999999</v>
      </c>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row>
    <row r="35" spans="2:398" ht="20.100000000000001" customHeight="1">
      <c r="B35" s="23" t="s">
        <v>906</v>
      </c>
      <c r="F35" s="36" t="s">
        <v>589</v>
      </c>
      <c r="G35" s="28" t="s">
        <v>133</v>
      </c>
      <c r="H35" s="37">
        <v>15.473251830000001</v>
      </c>
      <c r="I35" s="37">
        <v>14.219579679999999</v>
      </c>
      <c r="J35" s="37"/>
      <c r="K35" s="37" t="s">
        <v>906</v>
      </c>
      <c r="L35" s="37">
        <v>2.6061969999999999</v>
      </c>
      <c r="M35" s="37">
        <v>3.385672</v>
      </c>
      <c r="N35" s="37">
        <v>2.2718539999999998</v>
      </c>
      <c r="O35" s="37">
        <v>2.0563920000000002</v>
      </c>
      <c r="P35" s="37">
        <v>2.8797700000000002</v>
      </c>
      <c r="Q35" s="37">
        <v>3.0175809999999998</v>
      </c>
      <c r="R35" s="37">
        <v>2.9178500000000001</v>
      </c>
      <c r="S35" s="37">
        <v>2.5951179999999998</v>
      </c>
      <c r="T35" s="37">
        <v>2.5639980000000002</v>
      </c>
      <c r="U35" s="37">
        <v>3.2052420000000001</v>
      </c>
      <c r="V35" s="37">
        <v>3.4759419999999999</v>
      </c>
      <c r="W35" s="37">
        <v>2.5254300000000001</v>
      </c>
      <c r="X35" s="37">
        <v>2.6545489999999998</v>
      </c>
      <c r="Y35" s="37">
        <v>3.0949330000000002</v>
      </c>
      <c r="Z35" s="37">
        <v>2.9507479999999999</v>
      </c>
      <c r="AA35" s="37">
        <v>3.467282</v>
      </c>
      <c r="AB35" s="37">
        <v>3.1539769999999998</v>
      </c>
      <c r="AC35" s="37">
        <v>2.9185110000000001</v>
      </c>
      <c r="AD35" s="37">
        <v>3.1980040000000001</v>
      </c>
      <c r="AE35" s="37">
        <v>3.0074930000000002</v>
      </c>
      <c r="AF35" s="37">
        <v>2.7553179999999999</v>
      </c>
      <c r="AG35" s="37">
        <v>3.683249</v>
      </c>
      <c r="AH35" s="37">
        <v>3.1082130000000001</v>
      </c>
      <c r="AI35" s="37">
        <v>2.6956440000000002</v>
      </c>
      <c r="AJ35" s="37">
        <v>3.065366</v>
      </c>
      <c r="AK35" s="37">
        <v>3.866797</v>
      </c>
      <c r="AL35" s="37">
        <v>2.7831440000000001</v>
      </c>
      <c r="AM35" s="37">
        <v>3.5066410000000001</v>
      </c>
      <c r="AN35" s="37">
        <v>2.833421</v>
      </c>
      <c r="AO35" s="37">
        <v>2.8094939999999999</v>
      </c>
      <c r="AP35" s="37">
        <v>3.761838</v>
      </c>
      <c r="AQ35" s="37">
        <v>3.479527</v>
      </c>
      <c r="AR35" s="37">
        <v>3.1548129999999999</v>
      </c>
      <c r="AS35" s="37">
        <v>4.2210919999999996</v>
      </c>
      <c r="AT35" s="37">
        <v>4.0463760000000004</v>
      </c>
      <c r="AU35" s="37">
        <v>3.4789370000000002</v>
      </c>
      <c r="AV35" s="37">
        <v>4.3189950000000001</v>
      </c>
      <c r="AW35" s="37">
        <v>4.3853200000000001</v>
      </c>
      <c r="AX35" s="37">
        <v>4.3316910000000002</v>
      </c>
      <c r="AY35" s="37">
        <v>4.7901170000000004</v>
      </c>
      <c r="AZ35" s="37">
        <v>4.121264</v>
      </c>
      <c r="BA35" s="37">
        <v>4.6553630000000004</v>
      </c>
      <c r="BB35" s="37">
        <v>4.4561029999999997</v>
      </c>
      <c r="BC35" s="37">
        <v>4.0015140000000002</v>
      </c>
      <c r="BD35" s="37">
        <v>4.4446859999999999</v>
      </c>
      <c r="BE35" s="37">
        <v>4.4734080000000001</v>
      </c>
      <c r="BF35" s="37">
        <v>5.5083760000000002</v>
      </c>
      <c r="BG35" s="37">
        <v>4.3124989999999999</v>
      </c>
      <c r="BH35" s="37">
        <v>4.5022000000000002</v>
      </c>
      <c r="BI35" s="37">
        <v>4.5700909999999997</v>
      </c>
      <c r="BJ35" s="37">
        <v>3.968105</v>
      </c>
      <c r="BK35" s="37">
        <v>4.4748910000000004</v>
      </c>
      <c r="BL35" s="37">
        <v>4.2403110000000002</v>
      </c>
      <c r="BM35" s="37">
        <v>4.4271989999999999</v>
      </c>
      <c r="BN35" s="37">
        <v>4.6525550000000004</v>
      </c>
      <c r="BO35" s="37">
        <v>4.4823449999999996</v>
      </c>
      <c r="BP35" s="37">
        <v>4.4354490000000002</v>
      </c>
      <c r="BQ35" s="37">
        <v>4.8154349999999999</v>
      </c>
      <c r="BR35" s="37">
        <v>5.2357360000000002</v>
      </c>
      <c r="BS35" s="37">
        <v>4.8667749999999996</v>
      </c>
      <c r="BT35" s="37">
        <v>4.4835560000000001</v>
      </c>
      <c r="BU35" s="37">
        <v>5.3205119999999999</v>
      </c>
      <c r="BV35" s="37">
        <v>5.0128820000000003</v>
      </c>
      <c r="BW35" s="37">
        <v>5.2039520000000001</v>
      </c>
      <c r="BX35" s="37">
        <v>4.3074529999999998</v>
      </c>
      <c r="BY35" s="37">
        <v>5.0846220000000004</v>
      </c>
      <c r="BZ35" s="37">
        <v>5.4245999999999999</v>
      </c>
      <c r="CA35" s="37">
        <v>5.260815</v>
      </c>
      <c r="CB35" s="37">
        <v>4.3355360000000003</v>
      </c>
      <c r="CC35" s="37">
        <v>5.3623500000000002</v>
      </c>
      <c r="CD35" s="37">
        <v>5.989045</v>
      </c>
      <c r="CE35" s="37">
        <v>4.9610159999999999</v>
      </c>
      <c r="CF35" s="37">
        <v>3.3997459999999999</v>
      </c>
      <c r="CG35" s="37">
        <v>5.4731079999999999</v>
      </c>
      <c r="CH35" s="37">
        <v>5.0320299999999998</v>
      </c>
      <c r="CI35" s="37">
        <v>4.4743329999999997</v>
      </c>
      <c r="CJ35" s="37">
        <v>1.345566</v>
      </c>
      <c r="CK35" s="37">
        <v>1.934094</v>
      </c>
      <c r="CL35" s="37">
        <v>2.8152300000000001</v>
      </c>
      <c r="CM35" s="37">
        <v>3.1540550000000001</v>
      </c>
      <c r="CN35" s="37">
        <v>2.8267150000000001</v>
      </c>
      <c r="CO35" s="37">
        <v>4.7482150000000001</v>
      </c>
      <c r="CP35" s="37">
        <v>4.5697679999999998</v>
      </c>
      <c r="CQ35" s="37">
        <v>3.9315359999999999</v>
      </c>
      <c r="CR35" s="37">
        <v>2.2013500000000001</v>
      </c>
      <c r="CS35" s="37">
        <v>4.5472539999999997</v>
      </c>
      <c r="CT35" s="37">
        <v>5.0298280000000002</v>
      </c>
      <c r="CU35" s="37">
        <v>3.8468369999999998</v>
      </c>
      <c r="CV35" s="37">
        <v>3.2313969999999999</v>
      </c>
      <c r="CW35" s="37">
        <v>3.8235519500000001</v>
      </c>
      <c r="CX35" s="37">
        <v>3.9446778899999999</v>
      </c>
      <c r="CY35" s="37">
        <v>3.3853390399999999</v>
      </c>
      <c r="CZ35" s="37">
        <v>3.05055034</v>
      </c>
      <c r="DA35" s="37">
        <v>4.2826882399999997</v>
      </c>
      <c r="DB35" s="37">
        <v>4.0056386399999999</v>
      </c>
      <c r="DC35" s="37">
        <v>3.8036311299999999</v>
      </c>
      <c r="DD35" s="37">
        <v>3.8971904799999999</v>
      </c>
      <c r="DE35" s="37">
        <v>4.1982513600000004</v>
      </c>
      <c r="DF35" s="37">
        <v>3.9769716700000002</v>
      </c>
      <c r="DG35" s="37">
        <v>3.83936002</v>
      </c>
      <c r="DH35" s="37">
        <v>4.1855867299999998</v>
      </c>
      <c r="DI35" s="37">
        <v>3.98368229</v>
      </c>
      <c r="DJ35" s="37">
        <v>5.2616504700000002</v>
      </c>
      <c r="DK35" s="37">
        <v>3.7842479999999998</v>
      </c>
      <c r="DL35" s="37">
        <v>3.6059084700000001</v>
      </c>
      <c r="DM35" s="37">
        <v>5.1813214900000002</v>
      </c>
      <c r="DN35" s="37">
        <v>5.0118989999999997</v>
      </c>
      <c r="DO35" s="37">
        <v>4.9201767399999996</v>
      </c>
      <c r="DP35" s="37">
        <v>3.50849039</v>
      </c>
      <c r="DQ35" s="37">
        <v>3.3046595600000002</v>
      </c>
      <c r="DR35" s="37">
        <v>4.3265775099999999</v>
      </c>
      <c r="DS35" s="37">
        <v>3.2298705999999999</v>
      </c>
      <c r="DT35" s="37">
        <v>4.0520485800000001</v>
      </c>
      <c r="DU35" s="37">
        <v>3.65842044</v>
      </c>
      <c r="DV35" s="37">
        <v>3.5420626199999998</v>
      </c>
      <c r="DW35" s="37">
        <v>3.69280309</v>
      </c>
      <c r="DX35" s="51">
        <v>3.8843290000000001</v>
      </c>
      <c r="DY35" s="51">
        <v>3.663745</v>
      </c>
      <c r="DZ35" s="51">
        <v>3.5884966600000001</v>
      </c>
      <c r="EA35" s="51">
        <v>3.6548147200000001</v>
      </c>
      <c r="EB35" s="51">
        <v>2.5077780000000001</v>
      </c>
      <c r="EC35" s="51">
        <v>2.820001</v>
      </c>
      <c r="ED35" s="51">
        <v>2.3902802200000002</v>
      </c>
      <c r="EE35" s="51">
        <v>4.0279980000000002</v>
      </c>
      <c r="EF35" s="51">
        <v>2.9907210000000002</v>
      </c>
      <c r="EG35" s="51">
        <v>3.8055706800000002</v>
      </c>
      <c r="EH35" s="51">
        <v>3.4673880000000001</v>
      </c>
      <c r="EI35" s="51">
        <v>3.11104</v>
      </c>
      <c r="EJ35" s="51">
        <v>4.4745189999999999</v>
      </c>
      <c r="EK35" s="51">
        <v>4.3613570499999996</v>
      </c>
      <c r="EL35" s="51">
        <v>3.9665256000000002</v>
      </c>
      <c r="EM35" s="51">
        <v>3.847674</v>
      </c>
      <c r="EN35" s="51">
        <v>3.55669038</v>
      </c>
      <c r="EO35" s="51">
        <v>4.1023618500000003</v>
      </c>
      <c r="EP35" s="51">
        <v>3.7523100199999999</v>
      </c>
      <c r="EQ35" s="51">
        <v>3.4073829600000001</v>
      </c>
      <c r="ER35" s="51">
        <v>3.1543915199999999</v>
      </c>
      <c r="ES35" s="51">
        <v>3.90549518</v>
      </c>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row>
    <row r="36" spans="2:398" ht="20.100000000000001" customHeight="1">
      <c r="B36" s="23" t="s">
        <v>906</v>
      </c>
      <c r="F36" s="36" t="s">
        <v>590</v>
      </c>
      <c r="G36" s="28" t="s">
        <v>133</v>
      </c>
      <c r="H36" s="37">
        <v>33.889997030000004</v>
      </c>
      <c r="I36" s="37">
        <v>31.477327449999997</v>
      </c>
      <c r="J36" s="37"/>
      <c r="K36" s="37" t="s">
        <v>906</v>
      </c>
      <c r="L36" s="37">
        <v>0</v>
      </c>
      <c r="M36" s="37">
        <v>0</v>
      </c>
      <c r="N36" s="37">
        <v>0</v>
      </c>
      <c r="O36" s="37">
        <v>0</v>
      </c>
      <c r="P36" s="37">
        <v>0</v>
      </c>
      <c r="Q36" s="37">
        <v>0</v>
      </c>
      <c r="R36" s="37">
        <v>0</v>
      </c>
      <c r="S36" s="37">
        <v>0</v>
      </c>
      <c r="T36" s="37">
        <v>1.1414260000000001</v>
      </c>
      <c r="U36" s="37">
        <v>2.083656</v>
      </c>
      <c r="V36" s="37">
        <v>1.724259</v>
      </c>
      <c r="W36" s="37">
        <v>0.96184800000000004</v>
      </c>
      <c r="X36" s="37">
        <v>1.3743300000000001</v>
      </c>
      <c r="Y36" s="37">
        <v>1.3926460000000001</v>
      </c>
      <c r="Z36" s="37">
        <v>1.8845730000000001</v>
      </c>
      <c r="AA36" s="37">
        <v>1.85744</v>
      </c>
      <c r="AB36" s="37">
        <v>1.8837660000000001</v>
      </c>
      <c r="AC36" s="37">
        <v>2.0151509999999999</v>
      </c>
      <c r="AD36" s="37">
        <v>2.1836950000000002</v>
      </c>
      <c r="AE36" s="37">
        <v>1.928774</v>
      </c>
      <c r="AF36" s="37">
        <v>2.2050679999999998</v>
      </c>
      <c r="AG36" s="37">
        <v>2.4772280000000002</v>
      </c>
      <c r="AH36" s="37">
        <v>2.4844240000000002</v>
      </c>
      <c r="AI36" s="37">
        <v>2.0618979999999998</v>
      </c>
      <c r="AJ36" s="37">
        <v>2.632746</v>
      </c>
      <c r="AK36" s="37">
        <v>2.68811</v>
      </c>
      <c r="AL36" s="37">
        <v>2.7373970000000001</v>
      </c>
      <c r="AM36" s="37">
        <v>2.4975900000000002</v>
      </c>
      <c r="AN36" s="37">
        <v>1.9607490000000001</v>
      </c>
      <c r="AO36" s="37">
        <v>2.2664040000000001</v>
      </c>
      <c r="AP36" s="37">
        <v>2.642808</v>
      </c>
      <c r="AQ36" s="37">
        <v>2.365361</v>
      </c>
      <c r="AR36" s="37">
        <v>2.1886679999999998</v>
      </c>
      <c r="AS36" s="37">
        <v>2.071984</v>
      </c>
      <c r="AT36" s="37">
        <v>2.2654000000000001</v>
      </c>
      <c r="AU36" s="37">
        <v>2.2178049999999998</v>
      </c>
      <c r="AV36" s="37">
        <v>1.577061</v>
      </c>
      <c r="AW36" s="37">
        <v>1.9687669999999999</v>
      </c>
      <c r="AX36" s="37">
        <v>2.0096150000000002</v>
      </c>
      <c r="AY36" s="37">
        <v>2.0850550000000001</v>
      </c>
      <c r="AZ36" s="37">
        <v>2.2979129999999999</v>
      </c>
      <c r="BA36" s="37">
        <v>2.1739980000000001</v>
      </c>
      <c r="BB36" s="37">
        <v>2.001522</v>
      </c>
      <c r="BC36" s="37">
        <v>2.519244</v>
      </c>
      <c r="BD36" s="37">
        <v>2.2309610000000002</v>
      </c>
      <c r="BE36" s="37">
        <v>2.3358910000000002</v>
      </c>
      <c r="BF36" s="37">
        <v>2.468092</v>
      </c>
      <c r="BG36" s="37">
        <v>2.5763699999999998</v>
      </c>
      <c r="BH36" s="37">
        <v>2.197155</v>
      </c>
      <c r="BI36" s="37">
        <v>2.4295520000000002</v>
      </c>
      <c r="BJ36" s="37">
        <v>2.3173889999999999</v>
      </c>
      <c r="BK36" s="37">
        <v>2.9187129999999999</v>
      </c>
      <c r="BL36" s="37">
        <v>2.8108960000000001</v>
      </c>
      <c r="BM36" s="37">
        <v>3.0378159999999998</v>
      </c>
      <c r="BN36" s="37">
        <v>2.8735550000000001</v>
      </c>
      <c r="BO36" s="37">
        <v>2.5928900000000001</v>
      </c>
      <c r="BP36" s="37">
        <v>2.3805369999999999</v>
      </c>
      <c r="BQ36" s="37">
        <v>2.242753</v>
      </c>
      <c r="BR36" s="37">
        <v>2.9109500000000001</v>
      </c>
      <c r="BS36" s="37">
        <v>3.5627080000000002</v>
      </c>
      <c r="BT36" s="37">
        <v>2.9431560000000001</v>
      </c>
      <c r="BU36" s="37">
        <v>3.9968340000000002</v>
      </c>
      <c r="BV36" s="37">
        <v>3.2807750000000002</v>
      </c>
      <c r="BW36" s="37">
        <v>3.874743</v>
      </c>
      <c r="BX36" s="37">
        <v>2.9645419999999998</v>
      </c>
      <c r="BY36" s="37">
        <v>3.5050509999999999</v>
      </c>
      <c r="BZ36" s="37">
        <v>4.371632</v>
      </c>
      <c r="CA36" s="37">
        <v>3.915397</v>
      </c>
      <c r="CB36" s="37">
        <v>3.7913070000000002</v>
      </c>
      <c r="CC36" s="37">
        <v>4.217403</v>
      </c>
      <c r="CD36" s="37">
        <v>4.8570019999999996</v>
      </c>
      <c r="CE36" s="37">
        <v>4.8192560000000002</v>
      </c>
      <c r="CF36" s="37">
        <v>4.1613170000000004</v>
      </c>
      <c r="CG36" s="37">
        <v>5.1069149999999999</v>
      </c>
      <c r="CH36" s="37">
        <v>6.0764579999999997</v>
      </c>
      <c r="CI36" s="37">
        <v>4.0539209999999999</v>
      </c>
      <c r="CJ36" s="37">
        <v>3.354222</v>
      </c>
      <c r="CK36" s="37">
        <v>5.6896370000000003</v>
      </c>
      <c r="CL36" s="37">
        <v>5.5241429999999996</v>
      </c>
      <c r="CM36" s="37">
        <v>6.2667380000000001</v>
      </c>
      <c r="CN36" s="37">
        <v>5.0226319999999998</v>
      </c>
      <c r="CO36" s="37">
        <v>7.6959419999999996</v>
      </c>
      <c r="CP36" s="37">
        <v>6.8828370000000003</v>
      </c>
      <c r="CQ36" s="37">
        <v>6.1726270000000003</v>
      </c>
      <c r="CR36" s="37">
        <v>4.8430710000000001</v>
      </c>
      <c r="CS36" s="37">
        <v>7.2921149999999999</v>
      </c>
      <c r="CT36" s="37">
        <v>6.0520680000000002</v>
      </c>
      <c r="CU36" s="37">
        <v>5.7916930000000004</v>
      </c>
      <c r="CV36" s="37">
        <v>5.165692</v>
      </c>
      <c r="CW36" s="37">
        <v>6.2665701199999999</v>
      </c>
      <c r="CX36" s="37">
        <v>6.0243755999999999</v>
      </c>
      <c r="CY36" s="37">
        <v>5.5296594600000004</v>
      </c>
      <c r="CZ36" s="37">
        <v>5.1630631300000003</v>
      </c>
      <c r="DA36" s="37">
        <v>6.8639045599999999</v>
      </c>
      <c r="DB36" s="37">
        <v>5.7625462699999996</v>
      </c>
      <c r="DC36" s="37">
        <v>7.3011849</v>
      </c>
      <c r="DD36" s="37">
        <v>6.4757300500000001</v>
      </c>
      <c r="DE36" s="37">
        <v>8.2715094699999998</v>
      </c>
      <c r="DF36" s="37">
        <v>7.9150663000000003</v>
      </c>
      <c r="DG36" s="37">
        <v>7.7611941199999999</v>
      </c>
      <c r="DH36" s="37">
        <v>8.6753634500000008</v>
      </c>
      <c r="DI36" s="37">
        <v>7.5859010400000004</v>
      </c>
      <c r="DJ36" s="37">
        <v>8.4509839800000002</v>
      </c>
      <c r="DK36" s="37">
        <v>7.4413094199999996</v>
      </c>
      <c r="DL36" s="37">
        <v>7.80952249</v>
      </c>
      <c r="DM36" s="37">
        <v>9.0125983699999992</v>
      </c>
      <c r="DN36" s="37">
        <v>7.5473938699999996</v>
      </c>
      <c r="DO36" s="37">
        <v>7.7446770200000001</v>
      </c>
      <c r="DP36" s="37">
        <v>6.8941973299999999</v>
      </c>
      <c r="DQ36" s="37">
        <v>6.7265893300000004</v>
      </c>
      <c r="DR36" s="37">
        <v>7.8091927999999999</v>
      </c>
      <c r="DS36" s="37">
        <v>8.1328493700000006</v>
      </c>
      <c r="DT36" s="37">
        <v>8.1149690799999998</v>
      </c>
      <c r="DU36" s="37">
        <v>7.9061305700000002</v>
      </c>
      <c r="DV36" s="37">
        <v>8.5442761600000008</v>
      </c>
      <c r="DW36" s="37">
        <v>8.2944942600000005</v>
      </c>
      <c r="DX36" s="51">
        <v>7.4293199400000001</v>
      </c>
      <c r="DY36" s="51">
        <v>9.7984504500000007</v>
      </c>
      <c r="DZ36" s="51">
        <v>7.3194943099999996</v>
      </c>
      <c r="EA36" s="51">
        <v>8.7873397299999993</v>
      </c>
      <c r="EB36" s="51">
        <v>7.3793495</v>
      </c>
      <c r="EC36" s="51">
        <v>4.7559363000000001</v>
      </c>
      <c r="ED36" s="51">
        <v>8.5961874300000005</v>
      </c>
      <c r="EE36" s="51">
        <v>10.3524922</v>
      </c>
      <c r="EF36" s="51">
        <v>10.86241987</v>
      </c>
      <c r="EG36" s="51">
        <v>10.5657684</v>
      </c>
      <c r="EH36" s="51">
        <v>8.7643766400000001</v>
      </c>
      <c r="EI36" s="51">
        <v>9.5686318499999992</v>
      </c>
      <c r="EJ36" s="51">
        <v>8.86558052</v>
      </c>
      <c r="EK36" s="51">
        <v>9.2880610099999998</v>
      </c>
      <c r="EL36" s="51">
        <v>8.2948245499999995</v>
      </c>
      <c r="EM36" s="51">
        <v>8.5692477199999999</v>
      </c>
      <c r="EN36" s="51">
        <v>7.2956282300000002</v>
      </c>
      <c r="EO36" s="51">
        <v>9.7302965300000004</v>
      </c>
      <c r="EP36" s="51">
        <v>7.22500331</v>
      </c>
      <c r="EQ36" s="51">
        <v>8.1437991899999993</v>
      </c>
      <c r="ER36" s="51">
        <v>7.6309752299999998</v>
      </c>
      <c r="ES36" s="51">
        <v>8.4775497200000007</v>
      </c>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row>
    <row r="37" spans="2:398" ht="20.100000000000001" customHeight="1">
      <c r="B37" s="23" t="s">
        <v>906</v>
      </c>
      <c r="F37" s="36" t="s">
        <v>568</v>
      </c>
      <c r="G37" s="28" t="s">
        <v>133</v>
      </c>
      <c r="H37" s="37">
        <v>19.438404210000002</v>
      </c>
      <c r="I37" s="37">
        <v>18.41391089</v>
      </c>
      <c r="J37" s="37"/>
      <c r="K37" s="37" t="s">
        <v>906</v>
      </c>
      <c r="L37" s="37">
        <v>4.2385149999999996</v>
      </c>
      <c r="M37" s="37">
        <v>4.238607</v>
      </c>
      <c r="N37" s="37">
        <v>4.3917149999999996</v>
      </c>
      <c r="O37" s="37">
        <v>4.0247210000000004</v>
      </c>
      <c r="P37" s="37">
        <v>4.1748209999999997</v>
      </c>
      <c r="Q37" s="37">
        <v>4.6769660000000002</v>
      </c>
      <c r="R37" s="37">
        <v>4.4503320000000004</v>
      </c>
      <c r="S37" s="37">
        <v>4.6079220000000003</v>
      </c>
      <c r="T37" s="37">
        <v>3.6389480000000001</v>
      </c>
      <c r="U37" s="37">
        <v>4.1788790000000002</v>
      </c>
      <c r="V37" s="37">
        <v>4.413735</v>
      </c>
      <c r="W37" s="37">
        <v>4.8684409999999998</v>
      </c>
      <c r="X37" s="37">
        <v>4.1750049999999996</v>
      </c>
      <c r="Y37" s="37">
        <v>4.4562150000000003</v>
      </c>
      <c r="Z37" s="37">
        <v>4.110798</v>
      </c>
      <c r="AA37" s="37">
        <v>3.7178710000000001</v>
      </c>
      <c r="AB37" s="37">
        <v>2.8857059999999999</v>
      </c>
      <c r="AC37" s="37">
        <v>3.539965</v>
      </c>
      <c r="AD37" s="37">
        <v>3.5084970000000002</v>
      </c>
      <c r="AE37" s="37">
        <v>3.2920569999999998</v>
      </c>
      <c r="AF37" s="37">
        <v>3.5952250000000001</v>
      </c>
      <c r="AG37" s="37">
        <v>2.8578389999999998</v>
      </c>
      <c r="AH37" s="37">
        <v>3.2055099999999999</v>
      </c>
      <c r="AI37" s="37">
        <v>3.8223720000000001</v>
      </c>
      <c r="AJ37" s="37">
        <v>3.1567569999999998</v>
      </c>
      <c r="AK37" s="37">
        <v>3.0334729999999999</v>
      </c>
      <c r="AL37" s="37">
        <v>3.1630729999999998</v>
      </c>
      <c r="AM37" s="37">
        <v>3.0548730000000002</v>
      </c>
      <c r="AN37" s="37">
        <v>3.3379300000000001</v>
      </c>
      <c r="AO37" s="37">
        <v>3.3214070000000002</v>
      </c>
      <c r="AP37" s="37">
        <v>3.5461429999999998</v>
      </c>
      <c r="AQ37" s="37">
        <v>4.0627120000000003</v>
      </c>
      <c r="AR37" s="37">
        <v>3.5563940000000001</v>
      </c>
      <c r="AS37" s="37">
        <v>3.9944320000000002</v>
      </c>
      <c r="AT37" s="37">
        <v>3.4028360000000002</v>
      </c>
      <c r="AU37" s="37">
        <v>4.1387739999999997</v>
      </c>
      <c r="AV37" s="37">
        <v>3.4485410000000001</v>
      </c>
      <c r="AW37" s="37">
        <v>3.9535559999999998</v>
      </c>
      <c r="AX37" s="37">
        <v>4.7430050000000001</v>
      </c>
      <c r="AY37" s="37">
        <v>5.2649559999999997</v>
      </c>
      <c r="AZ37" s="37">
        <v>4.732494</v>
      </c>
      <c r="BA37" s="37">
        <v>3.797892</v>
      </c>
      <c r="BB37" s="37">
        <v>3.9611770000000002</v>
      </c>
      <c r="BC37" s="37">
        <v>4.00075</v>
      </c>
      <c r="BD37" s="37">
        <v>4.4451809999999998</v>
      </c>
      <c r="BE37" s="37">
        <v>4.3509140000000004</v>
      </c>
      <c r="BF37" s="37">
        <v>3.8563010000000002</v>
      </c>
      <c r="BG37" s="37">
        <v>4.0515090000000002</v>
      </c>
      <c r="BH37" s="37">
        <v>4.6331009999999999</v>
      </c>
      <c r="BI37" s="37">
        <v>4.8305569999999998</v>
      </c>
      <c r="BJ37" s="37">
        <v>4.8921530000000004</v>
      </c>
      <c r="BK37" s="37">
        <v>4.1023259999999997</v>
      </c>
      <c r="BL37" s="37">
        <v>4.455762</v>
      </c>
      <c r="BM37" s="37">
        <v>4.7747169999999999</v>
      </c>
      <c r="BN37" s="37">
        <v>4.011018</v>
      </c>
      <c r="BO37" s="37">
        <v>4.3021219999999998</v>
      </c>
      <c r="BP37" s="37">
        <v>4.9241229999999998</v>
      </c>
      <c r="BQ37" s="37">
        <v>4.5451889999999997</v>
      </c>
      <c r="BR37" s="37">
        <v>4.9445030000000001</v>
      </c>
      <c r="BS37" s="37">
        <v>5.3472720000000002</v>
      </c>
      <c r="BT37" s="37">
        <v>5.705667</v>
      </c>
      <c r="BU37" s="37">
        <v>6.8771409999999999</v>
      </c>
      <c r="BV37" s="37">
        <v>5.6134230000000001</v>
      </c>
      <c r="BW37" s="37">
        <v>5.824541</v>
      </c>
      <c r="BX37" s="37">
        <v>5.3877860000000002</v>
      </c>
      <c r="BY37" s="37">
        <v>7.0460469999999997</v>
      </c>
      <c r="BZ37" s="37">
        <v>6.2508819999999998</v>
      </c>
      <c r="CA37" s="37">
        <v>5.8995259999999998</v>
      </c>
      <c r="CB37" s="37">
        <v>6.5353849999999998</v>
      </c>
      <c r="CC37" s="37">
        <v>6.7342240000000002</v>
      </c>
      <c r="CD37" s="37">
        <v>5.4961260000000003</v>
      </c>
      <c r="CE37" s="37">
        <v>6.6959629999999999</v>
      </c>
      <c r="CF37" s="37">
        <v>5.3261200000000004</v>
      </c>
      <c r="CG37" s="37">
        <v>7.3541090000000002</v>
      </c>
      <c r="CH37" s="37">
        <v>6.7636820000000002</v>
      </c>
      <c r="CI37" s="37">
        <v>6.8524180000000001</v>
      </c>
      <c r="CJ37" s="37">
        <v>4.5928000000000004</v>
      </c>
      <c r="CK37" s="37">
        <v>4.5698970000000001</v>
      </c>
      <c r="CL37" s="37">
        <v>6.2955399999999999</v>
      </c>
      <c r="CM37" s="37">
        <v>6.7740580000000001</v>
      </c>
      <c r="CN37" s="37">
        <v>5.7054999999999998</v>
      </c>
      <c r="CO37" s="37">
        <v>7.4729720000000004</v>
      </c>
      <c r="CP37" s="37">
        <v>6.7710629999999998</v>
      </c>
      <c r="CQ37" s="37">
        <v>6.6359680000000001</v>
      </c>
      <c r="CR37" s="37">
        <v>5.0502969999999996</v>
      </c>
      <c r="CS37" s="37">
        <v>4.9593999999999996</v>
      </c>
      <c r="CT37" s="37">
        <v>5.7512720000000002</v>
      </c>
      <c r="CU37" s="37">
        <v>6.1987629999999996</v>
      </c>
      <c r="CV37" s="37">
        <v>4.5831160000000004</v>
      </c>
      <c r="CW37" s="37">
        <v>5.5740012099999996</v>
      </c>
      <c r="CX37" s="37">
        <v>6.13217078</v>
      </c>
      <c r="CY37" s="37">
        <v>4.4556419900000002</v>
      </c>
      <c r="CZ37" s="37">
        <v>5.2511282100000001</v>
      </c>
      <c r="DA37" s="37">
        <v>5.1020818500000003</v>
      </c>
      <c r="DB37" s="37">
        <v>4.86299452</v>
      </c>
      <c r="DC37" s="37">
        <v>5.3526260900000002</v>
      </c>
      <c r="DD37" s="37">
        <v>5.5926363500000003</v>
      </c>
      <c r="DE37" s="37">
        <v>5.6862322799999996</v>
      </c>
      <c r="DF37" s="37">
        <v>5.1820763599999999</v>
      </c>
      <c r="DG37" s="37">
        <v>5.38564767</v>
      </c>
      <c r="DH37" s="37">
        <v>4.6694445099999999</v>
      </c>
      <c r="DI37" s="37">
        <v>5.2286392700000004</v>
      </c>
      <c r="DJ37" s="37">
        <v>5.3988395499999999</v>
      </c>
      <c r="DK37" s="37">
        <v>5.6385297899999998</v>
      </c>
      <c r="DL37" s="37">
        <v>4.0086599999999999</v>
      </c>
      <c r="DM37" s="37">
        <v>5.1315152800000003</v>
      </c>
      <c r="DN37" s="37">
        <v>5.3234583799999999</v>
      </c>
      <c r="DO37" s="37">
        <v>5.20507236</v>
      </c>
      <c r="DP37" s="37">
        <v>4.1947966699999997</v>
      </c>
      <c r="DQ37" s="37">
        <v>3.54257613</v>
      </c>
      <c r="DR37" s="37">
        <v>4.7905413000000001</v>
      </c>
      <c r="DS37" s="37">
        <v>4.6328368800000002</v>
      </c>
      <c r="DT37" s="37">
        <v>5.1049987999999997</v>
      </c>
      <c r="DU37" s="37">
        <v>3.9234238000000001</v>
      </c>
      <c r="DV37" s="37">
        <v>4.0171082599999997</v>
      </c>
      <c r="DW37" s="37">
        <v>4.2644528199999998</v>
      </c>
      <c r="DX37" s="51">
        <v>3.9487670000000001</v>
      </c>
      <c r="DY37" s="51">
        <v>3.9175222299999999</v>
      </c>
      <c r="DZ37" s="51">
        <v>4.0798690000000004</v>
      </c>
      <c r="EA37" s="51">
        <v>3.7068194700000001</v>
      </c>
      <c r="EB37" s="51">
        <v>3.42090206</v>
      </c>
      <c r="EC37" s="51">
        <v>3.2345207500000002</v>
      </c>
      <c r="ED37" s="51">
        <v>3.5754583800000002</v>
      </c>
      <c r="EE37" s="51">
        <v>4.7196436400000001</v>
      </c>
      <c r="EF37" s="51">
        <v>4.6193176899999999</v>
      </c>
      <c r="EG37" s="51">
        <v>5.3160400000000001</v>
      </c>
      <c r="EH37" s="51">
        <v>4.39490523</v>
      </c>
      <c r="EI37" s="51">
        <v>4.6026495799999996</v>
      </c>
      <c r="EJ37" s="51">
        <v>4.4809067300000001</v>
      </c>
      <c r="EK37" s="51">
        <v>4.7750139599999999</v>
      </c>
      <c r="EL37" s="51">
        <v>5.3525510000000001</v>
      </c>
      <c r="EM37" s="51">
        <v>4.9448080000000001</v>
      </c>
      <c r="EN37" s="51">
        <v>4.1825851600000004</v>
      </c>
      <c r="EO37" s="51">
        <v>4.9584600500000002</v>
      </c>
      <c r="EP37" s="51">
        <v>4.01788393</v>
      </c>
      <c r="EQ37" s="51">
        <v>4.69638226</v>
      </c>
      <c r="ER37" s="51">
        <v>4.7557106999999998</v>
      </c>
      <c r="ES37" s="51">
        <v>4.9439339999999996</v>
      </c>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row>
    <row r="38" spans="2:398" ht="20.100000000000001" customHeight="1">
      <c r="B38" s="23" t="s">
        <v>906</v>
      </c>
      <c r="F38" s="36" t="s">
        <v>569</v>
      </c>
      <c r="G38" s="28" t="s">
        <v>133</v>
      </c>
      <c r="H38" s="37">
        <v>12.01443862</v>
      </c>
      <c r="I38" s="37">
        <v>10.70646913</v>
      </c>
      <c r="J38" s="37"/>
      <c r="K38" s="37" t="s">
        <v>906</v>
      </c>
      <c r="L38" s="37">
        <v>0.81199600000000005</v>
      </c>
      <c r="M38" s="37">
        <v>0.70670599999999995</v>
      </c>
      <c r="N38" s="37">
        <v>0.43697200000000003</v>
      </c>
      <c r="O38" s="37">
        <v>0.78744400000000003</v>
      </c>
      <c r="P38" s="37">
        <v>0.87222200000000005</v>
      </c>
      <c r="Q38" s="37">
        <v>1.1034219999999999</v>
      </c>
      <c r="R38" s="37">
        <v>0.691886</v>
      </c>
      <c r="S38" s="37">
        <v>1.109005</v>
      </c>
      <c r="T38" s="37">
        <v>1.0023420000000001</v>
      </c>
      <c r="U38" s="37">
        <v>1.167389</v>
      </c>
      <c r="V38" s="37">
        <v>1.280691</v>
      </c>
      <c r="W38" s="37">
        <v>1.3500369999999999</v>
      </c>
      <c r="X38" s="37">
        <v>1.6400330000000001</v>
      </c>
      <c r="Y38" s="37">
        <v>1.4586699999999999</v>
      </c>
      <c r="Z38" s="37">
        <v>1.0992360000000001</v>
      </c>
      <c r="AA38" s="37">
        <v>1.467079</v>
      </c>
      <c r="AB38" s="37">
        <v>1.0714779999999999</v>
      </c>
      <c r="AC38" s="37">
        <v>0.94245699999999999</v>
      </c>
      <c r="AD38" s="37">
        <v>1.1257999999999999</v>
      </c>
      <c r="AE38" s="37">
        <v>1.2261029999999999</v>
      </c>
      <c r="AF38" s="37">
        <v>1.3280780000000001</v>
      </c>
      <c r="AG38" s="37">
        <v>1.324859</v>
      </c>
      <c r="AH38" s="37">
        <v>1.2254620000000001</v>
      </c>
      <c r="AI38" s="37">
        <v>1.2093510000000001</v>
      </c>
      <c r="AJ38" s="37">
        <v>1.3997599999999999</v>
      </c>
      <c r="AK38" s="37">
        <v>1.4580070000000001</v>
      </c>
      <c r="AL38" s="37">
        <v>1.1232880000000001</v>
      </c>
      <c r="AM38" s="37">
        <v>1.516824</v>
      </c>
      <c r="AN38" s="37">
        <v>1.220164</v>
      </c>
      <c r="AO38" s="37">
        <v>1.6118189999999999</v>
      </c>
      <c r="AP38" s="37">
        <v>1.44275</v>
      </c>
      <c r="AQ38" s="37">
        <v>1.3617870000000001</v>
      </c>
      <c r="AR38" s="37">
        <v>1.501911</v>
      </c>
      <c r="AS38" s="37">
        <v>1.333744</v>
      </c>
      <c r="AT38" s="37">
        <v>1.2722899999999999</v>
      </c>
      <c r="AU38" s="37">
        <v>0.97400600000000004</v>
      </c>
      <c r="AV38" s="37">
        <v>1.432124</v>
      </c>
      <c r="AW38" s="37">
        <v>1.5561339999999999</v>
      </c>
      <c r="AX38" s="37">
        <v>1.146992</v>
      </c>
      <c r="AY38" s="37">
        <v>1.239657</v>
      </c>
      <c r="AZ38" s="37">
        <v>1.2040660000000001</v>
      </c>
      <c r="BA38" s="37">
        <v>1.5083359999999999</v>
      </c>
      <c r="BB38" s="37">
        <v>1.3883970000000001</v>
      </c>
      <c r="BC38" s="37">
        <v>1.5910960000000001</v>
      </c>
      <c r="BD38" s="37">
        <v>1.325143</v>
      </c>
      <c r="BE38" s="37">
        <v>2.1213280000000001</v>
      </c>
      <c r="BF38" s="37">
        <v>1.740661</v>
      </c>
      <c r="BG38" s="37">
        <v>1.46787</v>
      </c>
      <c r="BH38" s="37">
        <v>1.7732810000000001</v>
      </c>
      <c r="BI38" s="37">
        <v>1.6528750000000001</v>
      </c>
      <c r="BJ38" s="37">
        <v>2.1160969999999999</v>
      </c>
      <c r="BK38" s="37">
        <v>1.4222140000000001</v>
      </c>
      <c r="BL38" s="37">
        <v>2.1344409999999998</v>
      </c>
      <c r="BM38" s="37">
        <v>1.769622</v>
      </c>
      <c r="BN38" s="37">
        <v>2.0041449999999998</v>
      </c>
      <c r="BO38" s="37">
        <v>1.535787</v>
      </c>
      <c r="BP38" s="37">
        <v>1.6420300000000001</v>
      </c>
      <c r="BQ38" s="37">
        <v>1.6227400000000001</v>
      </c>
      <c r="BR38" s="37">
        <v>2.0760260000000001</v>
      </c>
      <c r="BS38" s="37">
        <v>2.3651599999999999</v>
      </c>
      <c r="BT38" s="37">
        <v>2.1213790000000001</v>
      </c>
      <c r="BU38" s="37">
        <v>1.448169</v>
      </c>
      <c r="BV38" s="37">
        <v>1.827318</v>
      </c>
      <c r="BW38" s="37">
        <v>1.83342</v>
      </c>
      <c r="BX38" s="37">
        <v>1.699918</v>
      </c>
      <c r="BY38" s="37">
        <v>1.2208460000000001</v>
      </c>
      <c r="BZ38" s="37">
        <v>1.402021</v>
      </c>
      <c r="CA38" s="37">
        <v>1.5023690000000001</v>
      </c>
      <c r="CB38" s="37">
        <v>1.8013779999999999</v>
      </c>
      <c r="CC38" s="37">
        <v>1.5478149999999999</v>
      </c>
      <c r="CD38" s="37">
        <v>1.704545</v>
      </c>
      <c r="CE38" s="37">
        <v>1.441967</v>
      </c>
      <c r="CF38" s="37">
        <v>1.7093799999999999</v>
      </c>
      <c r="CG38" s="37">
        <v>1.718742</v>
      </c>
      <c r="CH38" s="37">
        <v>1.22129</v>
      </c>
      <c r="CI38" s="37">
        <v>1.793069</v>
      </c>
      <c r="CJ38" s="37">
        <v>1.4369270000000001</v>
      </c>
      <c r="CK38" s="37">
        <v>1.0149999999999999</v>
      </c>
      <c r="CL38" s="37">
        <v>1.793145</v>
      </c>
      <c r="CM38" s="37">
        <v>1.3520179999999999</v>
      </c>
      <c r="CN38" s="37">
        <v>1.880636</v>
      </c>
      <c r="CO38" s="37">
        <v>1.866017</v>
      </c>
      <c r="CP38" s="37">
        <v>1.882125</v>
      </c>
      <c r="CQ38" s="37">
        <v>2.5601980000000002</v>
      </c>
      <c r="CR38" s="37">
        <v>1.853826</v>
      </c>
      <c r="CS38" s="37">
        <v>1.804762</v>
      </c>
      <c r="CT38" s="37">
        <v>2.4136479999999998</v>
      </c>
      <c r="CU38" s="37">
        <v>2.6377440000000001</v>
      </c>
      <c r="CV38" s="37">
        <v>2.1002160000000001</v>
      </c>
      <c r="CW38" s="37">
        <v>1.7123736599999999</v>
      </c>
      <c r="CX38" s="37">
        <v>1.84039807</v>
      </c>
      <c r="CY38" s="37">
        <v>1.64892303</v>
      </c>
      <c r="CZ38" s="37">
        <v>2.0379760999999998</v>
      </c>
      <c r="DA38" s="37">
        <v>1.8420745999999999</v>
      </c>
      <c r="DB38" s="37">
        <v>1.8950036800000001</v>
      </c>
      <c r="DC38" s="37">
        <v>2.1668459100000002</v>
      </c>
      <c r="DD38" s="37">
        <v>2.39605544</v>
      </c>
      <c r="DE38" s="37">
        <v>1.93948275</v>
      </c>
      <c r="DF38" s="37">
        <v>1.9516397400000001</v>
      </c>
      <c r="DG38" s="37">
        <v>2.3802029999999998</v>
      </c>
      <c r="DH38" s="37">
        <v>2.4071805899999998</v>
      </c>
      <c r="DI38" s="37">
        <v>2.2090168999999999</v>
      </c>
      <c r="DJ38" s="37">
        <v>2.10526269</v>
      </c>
      <c r="DK38" s="37">
        <v>1.9140569000000001</v>
      </c>
      <c r="DL38" s="37">
        <v>1.286267</v>
      </c>
      <c r="DM38" s="37">
        <v>1.99064017</v>
      </c>
      <c r="DN38" s="37">
        <v>2.0866846799999998</v>
      </c>
      <c r="DO38" s="37">
        <v>2.1270744700000002</v>
      </c>
      <c r="DP38" s="37">
        <v>2.0034355000000001</v>
      </c>
      <c r="DQ38" s="37">
        <v>1.72788867</v>
      </c>
      <c r="DR38" s="37">
        <v>2.03418681</v>
      </c>
      <c r="DS38" s="37">
        <v>2.0935599599999999</v>
      </c>
      <c r="DT38" s="37">
        <v>2.3355910400000002</v>
      </c>
      <c r="DU38" s="37">
        <v>1.5548292800000001</v>
      </c>
      <c r="DV38" s="37">
        <v>1.70469414</v>
      </c>
      <c r="DW38" s="37">
        <v>1.9107056</v>
      </c>
      <c r="DX38" s="51">
        <v>1.5229630000000001</v>
      </c>
      <c r="DY38" s="51">
        <v>2.5124879999999998</v>
      </c>
      <c r="DZ38" s="51">
        <v>1.8619680199999999</v>
      </c>
      <c r="EA38" s="51">
        <v>1.9271282000000001</v>
      </c>
      <c r="EB38" s="51">
        <v>1.8578855599999999</v>
      </c>
      <c r="EC38" s="51">
        <v>1.5784510599999999</v>
      </c>
      <c r="ED38" s="51">
        <v>1.3085230000000001</v>
      </c>
      <c r="EE38" s="51">
        <v>2.8604409999999998</v>
      </c>
      <c r="EF38" s="51">
        <v>2.8135847300000001</v>
      </c>
      <c r="EG38" s="51">
        <v>2.6387099699999998</v>
      </c>
      <c r="EH38" s="51">
        <v>3.5158884100000001</v>
      </c>
      <c r="EI38" s="51">
        <v>3.156717</v>
      </c>
      <c r="EJ38" s="51">
        <v>2.94682456</v>
      </c>
      <c r="EK38" s="51">
        <v>3.1606130000000001</v>
      </c>
      <c r="EL38" s="51">
        <v>2.6772040000000001</v>
      </c>
      <c r="EM38" s="51">
        <v>3.6345070000000002</v>
      </c>
      <c r="EN38" s="51">
        <v>2.6558419999999998</v>
      </c>
      <c r="EO38" s="51">
        <v>3.0468856199999999</v>
      </c>
      <c r="EP38" s="51">
        <v>2.9455416900000002</v>
      </c>
      <c r="EQ38" s="51">
        <v>2.3517454600000001</v>
      </c>
      <c r="ER38" s="51">
        <v>2.7828721399999998</v>
      </c>
      <c r="ES38" s="51">
        <v>2.6263098399999998</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row>
    <row r="39" spans="2:398" ht="28.35" customHeight="1">
      <c r="B39" s="23" t="s">
        <v>906</v>
      </c>
      <c r="F39" s="36" t="s">
        <v>386</v>
      </c>
      <c r="G39" s="28" t="s">
        <v>133</v>
      </c>
      <c r="H39" s="37">
        <v>104.63872506</v>
      </c>
      <c r="I39" s="37">
        <v>99.394870969999999</v>
      </c>
      <c r="J39" s="37"/>
      <c r="K39" s="37" t="s">
        <v>906</v>
      </c>
      <c r="L39" s="37">
        <v>10.603446999999999</v>
      </c>
      <c r="M39" s="37">
        <v>11.356299999999999</v>
      </c>
      <c r="N39" s="37">
        <v>9.9056090000000001</v>
      </c>
      <c r="O39" s="37">
        <v>10.187614</v>
      </c>
      <c r="P39" s="37">
        <v>11.054864</v>
      </c>
      <c r="Q39" s="37">
        <v>12.497446999999999</v>
      </c>
      <c r="R39" s="37">
        <v>11.792228</v>
      </c>
      <c r="S39" s="37">
        <v>11.835436</v>
      </c>
      <c r="T39" s="37">
        <v>11.249252</v>
      </c>
      <c r="U39" s="37">
        <v>12.857481</v>
      </c>
      <c r="V39" s="37">
        <v>12.717316</v>
      </c>
      <c r="W39" s="37">
        <v>12.184448</v>
      </c>
      <c r="X39" s="37">
        <v>12.536818999999999</v>
      </c>
      <c r="Y39" s="37">
        <v>13.131529</v>
      </c>
      <c r="Z39" s="37">
        <v>12.482710000000001</v>
      </c>
      <c r="AA39" s="37">
        <v>13.048987</v>
      </c>
      <c r="AB39" s="37">
        <v>11.237686</v>
      </c>
      <c r="AC39" s="37">
        <v>11.491624</v>
      </c>
      <c r="AD39" s="37">
        <v>12.517671</v>
      </c>
      <c r="AE39" s="37">
        <v>11.579604</v>
      </c>
      <c r="AF39" s="37">
        <v>11.63495</v>
      </c>
      <c r="AG39" s="37">
        <v>12.653964</v>
      </c>
      <c r="AH39" s="37">
        <v>12.442818000000001</v>
      </c>
      <c r="AI39" s="37">
        <v>11.898827000000001</v>
      </c>
      <c r="AJ39" s="37">
        <v>12.360061</v>
      </c>
      <c r="AK39" s="37">
        <v>13.123832999999999</v>
      </c>
      <c r="AL39" s="37">
        <v>11.817646</v>
      </c>
      <c r="AM39" s="37">
        <v>12.745813</v>
      </c>
      <c r="AN39" s="37">
        <v>12.094495999999999</v>
      </c>
      <c r="AO39" s="37">
        <v>12.680645</v>
      </c>
      <c r="AP39" s="37">
        <v>14.409470000000001</v>
      </c>
      <c r="AQ39" s="37">
        <v>14.387865</v>
      </c>
      <c r="AR39" s="37">
        <v>13.327517</v>
      </c>
      <c r="AS39" s="37">
        <v>14.881962</v>
      </c>
      <c r="AT39" s="37">
        <v>13.592342</v>
      </c>
      <c r="AU39" s="37">
        <v>14.006097</v>
      </c>
      <c r="AV39" s="37">
        <v>13.785352</v>
      </c>
      <c r="AW39" s="37">
        <v>14.619013000000001</v>
      </c>
      <c r="AX39" s="37">
        <v>15.926755999999999</v>
      </c>
      <c r="AY39" s="37">
        <v>16.187989000000002</v>
      </c>
      <c r="AZ39" s="37">
        <v>15.342639999999999</v>
      </c>
      <c r="BA39" s="37">
        <v>15.324811</v>
      </c>
      <c r="BB39" s="37">
        <v>14.810712000000001</v>
      </c>
      <c r="BC39" s="37">
        <v>15.366028</v>
      </c>
      <c r="BD39" s="37">
        <v>15.295851000000001</v>
      </c>
      <c r="BE39" s="37">
        <v>16.491099999999999</v>
      </c>
      <c r="BF39" s="37">
        <v>17.071805000000001</v>
      </c>
      <c r="BG39" s="37">
        <v>15.413361</v>
      </c>
      <c r="BH39" s="37">
        <v>16.403679</v>
      </c>
      <c r="BI39" s="37">
        <v>16.571937999999999</v>
      </c>
      <c r="BJ39" s="37">
        <v>15.530645</v>
      </c>
      <c r="BK39" s="37">
        <v>16.642932999999999</v>
      </c>
      <c r="BL39" s="37">
        <v>16.736176</v>
      </c>
      <c r="BM39" s="37">
        <v>17.544402999999999</v>
      </c>
      <c r="BN39" s="37">
        <v>16.661635</v>
      </c>
      <c r="BO39" s="37">
        <v>17.158989999999999</v>
      </c>
      <c r="BP39" s="37">
        <v>16.481017999999999</v>
      </c>
      <c r="BQ39" s="37">
        <v>17.243645000000001</v>
      </c>
      <c r="BR39" s="37">
        <v>18.417653000000001</v>
      </c>
      <c r="BS39" s="37">
        <v>20.570260999999999</v>
      </c>
      <c r="BT39" s="37">
        <v>19.738237000000002</v>
      </c>
      <c r="BU39" s="37">
        <v>22.000232</v>
      </c>
      <c r="BV39" s="37">
        <v>19.137605000000001</v>
      </c>
      <c r="BW39" s="37">
        <v>20.192340000000002</v>
      </c>
      <c r="BX39" s="37">
        <v>18.097358</v>
      </c>
      <c r="BY39" s="37">
        <v>20.057293999999999</v>
      </c>
      <c r="BZ39" s="37">
        <v>21.13982</v>
      </c>
      <c r="CA39" s="37">
        <v>20.267250000000001</v>
      </c>
      <c r="CB39" s="37">
        <v>20.422796999999999</v>
      </c>
      <c r="CC39" s="37">
        <v>20.982574</v>
      </c>
      <c r="CD39" s="37">
        <v>21.208268</v>
      </c>
      <c r="CE39" s="37">
        <v>21.828437999999998</v>
      </c>
      <c r="CF39" s="37">
        <v>17.668727000000001</v>
      </c>
      <c r="CG39" s="37">
        <v>22.949428000000001</v>
      </c>
      <c r="CH39" s="37">
        <v>23.115072000000001</v>
      </c>
      <c r="CI39" s="37">
        <v>20.115579</v>
      </c>
      <c r="CJ39" s="37">
        <v>15.554762999999999</v>
      </c>
      <c r="CK39" s="37">
        <v>20.842321999999999</v>
      </c>
      <c r="CL39" s="37">
        <v>24.342086999999999</v>
      </c>
      <c r="CM39" s="37">
        <v>24.127321999999999</v>
      </c>
      <c r="CN39" s="37">
        <v>21.128489999999999</v>
      </c>
      <c r="CO39" s="37">
        <v>28.120027</v>
      </c>
      <c r="CP39" s="37">
        <v>26.059625</v>
      </c>
      <c r="CQ39" s="37">
        <v>26.599739</v>
      </c>
      <c r="CR39" s="37">
        <v>17.152087000000002</v>
      </c>
      <c r="CS39" s="37">
        <v>21.791532</v>
      </c>
      <c r="CT39" s="37">
        <v>23.991375000000001</v>
      </c>
      <c r="CU39" s="37">
        <v>24.151509999999998</v>
      </c>
      <c r="CV39" s="37">
        <v>21.493829000000002</v>
      </c>
      <c r="CW39" s="37">
        <v>21.953596300000001</v>
      </c>
      <c r="CX39" s="37">
        <v>21.421193509999998</v>
      </c>
      <c r="CY39" s="37">
        <v>25.404330869999999</v>
      </c>
      <c r="CZ39" s="37">
        <v>23.196786159999998</v>
      </c>
      <c r="DA39" s="37">
        <v>26.689849460000001</v>
      </c>
      <c r="DB39" s="37">
        <v>26.06865123</v>
      </c>
      <c r="DC39" s="37">
        <v>29.566592050000001</v>
      </c>
      <c r="DD39" s="37">
        <v>27.92533302</v>
      </c>
      <c r="DE39" s="37">
        <v>31.516288150000001</v>
      </c>
      <c r="DF39" s="37">
        <v>29.979737029999999</v>
      </c>
      <c r="DG39" s="37">
        <v>31.994176150000001</v>
      </c>
      <c r="DH39" s="37">
        <v>29.814852980000001</v>
      </c>
      <c r="DI39" s="37">
        <v>31.273386339999998</v>
      </c>
      <c r="DJ39" s="37">
        <v>30.565692850000001</v>
      </c>
      <c r="DK39" s="37">
        <v>29.394654599999999</v>
      </c>
      <c r="DL39" s="37">
        <v>27.50014023</v>
      </c>
      <c r="DM39" s="37">
        <v>32.004014349999999</v>
      </c>
      <c r="DN39" s="37">
        <v>30.577387529999999</v>
      </c>
      <c r="DO39" s="37">
        <v>31.420784869999999</v>
      </c>
      <c r="DP39" s="37">
        <v>28.769675169999999</v>
      </c>
      <c r="DQ39" s="37">
        <v>23.70471174</v>
      </c>
      <c r="DR39" s="37">
        <v>31.293329719999999</v>
      </c>
      <c r="DS39" s="37">
        <v>27.976022919999998</v>
      </c>
      <c r="DT39" s="37">
        <v>28.303796590000001</v>
      </c>
      <c r="DU39" s="37">
        <v>30.10181704</v>
      </c>
      <c r="DV39" s="37">
        <v>29.94084548</v>
      </c>
      <c r="DW39" s="37">
        <v>30.55286817</v>
      </c>
      <c r="DX39" s="51">
        <v>28.670210239999999</v>
      </c>
      <c r="DY39" s="51">
        <v>31.861367359999999</v>
      </c>
      <c r="DZ39" s="51">
        <v>30.82877465</v>
      </c>
      <c r="EA39" s="51">
        <v>31.742040289999998</v>
      </c>
      <c r="EB39" s="51">
        <v>28.204132449999999</v>
      </c>
      <c r="EC39" s="51">
        <v>30.191747629999998</v>
      </c>
      <c r="ED39" s="51">
        <v>28.58895162</v>
      </c>
      <c r="EE39" s="51">
        <v>30.07106688</v>
      </c>
      <c r="EF39" s="51">
        <v>27.070875789999999</v>
      </c>
      <c r="EG39" s="51">
        <v>29.828245559999999</v>
      </c>
      <c r="EH39" s="51">
        <v>26.728281129999999</v>
      </c>
      <c r="EI39" s="51">
        <v>27.037862530000002</v>
      </c>
      <c r="EJ39" s="51">
        <v>26.373316849999998</v>
      </c>
      <c r="EK39" s="51">
        <v>27.030568949999999</v>
      </c>
      <c r="EL39" s="51">
        <v>25.918411599999999</v>
      </c>
      <c r="EM39" s="51">
        <v>27.02237624</v>
      </c>
      <c r="EN39" s="51">
        <v>23.15343717</v>
      </c>
      <c r="EO39" s="51">
        <v>28.54450005</v>
      </c>
      <c r="EP39" s="51">
        <v>23.264107079999999</v>
      </c>
      <c r="EQ39" s="51">
        <v>24.612679119999999</v>
      </c>
      <c r="ER39" s="51">
        <v>24.266266099999999</v>
      </c>
      <c r="ES39" s="51">
        <v>27.251818669999999</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row>
    <row r="40" spans="2:398" ht="28.35" customHeight="1">
      <c r="B40" t="s">
        <v>906</v>
      </c>
      <c r="F40" s="27" t="s">
        <v>591</v>
      </c>
      <c r="G40" s="28" t="s">
        <v>592</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row>
    <row r="41" spans="2:398" ht="20.100000000000001" customHeight="1">
      <c r="B41" s="23" t="s">
        <v>906</v>
      </c>
      <c r="F41" s="36" t="s">
        <v>589</v>
      </c>
      <c r="G41" s="28" t="s">
        <v>133</v>
      </c>
      <c r="H41" s="37">
        <v>4.2796920800000002</v>
      </c>
      <c r="I41" s="37">
        <v>5.2737232499999998</v>
      </c>
      <c r="J41" s="37"/>
      <c r="K41" s="37" t="s">
        <v>906</v>
      </c>
      <c r="L41" s="37">
        <v>0</v>
      </c>
      <c r="M41" s="37">
        <v>0</v>
      </c>
      <c r="N41" s="37">
        <v>0</v>
      </c>
      <c r="O41" s="37">
        <v>0</v>
      </c>
      <c r="P41" s="37">
        <v>0</v>
      </c>
      <c r="Q41" s="37">
        <v>4.0905999999999998E-2</v>
      </c>
      <c r="R41" s="37">
        <v>0.15323800000000001</v>
      </c>
      <c r="S41" s="37">
        <v>0.147818</v>
      </c>
      <c r="T41" s="37">
        <v>0.22296299999999999</v>
      </c>
      <c r="U41" s="37">
        <v>0.20924799999999999</v>
      </c>
      <c r="V41" s="37">
        <v>0</v>
      </c>
      <c r="W41" s="37">
        <v>0.135686</v>
      </c>
      <c r="X41" s="37">
        <v>0.119833</v>
      </c>
      <c r="Y41" s="37">
        <v>0.22156000000000001</v>
      </c>
      <c r="Z41" s="37">
        <v>0.166573</v>
      </c>
      <c r="AA41" s="37">
        <v>0.18573300000000001</v>
      </c>
      <c r="AB41" s="37">
        <v>0.40226400000000001</v>
      </c>
      <c r="AC41" s="37">
        <v>0.27040199999999998</v>
      </c>
      <c r="AD41" s="37">
        <v>0.296821</v>
      </c>
      <c r="AE41" s="37">
        <v>0.13377800000000001</v>
      </c>
      <c r="AF41" s="37">
        <v>0.27932299999999999</v>
      </c>
      <c r="AG41" s="37">
        <v>0.40891899999999998</v>
      </c>
      <c r="AH41" s="37">
        <v>0</v>
      </c>
      <c r="AI41" s="37">
        <v>3.8714999999999999E-2</v>
      </c>
      <c r="AJ41" s="37">
        <v>0.21484800000000001</v>
      </c>
      <c r="AK41" s="37">
        <v>5.0942000000000001E-2</v>
      </c>
      <c r="AL41" s="37">
        <v>3.9454999999999997E-2</v>
      </c>
      <c r="AM41" s="37">
        <v>0.185832</v>
      </c>
      <c r="AN41" s="37">
        <v>0.44473000000000001</v>
      </c>
      <c r="AO41" s="37">
        <v>0.77615400000000001</v>
      </c>
      <c r="AP41" s="37">
        <v>0.167627</v>
      </c>
      <c r="AQ41" s="37">
        <v>0.37283500000000003</v>
      </c>
      <c r="AR41" s="37">
        <v>0.218725</v>
      </c>
      <c r="AS41" s="37">
        <v>0.30887799999999999</v>
      </c>
      <c r="AT41" s="37">
        <v>0.136876</v>
      </c>
      <c r="AU41" s="37">
        <v>0.15686600000000001</v>
      </c>
      <c r="AV41" s="37">
        <v>0.15085699999999999</v>
      </c>
      <c r="AW41" s="37">
        <v>0.41059699999999999</v>
      </c>
      <c r="AX41" s="37">
        <v>0.41002699999999997</v>
      </c>
      <c r="AY41" s="37">
        <v>0.46789700000000001</v>
      </c>
      <c r="AZ41" s="37">
        <v>0.49332700000000002</v>
      </c>
      <c r="BA41" s="37">
        <v>1.055876</v>
      </c>
      <c r="BB41" s="37">
        <v>1.2088049999999999</v>
      </c>
      <c r="BC41" s="37">
        <v>1.1991879999999999</v>
      </c>
      <c r="BD41" s="37">
        <v>1.1221140000000001</v>
      </c>
      <c r="BE41" s="37">
        <v>1.2266900000000001</v>
      </c>
      <c r="BF41" s="37">
        <v>1.2020660000000001</v>
      </c>
      <c r="BG41" s="37">
        <v>1.4405239999999999</v>
      </c>
      <c r="BH41" s="37">
        <v>0.76588500000000004</v>
      </c>
      <c r="BI41" s="37">
        <v>0.83439700000000006</v>
      </c>
      <c r="BJ41" s="37">
        <v>0.93491199999999997</v>
      </c>
      <c r="BK41" s="37">
        <v>0.84870100000000004</v>
      </c>
      <c r="BL41" s="37">
        <v>0.91042999999999996</v>
      </c>
      <c r="BM41" s="37">
        <v>0.87387899999999996</v>
      </c>
      <c r="BN41" s="37">
        <v>0.68759899999999996</v>
      </c>
      <c r="BO41" s="37">
        <v>1.1007640000000001</v>
      </c>
      <c r="BP41" s="37">
        <v>0.96106899999999995</v>
      </c>
      <c r="BQ41" s="37">
        <v>1.3645689999999999</v>
      </c>
      <c r="BR41" s="37">
        <v>1.283404</v>
      </c>
      <c r="BS41" s="37">
        <v>1.304959</v>
      </c>
      <c r="BT41" s="37">
        <v>0.89636400000000005</v>
      </c>
      <c r="BU41" s="37">
        <v>1.276098</v>
      </c>
      <c r="BV41" s="37">
        <v>1.0907389999999999</v>
      </c>
      <c r="BW41" s="37">
        <v>1.1377250000000001</v>
      </c>
      <c r="BX41" s="37">
        <v>1.1974659999999999</v>
      </c>
      <c r="BY41" s="37">
        <v>1.303706</v>
      </c>
      <c r="BZ41" s="37">
        <v>1.0207120000000001</v>
      </c>
      <c r="CA41" s="37">
        <v>1.1527879999999999</v>
      </c>
      <c r="CB41" s="37">
        <v>1.0860590000000001</v>
      </c>
      <c r="CC41" s="37">
        <v>1.228559</v>
      </c>
      <c r="CD41" s="37">
        <v>1.4240189999999999</v>
      </c>
      <c r="CE41" s="37">
        <v>0.95389800000000002</v>
      </c>
      <c r="CF41" s="37">
        <v>1.139942</v>
      </c>
      <c r="CG41" s="37">
        <v>1.1713370000000001</v>
      </c>
      <c r="CH41" s="37">
        <v>0.90759699999999999</v>
      </c>
      <c r="CI41" s="37">
        <v>0.41723199999999999</v>
      </c>
      <c r="CJ41" s="37">
        <v>0.32672699999999999</v>
      </c>
      <c r="CK41" s="37">
        <v>0.24828900000000001</v>
      </c>
      <c r="CL41" s="37">
        <v>0.21823999999999999</v>
      </c>
      <c r="CM41" s="37">
        <v>0.56750999999999996</v>
      </c>
      <c r="CN41" s="37">
        <v>0.40673500000000001</v>
      </c>
      <c r="CO41" s="37">
        <v>0.87518300000000004</v>
      </c>
      <c r="CP41" s="37">
        <v>0.63983900000000005</v>
      </c>
      <c r="CQ41" s="37">
        <v>0.56729399999999996</v>
      </c>
      <c r="CR41" s="37">
        <v>0.26684000000000002</v>
      </c>
      <c r="CS41" s="37">
        <v>0.34909099999999998</v>
      </c>
      <c r="CT41" s="37">
        <v>0.25498900000000002</v>
      </c>
      <c r="CU41" s="37">
        <v>0.66964400000000002</v>
      </c>
      <c r="CV41" s="37">
        <v>0.29509099999999999</v>
      </c>
      <c r="CW41" s="37">
        <v>0.48319699999999999</v>
      </c>
      <c r="CX41" s="37">
        <v>0.26249725000000002</v>
      </c>
      <c r="CY41" s="37">
        <v>0.49405972999999997</v>
      </c>
      <c r="CZ41" s="37">
        <v>0.68589849999999997</v>
      </c>
      <c r="DA41" s="37">
        <v>0.57238389000000001</v>
      </c>
      <c r="DB41" s="37">
        <v>0.40252839000000001</v>
      </c>
      <c r="DC41" s="37">
        <v>0.32967233000000001</v>
      </c>
      <c r="DD41" s="37">
        <v>0.33319399</v>
      </c>
      <c r="DE41" s="37">
        <v>0.39093238000000002</v>
      </c>
      <c r="DF41" s="37">
        <v>0.41869163999999998</v>
      </c>
      <c r="DG41" s="37">
        <v>0.51679416</v>
      </c>
      <c r="DH41" s="37">
        <v>0.78674392999999998</v>
      </c>
      <c r="DI41" s="37">
        <v>0.38272298999999999</v>
      </c>
      <c r="DJ41" s="37">
        <v>0.62899335999999995</v>
      </c>
      <c r="DK41" s="37">
        <v>0.85384336000000005</v>
      </c>
      <c r="DL41" s="37">
        <v>0.42812942999999998</v>
      </c>
      <c r="DM41" s="37">
        <v>0.30845299999999998</v>
      </c>
      <c r="DN41" s="37">
        <v>0.40601921000000002</v>
      </c>
      <c r="DO41" s="37">
        <v>0.41853570000000001</v>
      </c>
      <c r="DP41" s="37">
        <v>0.324459</v>
      </c>
      <c r="DQ41" s="37">
        <v>0.27185500000000001</v>
      </c>
      <c r="DR41" s="37">
        <v>0.347499</v>
      </c>
      <c r="DS41" s="37">
        <v>0.53446499999999997</v>
      </c>
      <c r="DT41" s="37">
        <v>0.32184600000000002</v>
      </c>
      <c r="DU41" s="37">
        <v>0.32783499999999999</v>
      </c>
      <c r="DV41" s="37">
        <v>0.25296200000000002</v>
      </c>
      <c r="DW41" s="37">
        <v>0.140961</v>
      </c>
      <c r="DX41" s="51">
        <v>0.38397700000000001</v>
      </c>
      <c r="DY41" s="51">
        <v>0.36991299999999999</v>
      </c>
      <c r="DZ41" s="51">
        <v>0.21878700000000001</v>
      </c>
      <c r="EA41" s="51">
        <v>0.121588</v>
      </c>
      <c r="EB41" s="51">
        <v>0.21418799999999999</v>
      </c>
      <c r="EC41" s="51">
        <v>0.11248904999999999</v>
      </c>
      <c r="ED41" s="51">
        <v>9.3219999999999997E-2</v>
      </c>
      <c r="EE41" s="51">
        <v>0</v>
      </c>
      <c r="EF41" s="51">
        <v>0.14854100000000001</v>
      </c>
      <c r="EG41" s="51">
        <v>0.117564</v>
      </c>
      <c r="EH41" s="51">
        <v>0.38000763999999998</v>
      </c>
      <c r="EI41" s="51">
        <v>0.20568700000000001</v>
      </c>
      <c r="EJ41" s="51">
        <v>0.53453700000000004</v>
      </c>
      <c r="EK41" s="51">
        <v>0.60741000000000001</v>
      </c>
      <c r="EL41" s="51">
        <v>1.00460459</v>
      </c>
      <c r="EM41" s="51">
        <v>1.2715383099999999</v>
      </c>
      <c r="EN41" s="51">
        <v>1.06081742</v>
      </c>
      <c r="EO41" s="51">
        <v>0.94273176000000003</v>
      </c>
      <c r="EP41" s="51">
        <v>0.86986416</v>
      </c>
      <c r="EQ41" s="51">
        <v>1.7228694499999999</v>
      </c>
      <c r="ER41" s="51">
        <v>1.2692220000000001</v>
      </c>
      <c r="ES41" s="51">
        <v>1.4117676400000001</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row>
    <row r="42" spans="2:398" ht="20.100000000000001" customHeight="1">
      <c r="B42" s="23" t="s">
        <v>906</v>
      </c>
      <c r="F42" s="36" t="s">
        <v>590</v>
      </c>
      <c r="G42" s="28" t="s">
        <v>133</v>
      </c>
      <c r="H42" s="37">
        <v>9.3395691900000006</v>
      </c>
      <c r="I42" s="37">
        <v>9.6171144599999998</v>
      </c>
      <c r="J42" s="37"/>
      <c r="K42" s="37" t="s">
        <v>906</v>
      </c>
      <c r="L42" s="37">
        <v>0</v>
      </c>
      <c r="M42" s="37">
        <v>0</v>
      </c>
      <c r="N42" s="37">
        <v>0</v>
      </c>
      <c r="O42" s="37">
        <v>0</v>
      </c>
      <c r="P42" s="37">
        <v>3.7936999999999999E-2</v>
      </c>
      <c r="Q42" s="37">
        <v>0</v>
      </c>
      <c r="R42" s="37">
        <v>0</v>
      </c>
      <c r="S42" s="37">
        <v>0</v>
      </c>
      <c r="T42" s="37">
        <v>0</v>
      </c>
      <c r="U42" s="37">
        <v>3.5164000000000001E-2</v>
      </c>
      <c r="V42" s="37">
        <v>0</v>
      </c>
      <c r="W42" s="37">
        <v>0</v>
      </c>
      <c r="X42" s="37">
        <v>0</v>
      </c>
      <c r="Y42" s="37">
        <v>0</v>
      </c>
      <c r="Z42" s="37">
        <v>1.9158999999999999E-2</v>
      </c>
      <c r="AA42" s="37">
        <v>0</v>
      </c>
      <c r="AB42" s="37">
        <v>0</v>
      </c>
      <c r="AC42" s="37">
        <v>0</v>
      </c>
      <c r="AD42" s="37">
        <v>1.0992999999999999E-2</v>
      </c>
      <c r="AE42" s="37">
        <v>8.2075999999999996E-2</v>
      </c>
      <c r="AF42" s="37">
        <v>0</v>
      </c>
      <c r="AG42" s="37">
        <v>0</v>
      </c>
      <c r="AH42" s="37">
        <v>0</v>
      </c>
      <c r="AI42" s="37">
        <v>0</v>
      </c>
      <c r="AJ42" s="37">
        <v>3.6479999999999999E-2</v>
      </c>
      <c r="AK42" s="37">
        <v>0</v>
      </c>
      <c r="AL42" s="37">
        <v>0</v>
      </c>
      <c r="AM42" s="37">
        <v>9.7520000000000003E-3</v>
      </c>
      <c r="AN42" s="37">
        <v>3.0797999999999999E-2</v>
      </c>
      <c r="AO42" s="37">
        <v>3.4513000000000002E-2</v>
      </c>
      <c r="AP42" s="37">
        <v>4.0682000000000003E-2</v>
      </c>
      <c r="AQ42" s="37">
        <v>3.9872999999999999E-2</v>
      </c>
      <c r="AR42" s="37">
        <v>9.1542999999999999E-2</v>
      </c>
      <c r="AS42" s="37">
        <v>0.10206999999999999</v>
      </c>
      <c r="AT42" s="37">
        <v>0.207173</v>
      </c>
      <c r="AU42" s="37">
        <v>0.110946</v>
      </c>
      <c r="AV42" s="37">
        <v>9.0426999999999993E-2</v>
      </c>
      <c r="AW42" s="37">
        <v>0.26285500000000001</v>
      </c>
      <c r="AX42" s="37">
        <v>0.14652299999999999</v>
      </c>
      <c r="AY42" s="37">
        <v>0.28299200000000002</v>
      </c>
      <c r="AZ42" s="37">
        <v>0.30028199999999999</v>
      </c>
      <c r="BA42" s="37">
        <v>0.43026799999999998</v>
      </c>
      <c r="BB42" s="37">
        <v>0.45166299999999998</v>
      </c>
      <c r="BC42" s="37">
        <v>0.43012699999999998</v>
      </c>
      <c r="BD42" s="37">
        <v>0.33430599999999999</v>
      </c>
      <c r="BE42" s="37">
        <v>0.41899999999999998</v>
      </c>
      <c r="BF42" s="37">
        <v>0.60428800000000005</v>
      </c>
      <c r="BG42" s="37">
        <v>0.48363</v>
      </c>
      <c r="BH42" s="37">
        <v>0.48856100000000002</v>
      </c>
      <c r="BI42" s="37">
        <v>0.69533</v>
      </c>
      <c r="BJ42" s="37">
        <v>0.70747499999999997</v>
      </c>
      <c r="BK42" s="37">
        <v>0.61816199999999999</v>
      </c>
      <c r="BL42" s="37">
        <v>0.69808999999999999</v>
      </c>
      <c r="BM42" s="37">
        <v>0.99912000000000001</v>
      </c>
      <c r="BN42" s="37">
        <v>0.65815500000000005</v>
      </c>
      <c r="BO42" s="37">
        <v>1.031074</v>
      </c>
      <c r="BP42" s="37">
        <v>0.69406100000000004</v>
      </c>
      <c r="BQ42" s="37">
        <v>1.1087499999999999</v>
      </c>
      <c r="BR42" s="37">
        <v>0.99583900000000003</v>
      </c>
      <c r="BS42" s="37">
        <v>0.97247899999999998</v>
      </c>
      <c r="BT42" s="37">
        <v>1.1111580000000001</v>
      </c>
      <c r="BU42" s="37">
        <v>0.94935499999999995</v>
      </c>
      <c r="BV42" s="37">
        <v>0.787242</v>
      </c>
      <c r="BW42" s="37">
        <v>0.61442300000000005</v>
      </c>
      <c r="BX42" s="37">
        <v>0.622193</v>
      </c>
      <c r="BY42" s="37">
        <v>0.74313899999999999</v>
      </c>
      <c r="BZ42" s="37">
        <v>0.82202900000000001</v>
      </c>
      <c r="CA42" s="37">
        <v>0.85482999999999998</v>
      </c>
      <c r="CB42" s="37">
        <v>0.78291100000000002</v>
      </c>
      <c r="CC42" s="37">
        <v>0.85863599999999995</v>
      </c>
      <c r="CD42" s="37">
        <v>1.176722</v>
      </c>
      <c r="CE42" s="37">
        <v>1.3528770000000001</v>
      </c>
      <c r="CF42" s="37">
        <v>1.04386</v>
      </c>
      <c r="CG42" s="37">
        <v>1.710723</v>
      </c>
      <c r="CH42" s="37">
        <v>1.6494740000000001</v>
      </c>
      <c r="CI42" s="37">
        <v>1.0483800000000001</v>
      </c>
      <c r="CJ42" s="37">
        <v>0.728348</v>
      </c>
      <c r="CK42" s="37">
        <v>1.678606</v>
      </c>
      <c r="CL42" s="37">
        <v>1.6988799999999999</v>
      </c>
      <c r="CM42" s="37">
        <v>1.8593900000000001</v>
      </c>
      <c r="CN42" s="37">
        <v>1.6526650000000001</v>
      </c>
      <c r="CO42" s="37">
        <v>1.656218</v>
      </c>
      <c r="CP42" s="37">
        <v>1.816621</v>
      </c>
      <c r="CQ42" s="37">
        <v>1.516804</v>
      </c>
      <c r="CR42" s="37">
        <v>1.003679</v>
      </c>
      <c r="CS42" s="37">
        <v>1.3876839999999999</v>
      </c>
      <c r="CT42" s="37">
        <v>1.240875</v>
      </c>
      <c r="CU42" s="37">
        <v>1.365686</v>
      </c>
      <c r="CV42" s="37">
        <v>1.8168759999999999</v>
      </c>
      <c r="CW42" s="37">
        <v>1.59288129</v>
      </c>
      <c r="CX42" s="37">
        <v>1.51036971</v>
      </c>
      <c r="CY42" s="37">
        <v>2.1255959400000002</v>
      </c>
      <c r="CZ42" s="37">
        <v>1.4052575</v>
      </c>
      <c r="DA42" s="37">
        <v>2.12772037</v>
      </c>
      <c r="DB42" s="37">
        <v>2.2457277699999998</v>
      </c>
      <c r="DC42" s="37">
        <v>2.28574156</v>
      </c>
      <c r="DD42" s="37">
        <v>2.12680866</v>
      </c>
      <c r="DE42" s="37">
        <v>2.1749472700000001</v>
      </c>
      <c r="DF42" s="37">
        <v>2.7107315000000001</v>
      </c>
      <c r="DG42" s="37">
        <v>2.6657049100000001</v>
      </c>
      <c r="DH42" s="37">
        <v>2.5806754700000001</v>
      </c>
      <c r="DI42" s="37">
        <v>2.7049773099999999</v>
      </c>
      <c r="DJ42" s="37">
        <v>2.75667083</v>
      </c>
      <c r="DK42" s="37">
        <v>2.711141</v>
      </c>
      <c r="DL42" s="37">
        <v>2.6458059999999999</v>
      </c>
      <c r="DM42" s="37">
        <v>2.92498112</v>
      </c>
      <c r="DN42" s="37">
        <v>2.8225683899999998</v>
      </c>
      <c r="DO42" s="37">
        <v>2.9901110000000002</v>
      </c>
      <c r="DP42" s="37">
        <v>2.3830182999999998</v>
      </c>
      <c r="DQ42" s="37">
        <v>3.1625264</v>
      </c>
      <c r="DR42" s="37">
        <v>3.3941745999999999</v>
      </c>
      <c r="DS42" s="37">
        <v>2.6894362300000001</v>
      </c>
      <c r="DT42" s="37">
        <v>3.6041497800000002</v>
      </c>
      <c r="DU42" s="37">
        <v>2.7151291799999999</v>
      </c>
      <c r="DV42" s="37">
        <v>2.7283771099999998</v>
      </c>
      <c r="DW42" s="37">
        <v>3.38558403</v>
      </c>
      <c r="DX42" s="51">
        <v>3.092562</v>
      </c>
      <c r="DY42" s="51">
        <v>3.73872603</v>
      </c>
      <c r="DZ42" s="51">
        <v>2.5345300000000002</v>
      </c>
      <c r="EA42" s="51">
        <v>3.52200085</v>
      </c>
      <c r="EB42" s="51">
        <v>3.0770190500000001</v>
      </c>
      <c r="EC42" s="51">
        <v>2.25319505</v>
      </c>
      <c r="ED42" s="51">
        <v>4.3611075000000001</v>
      </c>
      <c r="EE42" s="51">
        <v>3.9869970100000001</v>
      </c>
      <c r="EF42" s="51">
        <v>4.1119379900000004</v>
      </c>
      <c r="EG42" s="51">
        <v>3.53333472</v>
      </c>
      <c r="EH42" s="51">
        <v>3.4280835700000001</v>
      </c>
      <c r="EI42" s="51">
        <v>3.4170650199999999</v>
      </c>
      <c r="EJ42" s="51">
        <v>3.1836673200000001</v>
      </c>
      <c r="EK42" s="51">
        <v>2.61943612</v>
      </c>
      <c r="EL42" s="51">
        <v>2.5103678600000001</v>
      </c>
      <c r="EM42" s="51">
        <v>2.19107787</v>
      </c>
      <c r="EN42" s="51">
        <v>2.1352660700000001</v>
      </c>
      <c r="EO42" s="51">
        <v>2.50285739</v>
      </c>
      <c r="EP42" s="51">
        <v>2.4956445600000001</v>
      </c>
      <c r="EQ42" s="51">
        <v>2.4129843399999999</v>
      </c>
      <c r="ER42" s="51">
        <v>2.1623841499999998</v>
      </c>
      <c r="ES42" s="51">
        <v>2.5461014099999999</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row>
    <row r="43" spans="2:398" ht="20.100000000000001" customHeight="1">
      <c r="B43" s="23" t="s">
        <v>906</v>
      </c>
      <c r="F43" s="36" t="s">
        <v>568</v>
      </c>
      <c r="G43" s="28" t="s">
        <v>133</v>
      </c>
      <c r="H43" s="37">
        <v>19.845481289999999</v>
      </c>
      <c r="I43" s="37">
        <v>17.878283269999997</v>
      </c>
      <c r="J43" s="37"/>
      <c r="K43" s="37" t="s">
        <v>906</v>
      </c>
      <c r="L43" s="37">
        <v>3.361856</v>
      </c>
      <c r="M43" s="37">
        <v>3.5954679999999999</v>
      </c>
      <c r="N43" s="37">
        <v>3.2951999999999999</v>
      </c>
      <c r="O43" s="37">
        <v>2.8416109999999999</v>
      </c>
      <c r="P43" s="37">
        <v>3.9950130000000001</v>
      </c>
      <c r="Q43" s="37">
        <v>4.0427499999999998</v>
      </c>
      <c r="R43" s="37">
        <v>3.135132</v>
      </c>
      <c r="S43" s="37">
        <v>3.1966510000000001</v>
      </c>
      <c r="T43" s="37">
        <v>2.8161559999999999</v>
      </c>
      <c r="U43" s="37">
        <v>2.8049719999999998</v>
      </c>
      <c r="V43" s="37">
        <v>3.1207129999999998</v>
      </c>
      <c r="W43" s="37">
        <v>2.9482879999999998</v>
      </c>
      <c r="X43" s="37">
        <v>3.0040339999999999</v>
      </c>
      <c r="Y43" s="37">
        <v>4.1100289999999999</v>
      </c>
      <c r="Z43" s="37">
        <v>3.4753039999999999</v>
      </c>
      <c r="AA43" s="37">
        <v>4.1144809999999996</v>
      </c>
      <c r="AB43" s="37">
        <v>3.060241</v>
      </c>
      <c r="AC43" s="37">
        <v>3.7239930000000001</v>
      </c>
      <c r="AD43" s="37">
        <v>4.1010229999999996</v>
      </c>
      <c r="AE43" s="37">
        <v>4.5542619999999996</v>
      </c>
      <c r="AF43" s="37">
        <v>4.4704360000000003</v>
      </c>
      <c r="AG43" s="37">
        <v>4.0699699999999996</v>
      </c>
      <c r="AH43" s="37">
        <v>0</v>
      </c>
      <c r="AI43" s="37">
        <v>3.0326879999999998</v>
      </c>
      <c r="AJ43" s="37">
        <v>4.262416</v>
      </c>
      <c r="AK43" s="37">
        <v>4.7992540000000004</v>
      </c>
      <c r="AL43" s="37">
        <v>5.1125129999999999</v>
      </c>
      <c r="AM43" s="37">
        <v>4.9725130000000002</v>
      </c>
      <c r="AN43" s="37">
        <v>4.7571490000000001</v>
      </c>
      <c r="AO43" s="37">
        <v>4.8348500000000003</v>
      </c>
      <c r="AP43" s="37">
        <v>5.3638070000000004</v>
      </c>
      <c r="AQ43" s="37">
        <v>4.6830360000000004</v>
      </c>
      <c r="AR43" s="37">
        <v>4.226369</v>
      </c>
      <c r="AS43" s="37">
        <v>3.8801169999999998</v>
      </c>
      <c r="AT43" s="37">
        <v>4.6754179999999996</v>
      </c>
      <c r="AU43" s="37">
        <v>4.6298139999999997</v>
      </c>
      <c r="AV43" s="37">
        <v>4.5295490000000003</v>
      </c>
      <c r="AW43" s="37">
        <v>5.2541520000000004</v>
      </c>
      <c r="AX43" s="37">
        <v>5.7268330000000001</v>
      </c>
      <c r="AY43" s="37">
        <v>4.9448090000000002</v>
      </c>
      <c r="AZ43" s="37">
        <v>5.0683069999999999</v>
      </c>
      <c r="BA43" s="37">
        <v>5.7108780000000001</v>
      </c>
      <c r="BB43" s="37">
        <v>7.553763</v>
      </c>
      <c r="BC43" s="37">
        <v>6.4584489999999999</v>
      </c>
      <c r="BD43" s="37">
        <v>6.4519169999999999</v>
      </c>
      <c r="BE43" s="37">
        <v>6.2509009999999998</v>
      </c>
      <c r="BF43" s="37">
        <v>6.3543269999999996</v>
      </c>
      <c r="BG43" s="37">
        <v>5.8457290000000004</v>
      </c>
      <c r="BH43" s="37">
        <v>5.7321859999999996</v>
      </c>
      <c r="BI43" s="37">
        <v>5.0882690000000004</v>
      </c>
      <c r="BJ43" s="37">
        <v>5.849621</v>
      </c>
      <c r="BK43" s="37">
        <v>5.4128689999999997</v>
      </c>
      <c r="BL43" s="37">
        <v>5.9188669999999997</v>
      </c>
      <c r="BM43" s="37">
        <v>5.9097030000000004</v>
      </c>
      <c r="BN43" s="37">
        <v>5.8581779999999997</v>
      </c>
      <c r="BO43" s="37">
        <v>6.3399650000000003</v>
      </c>
      <c r="BP43" s="37">
        <v>5.3695959999999996</v>
      </c>
      <c r="BQ43" s="37">
        <v>6.0298920000000003</v>
      </c>
      <c r="BR43" s="37">
        <v>5.396941</v>
      </c>
      <c r="BS43" s="37">
        <v>5.3862410000000001</v>
      </c>
      <c r="BT43" s="37">
        <v>6.1347880000000004</v>
      </c>
      <c r="BU43" s="37">
        <v>5.1696470000000003</v>
      </c>
      <c r="BV43" s="37">
        <v>5.0391430000000001</v>
      </c>
      <c r="BW43" s="37">
        <v>4.7799319999999996</v>
      </c>
      <c r="BX43" s="37">
        <v>5.5562519999999997</v>
      </c>
      <c r="BY43" s="37">
        <v>4.974399</v>
      </c>
      <c r="BZ43" s="37">
        <v>5.5529510000000002</v>
      </c>
      <c r="CA43" s="37">
        <v>5.2688449999999998</v>
      </c>
      <c r="CB43" s="37">
        <v>6.1894099999999996</v>
      </c>
      <c r="CC43" s="37">
        <v>6.4271520000000004</v>
      </c>
      <c r="CD43" s="37">
        <v>6.6085279999999997</v>
      </c>
      <c r="CE43" s="37">
        <v>6.6060569999999998</v>
      </c>
      <c r="CF43" s="37">
        <v>5.9948160000000001</v>
      </c>
      <c r="CG43" s="37">
        <v>6.1216609999999996</v>
      </c>
      <c r="CH43" s="37">
        <v>6.0080049999999998</v>
      </c>
      <c r="CI43" s="37">
        <v>5.5251330000000003</v>
      </c>
      <c r="CJ43" s="37">
        <v>3.9102679999999999</v>
      </c>
      <c r="CK43" s="37">
        <v>3.995069</v>
      </c>
      <c r="CL43" s="37">
        <v>5.0543870000000002</v>
      </c>
      <c r="CM43" s="37">
        <v>5.4790049999999999</v>
      </c>
      <c r="CN43" s="37">
        <v>5.5792580000000003</v>
      </c>
      <c r="CO43" s="37">
        <v>6.100892</v>
      </c>
      <c r="CP43" s="37">
        <v>4.760192</v>
      </c>
      <c r="CQ43" s="37">
        <v>4.9975300000000002</v>
      </c>
      <c r="CR43" s="37">
        <v>4.8944470000000004</v>
      </c>
      <c r="CS43" s="37">
        <v>4.5350460000000004</v>
      </c>
      <c r="CT43" s="37">
        <v>4.0948479999999998</v>
      </c>
      <c r="CU43" s="37">
        <v>5.2533099999999999</v>
      </c>
      <c r="CV43" s="37">
        <v>3.7353930000000002</v>
      </c>
      <c r="CW43" s="37">
        <v>4.9319989</v>
      </c>
      <c r="CX43" s="37">
        <v>4.9540057500000003</v>
      </c>
      <c r="CY43" s="37">
        <v>4.09337427</v>
      </c>
      <c r="CZ43" s="37">
        <v>4.82235221</v>
      </c>
      <c r="DA43" s="37">
        <v>5.3898865899999997</v>
      </c>
      <c r="DB43" s="37">
        <v>5.2114853700000001</v>
      </c>
      <c r="DC43" s="37">
        <v>5.7299950099999997</v>
      </c>
      <c r="DD43" s="37">
        <v>4.7250931300000003</v>
      </c>
      <c r="DE43" s="37">
        <v>5.2236999300000004</v>
      </c>
      <c r="DF43" s="37">
        <v>4.8079279699999997</v>
      </c>
      <c r="DG43" s="37">
        <v>5.3716894499999999</v>
      </c>
      <c r="DH43" s="37">
        <v>4.6292319099999997</v>
      </c>
      <c r="DI43" s="37">
        <v>4.5506986899999999</v>
      </c>
      <c r="DJ43" s="37">
        <v>5.7523359100000002</v>
      </c>
      <c r="DK43" s="37">
        <v>5.123691</v>
      </c>
      <c r="DL43" s="37">
        <v>5.3824807100000003</v>
      </c>
      <c r="DM43" s="37">
        <v>5.4694500000000001</v>
      </c>
      <c r="DN43" s="37">
        <v>5.4882838600000001</v>
      </c>
      <c r="DO43" s="37">
        <v>6.2818835000000002</v>
      </c>
      <c r="DP43" s="37">
        <v>4.5092257</v>
      </c>
      <c r="DQ43" s="37">
        <v>4.6721996800000003</v>
      </c>
      <c r="DR43" s="37">
        <v>4.4876857799999996</v>
      </c>
      <c r="DS43" s="37">
        <v>4.9250592400000004</v>
      </c>
      <c r="DT43" s="37">
        <v>4.8458323800000001</v>
      </c>
      <c r="DU43" s="37">
        <v>4.7623213800000004</v>
      </c>
      <c r="DV43" s="37">
        <v>4.3709325000000003</v>
      </c>
      <c r="DW43" s="37">
        <v>4.50491449</v>
      </c>
      <c r="DX43" s="51">
        <v>5.0033620000000001</v>
      </c>
      <c r="DY43" s="51">
        <v>5.0415491699999997</v>
      </c>
      <c r="DZ43" s="51">
        <v>4.8364609999999999</v>
      </c>
      <c r="EA43" s="51">
        <v>4.6115430999999996</v>
      </c>
      <c r="EB43" s="51">
        <v>5.1620100000000004</v>
      </c>
      <c r="EC43" s="51">
        <v>3.2574826400000001</v>
      </c>
      <c r="ED43" s="51">
        <v>3.5895600000000001</v>
      </c>
      <c r="EE43" s="51">
        <v>4.2663070000000003</v>
      </c>
      <c r="EF43" s="51">
        <v>4.4898769999999999</v>
      </c>
      <c r="EG43" s="51">
        <v>5.4908650000000003</v>
      </c>
      <c r="EH43" s="51">
        <v>5.1769850000000002</v>
      </c>
      <c r="EI43" s="51">
        <v>5.0839711200000002</v>
      </c>
      <c r="EJ43" s="51">
        <v>4.6750999999999996</v>
      </c>
      <c r="EK43" s="51">
        <v>5.0690932100000001</v>
      </c>
      <c r="EL43" s="51">
        <v>4.7809837100000001</v>
      </c>
      <c r="EM43" s="51">
        <v>5.6276943800000003</v>
      </c>
      <c r="EN43" s="51">
        <v>4.4806952000000004</v>
      </c>
      <c r="EO43" s="51">
        <v>4.9561080000000004</v>
      </c>
      <c r="EP43" s="51">
        <v>4.6019699999999997</v>
      </c>
      <c r="EQ43" s="51">
        <v>4.6564829999999997</v>
      </c>
      <c r="ER43" s="51">
        <v>4.6781470000000001</v>
      </c>
      <c r="ES43" s="51">
        <v>3.94168327</v>
      </c>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row>
    <row r="44" spans="2:398" ht="28.35" customHeight="1">
      <c r="B44" s="23" t="s">
        <v>906</v>
      </c>
      <c r="F44" s="36" t="s">
        <v>386</v>
      </c>
      <c r="G44" s="28" t="s">
        <v>133</v>
      </c>
      <c r="H44" s="37">
        <v>51.64830662</v>
      </c>
      <c r="I44" s="37">
        <v>51.815863239999999</v>
      </c>
      <c r="J44" s="37"/>
      <c r="K44" s="37" t="s">
        <v>906</v>
      </c>
      <c r="L44" s="37">
        <v>4.1514069999999998</v>
      </c>
      <c r="M44" s="37">
        <v>4.6713110000000002</v>
      </c>
      <c r="N44" s="37">
        <v>4.0333459999999999</v>
      </c>
      <c r="O44" s="37">
        <v>3.7893409999999998</v>
      </c>
      <c r="P44" s="37">
        <v>5.2699509999999998</v>
      </c>
      <c r="Q44" s="37">
        <v>5.1654450000000001</v>
      </c>
      <c r="R44" s="37">
        <v>4.1521129999999999</v>
      </c>
      <c r="S44" s="37">
        <v>4.7350399999999997</v>
      </c>
      <c r="T44" s="37">
        <v>4.2856730000000001</v>
      </c>
      <c r="U44" s="37">
        <v>4.1697620000000004</v>
      </c>
      <c r="V44" s="37">
        <v>4.6467219999999996</v>
      </c>
      <c r="W44" s="37">
        <v>4.3061040000000004</v>
      </c>
      <c r="X44" s="37">
        <v>4.2901800000000003</v>
      </c>
      <c r="Y44" s="37">
        <v>5.7197820000000004</v>
      </c>
      <c r="Z44" s="37">
        <v>5.0170979999999998</v>
      </c>
      <c r="AA44" s="37">
        <v>6.2364170000000003</v>
      </c>
      <c r="AB44" s="37">
        <v>4.9191549999999999</v>
      </c>
      <c r="AC44" s="37">
        <v>5.4550929999999997</v>
      </c>
      <c r="AD44" s="37">
        <v>6.0961999999999996</v>
      </c>
      <c r="AE44" s="37">
        <v>6.4610149999999997</v>
      </c>
      <c r="AF44" s="37">
        <v>6.3053109999999997</v>
      </c>
      <c r="AG44" s="37">
        <v>6.0863529999999999</v>
      </c>
      <c r="AH44" s="37">
        <v>6.6546390000000004</v>
      </c>
      <c r="AI44" s="37">
        <v>7.2823779999999996</v>
      </c>
      <c r="AJ44" s="37">
        <v>6.4455850000000003</v>
      </c>
      <c r="AK44" s="37">
        <v>7.2034830000000003</v>
      </c>
      <c r="AL44" s="37">
        <v>7.196326</v>
      </c>
      <c r="AM44" s="37">
        <v>6.9423539999999999</v>
      </c>
      <c r="AN44" s="37">
        <v>7.3484290000000003</v>
      </c>
      <c r="AO44" s="37">
        <v>7.8621660000000002</v>
      </c>
      <c r="AP44" s="37">
        <v>7.8624210000000003</v>
      </c>
      <c r="AQ44" s="37">
        <v>6.7252260000000001</v>
      </c>
      <c r="AR44" s="37">
        <v>6.3272959999999996</v>
      </c>
      <c r="AS44" s="37">
        <v>6.151332</v>
      </c>
      <c r="AT44" s="37">
        <v>7.1804569999999996</v>
      </c>
      <c r="AU44" s="37">
        <v>7.1956559999999996</v>
      </c>
      <c r="AV44" s="37">
        <v>7.1485209999999997</v>
      </c>
      <c r="AW44" s="37">
        <v>7.7325379999999999</v>
      </c>
      <c r="AX44" s="37">
        <v>8.7050269999999994</v>
      </c>
      <c r="AY44" s="37">
        <v>7.8515389999999998</v>
      </c>
      <c r="AZ44" s="37">
        <v>8.0559069999999995</v>
      </c>
      <c r="BA44" s="37">
        <v>9.4130230000000008</v>
      </c>
      <c r="BB44" s="37">
        <v>11.674915</v>
      </c>
      <c r="BC44" s="37">
        <v>10.772549</v>
      </c>
      <c r="BD44" s="37">
        <v>10.458824999999999</v>
      </c>
      <c r="BE44" s="37">
        <v>10.656771000000001</v>
      </c>
      <c r="BF44" s="37">
        <v>10.388089000000001</v>
      </c>
      <c r="BG44" s="37">
        <v>10.304137000000001</v>
      </c>
      <c r="BH44" s="37">
        <v>9.9828119999999991</v>
      </c>
      <c r="BI44" s="37">
        <v>9.6970460000000003</v>
      </c>
      <c r="BJ44" s="37">
        <v>9.7472879999999993</v>
      </c>
      <c r="BK44" s="37">
        <v>9.7801600000000004</v>
      </c>
      <c r="BL44" s="37">
        <v>10.945971999999999</v>
      </c>
      <c r="BM44" s="37">
        <v>10.866121</v>
      </c>
      <c r="BN44" s="37">
        <v>10.465493</v>
      </c>
      <c r="BO44" s="37">
        <v>11.116519</v>
      </c>
      <c r="BP44" s="37">
        <v>10.023937999999999</v>
      </c>
      <c r="BQ44" s="37">
        <v>12.580700999999999</v>
      </c>
      <c r="BR44" s="37">
        <v>11.087479</v>
      </c>
      <c r="BS44" s="37">
        <v>10.325063999999999</v>
      </c>
      <c r="BT44" s="37">
        <v>11.474093999999999</v>
      </c>
      <c r="BU44" s="37">
        <v>11.302353</v>
      </c>
      <c r="BV44" s="37">
        <v>10.857341999999999</v>
      </c>
      <c r="BW44" s="37">
        <v>10.232106999999999</v>
      </c>
      <c r="BX44" s="37">
        <v>11.503969</v>
      </c>
      <c r="BY44" s="37">
        <v>10.400993</v>
      </c>
      <c r="BZ44" s="37">
        <v>11.627561</v>
      </c>
      <c r="CA44" s="37">
        <v>11.297371</v>
      </c>
      <c r="CB44" s="37">
        <v>12.131428</v>
      </c>
      <c r="CC44" s="37">
        <v>14.096681</v>
      </c>
      <c r="CD44" s="37">
        <v>13.501419</v>
      </c>
      <c r="CE44" s="37">
        <v>14.028548000000001</v>
      </c>
      <c r="CF44" s="37">
        <v>11.938012000000001</v>
      </c>
      <c r="CG44" s="37">
        <v>13.798629</v>
      </c>
      <c r="CH44" s="37">
        <v>13.192055999999999</v>
      </c>
      <c r="CI44" s="37">
        <v>12.028689999999999</v>
      </c>
      <c r="CJ44" s="37">
        <v>8.1885010000000005</v>
      </c>
      <c r="CK44" s="37">
        <v>12.201191</v>
      </c>
      <c r="CL44" s="37">
        <v>14.453134</v>
      </c>
      <c r="CM44" s="37">
        <v>15.322782</v>
      </c>
      <c r="CN44" s="37">
        <v>14.299564</v>
      </c>
      <c r="CO44" s="37">
        <v>15.471240999999999</v>
      </c>
      <c r="CP44" s="37">
        <v>13.895166</v>
      </c>
      <c r="CQ44" s="37">
        <v>13.383844</v>
      </c>
      <c r="CR44" s="37">
        <v>10.322835</v>
      </c>
      <c r="CS44" s="37">
        <v>11.25042</v>
      </c>
      <c r="CT44" s="37">
        <v>11.341377</v>
      </c>
      <c r="CU44" s="37">
        <v>12.706118</v>
      </c>
      <c r="CV44" s="37">
        <v>12.857847</v>
      </c>
      <c r="CW44" s="37">
        <v>13.867018590000001</v>
      </c>
      <c r="CX44" s="37">
        <v>12.959701300000001</v>
      </c>
      <c r="CY44" s="37">
        <v>14.58587597</v>
      </c>
      <c r="CZ44" s="37">
        <v>14.36789072</v>
      </c>
      <c r="DA44" s="37">
        <v>15.5674057</v>
      </c>
      <c r="DB44" s="37">
        <v>16.76949608</v>
      </c>
      <c r="DC44" s="37">
        <v>17.782926539999998</v>
      </c>
      <c r="DD44" s="37">
        <v>14.978701600000001</v>
      </c>
      <c r="DE44" s="37">
        <v>15.84978576</v>
      </c>
      <c r="DF44" s="37">
        <v>16.787254529999998</v>
      </c>
      <c r="DG44" s="37">
        <v>17.333704310000002</v>
      </c>
      <c r="DH44" s="37">
        <v>15.309672669999999</v>
      </c>
      <c r="DI44" s="37">
        <v>15.17135854</v>
      </c>
      <c r="DJ44" s="37">
        <v>17.04716509</v>
      </c>
      <c r="DK44" s="37">
        <v>17.524061840000002</v>
      </c>
      <c r="DL44" s="37">
        <v>16.604478369999999</v>
      </c>
      <c r="DM44" s="37">
        <v>17.357556460000001</v>
      </c>
      <c r="DN44" s="37">
        <v>15.68982845</v>
      </c>
      <c r="DO44" s="37">
        <v>18.073865770000001</v>
      </c>
      <c r="DP44" s="37">
        <v>14.178879589999999</v>
      </c>
      <c r="DQ44" s="37">
        <v>14.784282320000001</v>
      </c>
      <c r="DR44" s="37">
        <v>15.9487878</v>
      </c>
      <c r="DS44" s="37">
        <v>16.019084790000001</v>
      </c>
      <c r="DT44" s="37">
        <v>15.022058400000001</v>
      </c>
      <c r="DU44" s="37">
        <v>14.57824609</v>
      </c>
      <c r="DV44" s="37">
        <v>14.020842610000001</v>
      </c>
      <c r="DW44" s="37">
        <v>16.332335319999999</v>
      </c>
      <c r="DX44" s="51">
        <v>15.21762755</v>
      </c>
      <c r="DY44" s="51">
        <v>16.923814310000001</v>
      </c>
      <c r="DZ44" s="51">
        <v>14.77775922</v>
      </c>
      <c r="EA44" s="51">
        <v>14.333100379999999</v>
      </c>
      <c r="EB44" s="51">
        <v>14.63391558</v>
      </c>
      <c r="EC44" s="51">
        <v>12.592565909999999</v>
      </c>
      <c r="ED44" s="51">
        <v>14.20236017</v>
      </c>
      <c r="EE44" s="51">
        <v>13.33737811</v>
      </c>
      <c r="EF44" s="51">
        <v>13.98712046</v>
      </c>
      <c r="EG44" s="51">
        <v>14.18681368</v>
      </c>
      <c r="EH44" s="51">
        <v>14.55130361</v>
      </c>
      <c r="EI44" s="51">
        <v>13.60225355</v>
      </c>
      <c r="EJ44" s="51">
        <v>13.31954618</v>
      </c>
      <c r="EK44" s="51">
        <v>13.877994899999999</v>
      </c>
      <c r="EL44" s="51">
        <v>12.94825503</v>
      </c>
      <c r="EM44" s="51">
        <v>14.041352910000001</v>
      </c>
      <c r="EN44" s="51">
        <v>11.45532712</v>
      </c>
      <c r="EO44" s="51">
        <v>13.203371560000001</v>
      </c>
      <c r="EP44" s="51">
        <v>12.586585899999999</v>
      </c>
      <c r="EQ44" s="51">
        <v>14.431567810000001</v>
      </c>
      <c r="ER44" s="51">
        <v>12.209914449999999</v>
      </c>
      <c r="ES44" s="51">
        <v>12.587795079999999</v>
      </c>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row>
    <row r="45" spans="2:398" ht="28.35" customHeight="1">
      <c r="B45" s="23" t="s">
        <v>906</v>
      </c>
      <c r="F45" s="27" t="s">
        <v>593</v>
      </c>
      <c r="G45" s="28" t="s">
        <v>133</v>
      </c>
      <c r="H45" s="37">
        <v>156.28703168000001</v>
      </c>
      <c r="I45" s="37">
        <v>151.21073421</v>
      </c>
      <c r="J45" s="37"/>
      <c r="K45" s="37" t="s">
        <v>906</v>
      </c>
      <c r="L45" s="37">
        <v>14.754854</v>
      </c>
      <c r="M45" s="37">
        <v>16.027611</v>
      </c>
      <c r="N45" s="37">
        <v>13.938955</v>
      </c>
      <c r="O45" s="37">
        <v>13.976955</v>
      </c>
      <c r="P45" s="37">
        <v>16.324815000000001</v>
      </c>
      <c r="Q45" s="37">
        <v>17.662891999999999</v>
      </c>
      <c r="R45" s="37">
        <v>15.944341</v>
      </c>
      <c r="S45" s="37">
        <v>16.570475999999999</v>
      </c>
      <c r="T45" s="37">
        <v>15.534924999999999</v>
      </c>
      <c r="U45" s="37">
        <v>17.027242999999999</v>
      </c>
      <c r="V45" s="37">
        <v>17.364038000000001</v>
      </c>
      <c r="W45" s="37">
        <v>16.490552000000001</v>
      </c>
      <c r="X45" s="37">
        <v>16.826999000000001</v>
      </c>
      <c r="Y45" s="37">
        <v>18.851310999999999</v>
      </c>
      <c r="Z45" s="37">
        <v>17.499808000000002</v>
      </c>
      <c r="AA45" s="37">
        <v>19.285404</v>
      </c>
      <c r="AB45" s="37">
        <v>16.156841</v>
      </c>
      <c r="AC45" s="37">
        <v>16.946717</v>
      </c>
      <c r="AD45" s="37">
        <v>18.613871</v>
      </c>
      <c r="AE45" s="37">
        <v>18.040619</v>
      </c>
      <c r="AF45" s="37">
        <v>17.940261</v>
      </c>
      <c r="AG45" s="37">
        <v>18.740317000000001</v>
      </c>
      <c r="AH45" s="37">
        <v>19.097456999999999</v>
      </c>
      <c r="AI45" s="37">
        <v>19.181204999999999</v>
      </c>
      <c r="AJ45" s="37">
        <v>18.805645999999999</v>
      </c>
      <c r="AK45" s="37">
        <v>20.327316</v>
      </c>
      <c r="AL45" s="37">
        <v>19.013971999999999</v>
      </c>
      <c r="AM45" s="37">
        <v>19.688167</v>
      </c>
      <c r="AN45" s="37">
        <v>19.442924999999999</v>
      </c>
      <c r="AO45" s="37">
        <v>20.542811</v>
      </c>
      <c r="AP45" s="37">
        <v>22.271891</v>
      </c>
      <c r="AQ45" s="37">
        <v>21.113091000000001</v>
      </c>
      <c r="AR45" s="37">
        <v>19.654813000000001</v>
      </c>
      <c r="AS45" s="37">
        <v>21.033294000000001</v>
      </c>
      <c r="AT45" s="37">
        <v>20.772798999999999</v>
      </c>
      <c r="AU45" s="37">
        <v>21.201753</v>
      </c>
      <c r="AV45" s="37">
        <v>20.933872999999998</v>
      </c>
      <c r="AW45" s="37">
        <v>22.351551000000001</v>
      </c>
      <c r="AX45" s="37">
        <v>24.631782999999999</v>
      </c>
      <c r="AY45" s="37">
        <v>24.039528000000001</v>
      </c>
      <c r="AZ45" s="37">
        <v>23.398547000000001</v>
      </c>
      <c r="BA45" s="37">
        <v>24.737833999999999</v>
      </c>
      <c r="BB45" s="37">
        <v>26.485627000000001</v>
      </c>
      <c r="BC45" s="37">
        <v>26.138577000000002</v>
      </c>
      <c r="BD45" s="37">
        <v>25.754676</v>
      </c>
      <c r="BE45" s="37">
        <v>27.147870999999999</v>
      </c>
      <c r="BF45" s="37">
        <v>27.459893999999998</v>
      </c>
      <c r="BG45" s="37">
        <v>25.717497999999999</v>
      </c>
      <c r="BH45" s="37">
        <v>26.386490999999999</v>
      </c>
      <c r="BI45" s="37">
        <v>26.268984</v>
      </c>
      <c r="BJ45" s="37">
        <v>25.277933000000001</v>
      </c>
      <c r="BK45" s="37">
        <v>26.423093000000001</v>
      </c>
      <c r="BL45" s="37">
        <v>27.682148000000002</v>
      </c>
      <c r="BM45" s="37">
        <v>28.410523999999999</v>
      </c>
      <c r="BN45" s="37">
        <v>27.127127999999999</v>
      </c>
      <c r="BO45" s="37">
        <v>28.275509</v>
      </c>
      <c r="BP45" s="37">
        <v>26.504956</v>
      </c>
      <c r="BQ45" s="37">
        <v>29.824345999999998</v>
      </c>
      <c r="BR45" s="37">
        <v>29.505132</v>
      </c>
      <c r="BS45" s="37">
        <v>30.895325</v>
      </c>
      <c r="BT45" s="37">
        <v>31.212330999999999</v>
      </c>
      <c r="BU45" s="37">
        <v>33.302585000000001</v>
      </c>
      <c r="BV45" s="37">
        <v>29.994947</v>
      </c>
      <c r="BW45" s="37">
        <v>30.424447000000001</v>
      </c>
      <c r="BX45" s="37">
        <v>29.601327000000001</v>
      </c>
      <c r="BY45" s="37">
        <v>30.458286999999999</v>
      </c>
      <c r="BZ45" s="37">
        <v>32.767381</v>
      </c>
      <c r="CA45" s="37">
        <v>31.564620999999999</v>
      </c>
      <c r="CB45" s="37">
        <v>32.554225000000002</v>
      </c>
      <c r="CC45" s="37">
        <v>35.079255000000003</v>
      </c>
      <c r="CD45" s="37">
        <v>34.709687000000002</v>
      </c>
      <c r="CE45" s="37">
        <v>35.856985999999999</v>
      </c>
      <c r="CF45" s="37">
        <v>29.606739000000001</v>
      </c>
      <c r="CG45" s="37">
        <v>36.748057000000003</v>
      </c>
      <c r="CH45" s="37">
        <v>36.307127999999999</v>
      </c>
      <c r="CI45" s="37">
        <v>32.144269000000001</v>
      </c>
      <c r="CJ45" s="37">
        <v>23.743264</v>
      </c>
      <c r="CK45" s="37">
        <v>33.043512999999997</v>
      </c>
      <c r="CL45" s="37">
        <v>38.795220999999998</v>
      </c>
      <c r="CM45" s="37">
        <v>39.450104000000003</v>
      </c>
      <c r="CN45" s="37">
        <v>35.428054000000003</v>
      </c>
      <c r="CO45" s="37">
        <v>43.591267999999999</v>
      </c>
      <c r="CP45" s="37">
        <v>39.954791</v>
      </c>
      <c r="CQ45" s="37">
        <v>39.983583000000003</v>
      </c>
      <c r="CR45" s="37">
        <v>27.474921999999999</v>
      </c>
      <c r="CS45" s="37">
        <v>33.041952000000002</v>
      </c>
      <c r="CT45" s="37">
        <v>35.332751999999999</v>
      </c>
      <c r="CU45" s="37">
        <v>36.857627999999998</v>
      </c>
      <c r="CV45" s="37">
        <v>34.348756000000002</v>
      </c>
      <c r="CW45" s="37">
        <v>35.857197999999997</v>
      </c>
      <c r="CX45" s="37">
        <v>34.380894810000001</v>
      </c>
      <c r="CY45" s="37">
        <v>39.990206839999999</v>
      </c>
      <c r="CZ45" s="37">
        <v>37.56467688</v>
      </c>
      <c r="DA45" s="37">
        <v>42.25725516</v>
      </c>
      <c r="DB45" s="37">
        <v>42.838147309999997</v>
      </c>
      <c r="DC45" s="37">
        <v>47.349518590000002</v>
      </c>
      <c r="DD45" s="37">
        <v>42.904034619999997</v>
      </c>
      <c r="DE45" s="37">
        <v>47.366073909999997</v>
      </c>
      <c r="DF45" s="37">
        <v>46.766991560000001</v>
      </c>
      <c r="DG45" s="37">
        <v>49.327880460000003</v>
      </c>
      <c r="DH45" s="37">
        <v>45.124525650000002</v>
      </c>
      <c r="DI45" s="37">
        <v>46.444744880000002</v>
      </c>
      <c r="DJ45" s="37">
        <v>47.612857939999998</v>
      </c>
      <c r="DK45" s="37">
        <v>46.918716439999997</v>
      </c>
      <c r="DL45" s="37">
        <v>44.104618600000002</v>
      </c>
      <c r="DM45" s="37">
        <v>49.361570810000003</v>
      </c>
      <c r="DN45" s="37">
        <v>46.267215980000003</v>
      </c>
      <c r="DO45" s="37">
        <v>49.494650640000003</v>
      </c>
      <c r="DP45" s="37">
        <v>42.94855476</v>
      </c>
      <c r="DQ45" s="37">
        <v>38.488994060000003</v>
      </c>
      <c r="DR45" s="37">
        <v>47.242117520000001</v>
      </c>
      <c r="DS45" s="37">
        <v>43.995107709999999</v>
      </c>
      <c r="DT45" s="37">
        <v>43.325854990000003</v>
      </c>
      <c r="DU45" s="37">
        <v>44.680063130000001</v>
      </c>
      <c r="DV45" s="37">
        <v>43.961688090000003</v>
      </c>
      <c r="DW45" s="37">
        <v>46.885203490000002</v>
      </c>
      <c r="DX45" s="51">
        <v>43.887837789999999</v>
      </c>
      <c r="DY45" s="51">
        <v>48.78518167</v>
      </c>
      <c r="DZ45" s="51">
        <v>45.60653387</v>
      </c>
      <c r="EA45" s="51">
        <v>46.075140670000003</v>
      </c>
      <c r="EB45" s="51">
        <v>42.838048030000003</v>
      </c>
      <c r="EC45" s="51">
        <v>42.784313539999999</v>
      </c>
      <c r="ED45" s="51">
        <v>42.791311790000002</v>
      </c>
      <c r="EE45" s="51">
        <v>43.40844499</v>
      </c>
      <c r="EF45" s="51">
        <v>41.057996250000002</v>
      </c>
      <c r="EG45" s="51">
        <v>44.015059239999999</v>
      </c>
      <c r="EH45" s="51">
        <v>41.279584739999997</v>
      </c>
      <c r="EI45" s="51">
        <v>40.640116079999999</v>
      </c>
      <c r="EJ45" s="51">
        <v>39.692863029999998</v>
      </c>
      <c r="EK45" s="51">
        <v>40.90856385</v>
      </c>
      <c r="EL45" s="51">
        <v>38.866666629999997</v>
      </c>
      <c r="EM45" s="51">
        <v>41.06372915</v>
      </c>
      <c r="EN45" s="51">
        <v>34.608764290000003</v>
      </c>
      <c r="EO45" s="51">
        <v>41.747871609999997</v>
      </c>
      <c r="EP45" s="51">
        <v>35.850692979999998</v>
      </c>
      <c r="EQ45" s="51">
        <v>39.04424693</v>
      </c>
      <c r="ER45" s="51">
        <v>36.476180550000002</v>
      </c>
      <c r="ES45" s="51">
        <v>39.839613749999998</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row>
    <row r="46" spans="2:398" ht="28.35" customHeight="1">
      <c r="B46" t="s">
        <v>906</v>
      </c>
      <c r="F46" s="27" t="s">
        <v>159</v>
      </c>
      <c r="G46" s="28"/>
      <c r="H46" s="37"/>
      <c r="I46" s="37"/>
      <c r="J46" s="37"/>
      <c r="K46" s="37" t="s">
        <v>906</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row>
    <row r="47" spans="2:398" ht="20.100000000000001" customHeight="1">
      <c r="B47" s="23" t="s">
        <v>906</v>
      </c>
      <c r="F47" s="36" t="s">
        <v>588</v>
      </c>
      <c r="G47" s="28" t="s">
        <v>133</v>
      </c>
      <c r="H47" s="37">
        <v>23.39576516</v>
      </c>
      <c r="I47" s="37">
        <v>19.177165000000002</v>
      </c>
      <c r="J47" s="37"/>
      <c r="K47" s="37" t="s">
        <v>906</v>
      </c>
      <c r="L47" s="37">
        <v>0.82803700000000002</v>
      </c>
      <c r="M47" s="37">
        <v>0.95249799999999996</v>
      </c>
      <c r="N47" s="37">
        <v>1.061734</v>
      </c>
      <c r="O47" s="37">
        <v>0.75799499999999997</v>
      </c>
      <c r="P47" s="37">
        <v>0.92290700000000003</v>
      </c>
      <c r="Q47" s="37">
        <v>1.4034059999999999</v>
      </c>
      <c r="R47" s="37">
        <v>0.849275</v>
      </c>
      <c r="S47" s="37">
        <v>0.74843499999999996</v>
      </c>
      <c r="T47" s="37">
        <v>0.94808300000000001</v>
      </c>
      <c r="U47" s="37">
        <v>1.279558</v>
      </c>
      <c r="V47" s="37">
        <v>1.263566</v>
      </c>
      <c r="W47" s="37">
        <v>1.592935</v>
      </c>
      <c r="X47" s="37">
        <v>1.5028969999999999</v>
      </c>
      <c r="Y47" s="37">
        <v>1.1357409999999999</v>
      </c>
      <c r="Z47" s="37">
        <v>1.1873769999999999</v>
      </c>
      <c r="AA47" s="37">
        <v>1.8376189999999999</v>
      </c>
      <c r="AB47" s="37">
        <v>1.4383840000000001</v>
      </c>
      <c r="AC47" s="37">
        <v>1.1980839999999999</v>
      </c>
      <c r="AD47" s="37">
        <v>1.275007</v>
      </c>
      <c r="AE47" s="37">
        <v>1.2784869999999999</v>
      </c>
      <c r="AF47" s="37">
        <v>1.3650960000000001</v>
      </c>
      <c r="AG47" s="37">
        <v>1.4783980000000001</v>
      </c>
      <c r="AH47" s="37">
        <v>1.8348990000000001</v>
      </c>
      <c r="AI47" s="37">
        <v>1.263822</v>
      </c>
      <c r="AJ47" s="37">
        <v>1.8552740000000001</v>
      </c>
      <c r="AK47" s="37">
        <v>1.840244</v>
      </c>
      <c r="AL47" s="37">
        <v>1.937497</v>
      </c>
      <c r="AM47" s="37">
        <v>1.8654230000000001</v>
      </c>
      <c r="AN47" s="37">
        <v>1.5677099999999999</v>
      </c>
      <c r="AO47" s="37">
        <v>2.26573</v>
      </c>
      <c r="AP47" s="37">
        <v>2.8641380000000001</v>
      </c>
      <c r="AQ47" s="37">
        <v>2.638827</v>
      </c>
      <c r="AR47" s="37">
        <v>2.2043200000000001</v>
      </c>
      <c r="AS47" s="37">
        <v>2.3332639999999998</v>
      </c>
      <c r="AT47" s="37">
        <v>2.58602</v>
      </c>
      <c r="AU47" s="37">
        <v>2.0148519999999999</v>
      </c>
      <c r="AV47" s="37">
        <v>1.9656169999999999</v>
      </c>
      <c r="AW47" s="37">
        <v>2.002983</v>
      </c>
      <c r="AX47" s="37">
        <v>2.18554</v>
      </c>
      <c r="AY47" s="37">
        <v>2.0749379999999999</v>
      </c>
      <c r="AZ47" s="37">
        <v>2.54915</v>
      </c>
      <c r="BA47" s="37">
        <v>2.476423</v>
      </c>
      <c r="BB47" s="37">
        <v>2.0809229999999999</v>
      </c>
      <c r="BC47" s="37">
        <v>2.4648979999999998</v>
      </c>
      <c r="BD47" s="37">
        <v>1.717152</v>
      </c>
      <c r="BE47" s="37">
        <v>2.3833850000000001</v>
      </c>
      <c r="BF47" s="37">
        <v>2.2601870000000002</v>
      </c>
      <c r="BG47" s="37">
        <v>2.4012229999999999</v>
      </c>
      <c r="BH47" s="37">
        <v>2.431489</v>
      </c>
      <c r="BI47" s="37">
        <v>3.14812</v>
      </c>
      <c r="BJ47" s="37">
        <v>3.010815</v>
      </c>
      <c r="BK47" s="37">
        <v>2.37039</v>
      </c>
      <c r="BL47" s="37">
        <v>2.5119090000000002</v>
      </c>
      <c r="BM47" s="37">
        <v>2.9238979999999999</v>
      </c>
      <c r="BN47" s="37">
        <v>2.0218470000000002</v>
      </c>
      <c r="BO47" s="37">
        <v>2.3329309999999999</v>
      </c>
      <c r="BP47" s="37">
        <v>2.6228199999999999</v>
      </c>
      <c r="BQ47" s="37">
        <v>2.916096</v>
      </c>
      <c r="BR47" s="37">
        <v>3.2850079999999999</v>
      </c>
      <c r="BS47" s="37">
        <v>3.8325840000000002</v>
      </c>
      <c r="BT47" s="37">
        <v>3.9054389999999999</v>
      </c>
      <c r="BU47" s="37">
        <v>3.3059430000000001</v>
      </c>
      <c r="BV47" s="37">
        <v>3.2694519999999998</v>
      </c>
      <c r="BW47" s="37">
        <v>3.0468299999999999</v>
      </c>
      <c r="BX47" s="37">
        <v>3.316595</v>
      </c>
      <c r="BY47" s="37">
        <v>3.572619</v>
      </c>
      <c r="BZ47" s="37">
        <v>3.7218290000000001</v>
      </c>
      <c r="CA47" s="37">
        <v>4.1057129999999997</v>
      </c>
      <c r="CB47" s="37">
        <v>4.256132</v>
      </c>
      <c r="CC47" s="37">
        <v>4.1494489999999997</v>
      </c>
      <c r="CD47" s="37">
        <v>4.0896109999999997</v>
      </c>
      <c r="CE47" s="37">
        <v>5.2849199999999996</v>
      </c>
      <c r="CF47" s="37">
        <v>4.0893810000000004</v>
      </c>
      <c r="CG47" s="37">
        <v>5.0953160000000004</v>
      </c>
      <c r="CH47" s="37">
        <v>5.3913330000000004</v>
      </c>
      <c r="CI47" s="37">
        <v>5.3187009999999999</v>
      </c>
      <c r="CJ47" s="37">
        <v>4.9749999999999996</v>
      </c>
      <c r="CK47" s="37">
        <v>4.6170780000000002</v>
      </c>
      <c r="CL47" s="37">
        <v>5.2476570000000002</v>
      </c>
      <c r="CM47" s="37">
        <v>4.9769430000000003</v>
      </c>
      <c r="CN47" s="37">
        <v>4.5435629999999998</v>
      </c>
      <c r="CO47" s="37">
        <v>4.784967</v>
      </c>
      <c r="CP47" s="37">
        <v>5.8504449999999997</v>
      </c>
      <c r="CQ47" s="37">
        <v>5.3500430000000003</v>
      </c>
      <c r="CR47" s="37">
        <v>3.9721479999999998</v>
      </c>
      <c r="CS47" s="37">
        <v>4.9517819999999997</v>
      </c>
      <c r="CT47" s="37">
        <v>5.3036469999999998</v>
      </c>
      <c r="CU47" s="37">
        <v>4.8343990000000003</v>
      </c>
      <c r="CV47" s="37">
        <v>3.9151959999999999</v>
      </c>
      <c r="CW47" s="37">
        <v>3.462326</v>
      </c>
      <c r="CX47" s="37">
        <v>4.5641449999999999</v>
      </c>
      <c r="CY47" s="37">
        <v>4.4842069999999996</v>
      </c>
      <c r="CZ47" s="37">
        <v>4.3919119999999996</v>
      </c>
      <c r="DA47" s="37">
        <v>4.4423462999999996</v>
      </c>
      <c r="DB47" s="37">
        <v>4.5431689999999998</v>
      </c>
      <c r="DC47" s="37">
        <v>4.6113119999999999</v>
      </c>
      <c r="DD47" s="37">
        <v>4.7120150000000001</v>
      </c>
      <c r="DE47" s="37">
        <v>5.1230039999999999</v>
      </c>
      <c r="DF47" s="37">
        <v>4.6000259999999997</v>
      </c>
      <c r="DG47" s="37">
        <v>6.0625770000000001</v>
      </c>
      <c r="DH47" s="37">
        <v>5.6352720100000004</v>
      </c>
      <c r="DI47" s="37">
        <v>5.5365339999999996</v>
      </c>
      <c r="DJ47" s="37">
        <v>4.8740569999999996</v>
      </c>
      <c r="DK47" s="37">
        <v>4.6846909999999999</v>
      </c>
      <c r="DL47" s="37">
        <v>5.2768030000000001</v>
      </c>
      <c r="DM47" s="37">
        <v>6.1588492500000003</v>
      </c>
      <c r="DN47" s="37">
        <v>7.4610423199999998</v>
      </c>
      <c r="DO47" s="37">
        <v>7.5361795200000001</v>
      </c>
      <c r="DP47" s="37">
        <v>5.4704554400000003</v>
      </c>
      <c r="DQ47" s="37">
        <v>5.4680168900000004</v>
      </c>
      <c r="DR47" s="37">
        <v>6.7391119799999997</v>
      </c>
      <c r="DS47" s="37">
        <v>5.4850241500000001</v>
      </c>
      <c r="DT47" s="37">
        <v>4.7900528700000002</v>
      </c>
      <c r="DU47" s="37">
        <v>6.2227162800000002</v>
      </c>
      <c r="DV47" s="37">
        <v>6.7104549999999996</v>
      </c>
      <c r="DW47" s="37">
        <v>4.8251900000000001</v>
      </c>
      <c r="DX47" s="51">
        <v>6.3095460000000001</v>
      </c>
      <c r="DY47" s="51">
        <v>6.1770799099999998</v>
      </c>
      <c r="DZ47" s="51">
        <v>6.6164990000000001</v>
      </c>
      <c r="EA47" s="51">
        <v>4.7428600000000003</v>
      </c>
      <c r="EB47" s="51">
        <v>5.2572279999999996</v>
      </c>
      <c r="EC47" s="51">
        <v>6.1343170000000002</v>
      </c>
      <c r="ED47" s="51">
        <v>6.2315189999999996</v>
      </c>
      <c r="EE47" s="51">
        <v>3.9323990000000002</v>
      </c>
      <c r="EF47" s="51">
        <v>5.9346230000000002</v>
      </c>
      <c r="EG47" s="51">
        <v>6.765981</v>
      </c>
      <c r="EH47" s="51">
        <v>8.2222310000000007</v>
      </c>
      <c r="EI47" s="51">
        <v>6.2910664399999998</v>
      </c>
      <c r="EJ47" s="51">
        <v>5.0518364399999998</v>
      </c>
      <c r="EK47" s="51">
        <v>7.4608084400000001</v>
      </c>
      <c r="EL47" s="51">
        <v>6.51004016</v>
      </c>
      <c r="EM47" s="51">
        <v>4.5913029999999999</v>
      </c>
      <c r="EN47" s="51">
        <v>5.8651150000000003</v>
      </c>
      <c r="EO47" s="51">
        <v>6.4293069999999997</v>
      </c>
      <c r="EP47" s="51">
        <v>4.7628969999999997</v>
      </c>
      <c r="EQ47" s="51">
        <v>4.5251960000000002</v>
      </c>
      <c r="ER47" s="51">
        <v>4.2154230000000004</v>
      </c>
      <c r="ES47" s="51">
        <v>5.6736490000000002</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row>
    <row r="48" spans="2:398" ht="20.100000000000001" customHeight="1">
      <c r="B48" s="23" t="s">
        <v>906</v>
      </c>
      <c r="F48" s="36" t="s">
        <v>587</v>
      </c>
      <c r="G48" s="28" t="s">
        <v>133</v>
      </c>
      <c r="H48" s="37">
        <v>21.003132000000001</v>
      </c>
      <c r="I48" s="37">
        <v>64.609949</v>
      </c>
      <c r="J48" s="37"/>
      <c r="K48" s="37" t="s">
        <v>906</v>
      </c>
      <c r="L48" s="37">
        <v>0</v>
      </c>
      <c r="M48" s="37">
        <v>4.3989E-2</v>
      </c>
      <c r="N48" s="37">
        <v>0</v>
      </c>
      <c r="O48" s="37">
        <v>0</v>
      </c>
      <c r="P48" s="37">
        <v>0</v>
      </c>
      <c r="Q48" s="37">
        <v>0</v>
      </c>
      <c r="R48" s="37">
        <v>0</v>
      </c>
      <c r="S48" s="37">
        <v>0</v>
      </c>
      <c r="T48" s="37">
        <v>0</v>
      </c>
      <c r="U48" s="37">
        <v>0</v>
      </c>
      <c r="V48" s="37">
        <v>0</v>
      </c>
      <c r="W48" s="37">
        <v>0</v>
      </c>
      <c r="X48" s="37">
        <v>7.4692999999999996E-2</v>
      </c>
      <c r="Y48" s="37">
        <v>0</v>
      </c>
      <c r="Z48" s="37">
        <v>4.0559999999999999E-2</v>
      </c>
      <c r="AA48" s="37">
        <v>0</v>
      </c>
      <c r="AB48" s="37">
        <v>0</v>
      </c>
      <c r="AC48" s="37">
        <v>0</v>
      </c>
      <c r="AD48" s="37">
        <v>0.151617</v>
      </c>
      <c r="AE48" s="37">
        <v>0.26367099999999999</v>
      </c>
      <c r="AF48" s="37">
        <v>0.22724</v>
      </c>
      <c r="AG48" s="37">
        <v>0.43893900000000002</v>
      </c>
      <c r="AH48" s="37">
        <v>0.226775</v>
      </c>
      <c r="AI48" s="37">
        <v>7.4120000000000005E-2</v>
      </c>
      <c r="AJ48" s="37">
        <v>0.58048599999999995</v>
      </c>
      <c r="AK48" s="37">
        <v>0.54940900000000004</v>
      </c>
      <c r="AL48" s="37">
        <v>0.450737</v>
      </c>
      <c r="AM48" s="37">
        <v>0.34204800000000002</v>
      </c>
      <c r="AN48" s="37">
        <v>0.17844399999999999</v>
      </c>
      <c r="AO48" s="37">
        <v>0.50670499999999996</v>
      </c>
      <c r="AP48" s="37">
        <v>0.59433800000000003</v>
      </c>
      <c r="AQ48" s="37">
        <v>0.45085999999999998</v>
      </c>
      <c r="AR48" s="37">
        <v>0.249529</v>
      </c>
      <c r="AS48" s="37">
        <v>0.23347699999999999</v>
      </c>
      <c r="AT48" s="37">
        <v>0.461316</v>
      </c>
      <c r="AU48" s="37">
        <v>0.49258299999999999</v>
      </c>
      <c r="AV48" s="37">
        <v>0.25915500000000002</v>
      </c>
      <c r="AW48" s="37">
        <v>0.43987900000000002</v>
      </c>
      <c r="AX48" s="37">
        <v>0.22658700000000001</v>
      </c>
      <c r="AY48" s="37">
        <v>0.173765</v>
      </c>
      <c r="AZ48" s="37">
        <v>0.14924699999999999</v>
      </c>
      <c r="BA48" s="37">
        <v>0.33393</v>
      </c>
      <c r="BB48" s="37">
        <v>0.27286199999999999</v>
      </c>
      <c r="BC48" s="37">
        <v>0.170018</v>
      </c>
      <c r="BD48" s="37">
        <v>0.160361</v>
      </c>
      <c r="BE48" s="37">
        <v>0</v>
      </c>
      <c r="BF48" s="37">
        <v>0.162356</v>
      </c>
      <c r="BG48" s="37">
        <v>0.449768</v>
      </c>
      <c r="BH48" s="37">
        <v>1.7302759999999999</v>
      </c>
      <c r="BI48" s="37">
        <v>0.60701700000000003</v>
      </c>
      <c r="BJ48" s="37">
        <v>0.73621199999999998</v>
      </c>
      <c r="BK48" s="37">
        <v>1.329434</v>
      </c>
      <c r="BL48" s="37">
        <v>1.3866039999999999</v>
      </c>
      <c r="BM48" s="37">
        <v>0.62394899999999998</v>
      </c>
      <c r="BN48" s="37">
        <v>1.017242</v>
      </c>
      <c r="BO48" s="37">
        <v>0.31795499999999999</v>
      </c>
      <c r="BP48" s="37">
        <v>0.57441900000000001</v>
      </c>
      <c r="BQ48" s="37">
        <v>0.54185300000000003</v>
      </c>
      <c r="BR48" s="37">
        <v>0.61561999999999995</v>
      </c>
      <c r="BS48" s="37">
        <v>0.48921900000000001</v>
      </c>
      <c r="BT48" s="37">
        <v>0.295346</v>
      </c>
      <c r="BU48" s="37">
        <v>0.34653499999999998</v>
      </c>
      <c r="BV48" s="37">
        <v>0.457374</v>
      </c>
      <c r="BW48" s="37">
        <v>0.70881400000000006</v>
      </c>
      <c r="BX48" s="37">
        <v>1.3223549999999999</v>
      </c>
      <c r="BY48" s="37">
        <v>1.5064360000000001</v>
      </c>
      <c r="BZ48" s="37">
        <v>0.97981099999999999</v>
      </c>
      <c r="CA48" s="37">
        <v>1.4540169999999999</v>
      </c>
      <c r="CB48" s="37">
        <v>0.461229</v>
      </c>
      <c r="CC48" s="37">
        <v>0.32025399999999998</v>
      </c>
      <c r="CD48" s="37">
        <v>0.34090999999999999</v>
      </c>
      <c r="CE48" s="37">
        <v>0.41483999999999999</v>
      </c>
      <c r="CF48" s="37">
        <v>0.40820099999999998</v>
      </c>
      <c r="CG48" s="37">
        <v>0.31647500000000001</v>
      </c>
      <c r="CH48" s="37">
        <v>0.71375</v>
      </c>
      <c r="CI48" s="37">
        <v>0.844441</v>
      </c>
      <c r="CJ48" s="37">
        <v>0.87136400000000003</v>
      </c>
      <c r="CK48" s="37">
        <v>6.1159679999999996</v>
      </c>
      <c r="CL48" s="37">
        <v>4.1970780000000003</v>
      </c>
      <c r="CM48" s="37">
        <v>5.2031080000000003</v>
      </c>
      <c r="CN48" s="37">
        <v>2.5212409999999998</v>
      </c>
      <c r="CO48" s="37">
        <v>2.3672095</v>
      </c>
      <c r="CP48" s="37">
        <v>4.579777</v>
      </c>
      <c r="CQ48" s="37">
        <v>5.7951430000000004</v>
      </c>
      <c r="CR48" s="37">
        <v>1.4542060000000001</v>
      </c>
      <c r="CS48" s="37">
        <v>5.4906009999999998</v>
      </c>
      <c r="CT48" s="37">
        <v>5.9960519999999997</v>
      </c>
      <c r="CU48" s="37">
        <v>7.35161</v>
      </c>
      <c r="CV48" s="37">
        <v>5.3073139999999999</v>
      </c>
      <c r="CW48" s="37">
        <v>10.334168</v>
      </c>
      <c r="CX48" s="37">
        <v>7.4633050000000001</v>
      </c>
      <c r="CY48" s="37">
        <v>11.58098124</v>
      </c>
      <c r="CZ48" s="37">
        <v>8.0694479999999995</v>
      </c>
      <c r="DA48" s="37">
        <v>11.288857999999999</v>
      </c>
      <c r="DB48" s="37">
        <v>11.659553000000001</v>
      </c>
      <c r="DC48" s="37">
        <v>11.634812</v>
      </c>
      <c r="DD48" s="37">
        <v>11.364948</v>
      </c>
      <c r="DE48" s="37">
        <v>12.8672281</v>
      </c>
      <c r="DF48" s="37">
        <v>11.769109</v>
      </c>
      <c r="DG48" s="37">
        <v>11.140196</v>
      </c>
      <c r="DH48" s="37">
        <v>10.048327</v>
      </c>
      <c r="DI48" s="37">
        <v>9.9666809999999995</v>
      </c>
      <c r="DJ48" s="37">
        <v>8.1176849999999998</v>
      </c>
      <c r="DK48" s="37">
        <v>6.8674119999999998</v>
      </c>
      <c r="DL48" s="37">
        <v>6.4892300000000001</v>
      </c>
      <c r="DM48" s="37">
        <v>8.7841415000000005</v>
      </c>
      <c r="DN48" s="37">
        <v>9.8014379999999992</v>
      </c>
      <c r="DO48" s="37">
        <v>11.2922645</v>
      </c>
      <c r="DP48" s="37">
        <v>8.7955210000000008</v>
      </c>
      <c r="DQ48" s="37">
        <v>11.62044145</v>
      </c>
      <c r="DR48" s="37">
        <v>10.412105</v>
      </c>
      <c r="DS48" s="37">
        <v>11.124228</v>
      </c>
      <c r="DT48" s="37">
        <v>11.325138000000001</v>
      </c>
      <c r="DU48" s="37">
        <v>15.902079000000001</v>
      </c>
      <c r="DV48" s="37">
        <v>10.684481999999999</v>
      </c>
      <c r="DW48" s="37">
        <v>11.875666000000001</v>
      </c>
      <c r="DX48" s="51">
        <v>9.2098910000000007</v>
      </c>
      <c r="DY48" s="51">
        <v>14.87242</v>
      </c>
      <c r="DZ48" s="51">
        <v>13.763040999999999</v>
      </c>
      <c r="EA48" s="51">
        <v>12.136741000000001</v>
      </c>
      <c r="EB48" s="51">
        <v>12.639720000000001</v>
      </c>
      <c r="EC48" s="51">
        <v>13.268382000000001</v>
      </c>
      <c r="ED48" s="51">
        <v>6.6824320000000004</v>
      </c>
      <c r="EE48" s="51">
        <v>2.3583460000000001</v>
      </c>
      <c r="EF48" s="51">
        <v>0</v>
      </c>
      <c r="EG48" s="51">
        <v>0</v>
      </c>
      <c r="EH48" s="51">
        <v>0</v>
      </c>
      <c r="EI48" s="51">
        <v>0</v>
      </c>
      <c r="EJ48" s="51">
        <v>0</v>
      </c>
      <c r="EK48" s="51">
        <v>0</v>
      </c>
      <c r="EL48" s="51">
        <v>0</v>
      </c>
      <c r="EM48" s="51">
        <v>0</v>
      </c>
      <c r="EN48" s="51">
        <v>5.3902390000000002</v>
      </c>
      <c r="EO48" s="51">
        <v>15.612893</v>
      </c>
      <c r="EP48" s="51">
        <v>13.518586000000001</v>
      </c>
      <c r="EQ48" s="51">
        <v>16.371317999999999</v>
      </c>
      <c r="ER48" s="51">
        <v>16.208898999999999</v>
      </c>
      <c r="ES48" s="51">
        <v>18.511146</v>
      </c>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row>
    <row r="49" spans="2:398" ht="20.100000000000001" customHeight="1">
      <c r="B49" s="23" t="s">
        <v>906</v>
      </c>
      <c r="F49" s="36" t="s">
        <v>568</v>
      </c>
      <c r="G49" s="28" t="s">
        <v>133</v>
      </c>
      <c r="H49" s="37">
        <v>78.664964929999996</v>
      </c>
      <c r="I49" s="37">
        <v>69.470927660000001</v>
      </c>
      <c r="J49" s="37"/>
      <c r="K49" s="37" t="s">
        <v>906</v>
      </c>
      <c r="L49" s="37">
        <v>6.8076949999999998</v>
      </c>
      <c r="M49" s="37">
        <v>5.4430110000000003</v>
      </c>
      <c r="N49" s="37">
        <v>7.0632219999999997</v>
      </c>
      <c r="O49" s="37">
        <v>6.3383190000000003</v>
      </c>
      <c r="P49" s="37">
        <v>7.5136710000000004</v>
      </c>
      <c r="Q49" s="37">
        <v>5.9030240000000003</v>
      </c>
      <c r="R49" s="37">
        <v>8.0941899999999993</v>
      </c>
      <c r="S49" s="37">
        <v>7.2523489999999997</v>
      </c>
      <c r="T49" s="37">
        <v>8.5396850000000004</v>
      </c>
      <c r="U49" s="37">
        <v>7.6047640000000003</v>
      </c>
      <c r="V49" s="37">
        <v>8.2708370000000002</v>
      </c>
      <c r="W49" s="37">
        <v>8.0585369999999994</v>
      </c>
      <c r="X49" s="37">
        <v>8.5285569999999993</v>
      </c>
      <c r="Y49" s="37">
        <v>7.9265040000000004</v>
      </c>
      <c r="Z49" s="37">
        <v>8.2414210000000008</v>
      </c>
      <c r="AA49" s="37">
        <v>8.2225629999999992</v>
      </c>
      <c r="AB49" s="37">
        <v>8.2702190000000009</v>
      </c>
      <c r="AC49" s="37">
        <v>8.1350460000000009</v>
      </c>
      <c r="AD49" s="37">
        <v>8.8365069999999992</v>
      </c>
      <c r="AE49" s="37">
        <v>9.5433260000000004</v>
      </c>
      <c r="AF49" s="37">
        <v>9.0402009999999997</v>
      </c>
      <c r="AG49" s="37">
        <v>7.2157359999999997</v>
      </c>
      <c r="AH49" s="37">
        <v>8.9895359999999993</v>
      </c>
      <c r="AI49" s="37">
        <v>8.9434780000000007</v>
      </c>
      <c r="AJ49" s="37">
        <v>8.5362299999999998</v>
      </c>
      <c r="AK49" s="37">
        <v>8.55213</v>
      </c>
      <c r="AL49" s="37">
        <v>8.2254670000000001</v>
      </c>
      <c r="AM49" s="37">
        <v>8.6661020000000004</v>
      </c>
      <c r="AN49" s="37">
        <v>9.3098700000000001</v>
      </c>
      <c r="AO49" s="37">
        <v>9.1095640000000007</v>
      </c>
      <c r="AP49" s="37">
        <v>10.531533</v>
      </c>
      <c r="AQ49" s="37">
        <v>10.263999</v>
      </c>
      <c r="AR49" s="37">
        <v>10.404283</v>
      </c>
      <c r="AS49" s="37">
        <v>9.1007479999999994</v>
      </c>
      <c r="AT49" s="37">
        <v>9.7767909999999993</v>
      </c>
      <c r="AU49" s="37">
        <v>9.6804989999999993</v>
      </c>
      <c r="AV49" s="37">
        <v>9.6684330000000003</v>
      </c>
      <c r="AW49" s="37">
        <v>10.159219999999999</v>
      </c>
      <c r="AX49" s="37">
        <v>11.189256</v>
      </c>
      <c r="AY49" s="37">
        <v>10.837026</v>
      </c>
      <c r="AZ49" s="37">
        <v>10.137304</v>
      </c>
      <c r="BA49" s="37">
        <v>10.937873</v>
      </c>
      <c r="BB49" s="37">
        <v>13.573181</v>
      </c>
      <c r="BC49" s="37">
        <v>11.829359</v>
      </c>
      <c r="BD49" s="37">
        <v>12.189204999999999</v>
      </c>
      <c r="BE49" s="37">
        <v>12.553016</v>
      </c>
      <c r="BF49" s="37">
        <v>14.019746</v>
      </c>
      <c r="BG49" s="37">
        <v>11.850680000000001</v>
      </c>
      <c r="BH49" s="37">
        <v>12.838108</v>
      </c>
      <c r="BI49" s="37">
        <v>11.472694000000001</v>
      </c>
      <c r="BJ49" s="37">
        <v>12.925329</v>
      </c>
      <c r="BK49" s="37">
        <v>13.733713</v>
      </c>
      <c r="BL49" s="37">
        <v>14.227347999999999</v>
      </c>
      <c r="BM49" s="37">
        <v>11.74952</v>
      </c>
      <c r="BN49" s="37">
        <v>14.372379</v>
      </c>
      <c r="BO49" s="37">
        <v>13.421405</v>
      </c>
      <c r="BP49" s="37">
        <v>15.099154</v>
      </c>
      <c r="BQ49" s="37">
        <v>16.14265</v>
      </c>
      <c r="BR49" s="37">
        <v>15.094447000000001</v>
      </c>
      <c r="BS49" s="37">
        <v>13.665160999999999</v>
      </c>
      <c r="BT49" s="37">
        <v>14.31569</v>
      </c>
      <c r="BU49" s="37">
        <v>14.49851</v>
      </c>
      <c r="BV49" s="37">
        <v>15.175770999999999</v>
      </c>
      <c r="BW49" s="37">
        <v>15.751123</v>
      </c>
      <c r="BX49" s="37">
        <v>14.269816</v>
      </c>
      <c r="BY49" s="37">
        <v>14.402449000000001</v>
      </c>
      <c r="BZ49" s="37">
        <v>14.315025</v>
      </c>
      <c r="CA49" s="37">
        <v>14.436092</v>
      </c>
      <c r="CB49" s="37">
        <v>15.133438999999999</v>
      </c>
      <c r="CC49" s="37">
        <v>14.928671</v>
      </c>
      <c r="CD49" s="37">
        <v>16.318875999999999</v>
      </c>
      <c r="CE49" s="37">
        <v>17.041083</v>
      </c>
      <c r="CF49" s="37">
        <v>17.402405999999999</v>
      </c>
      <c r="CG49" s="37">
        <v>16.196632999999999</v>
      </c>
      <c r="CH49" s="37">
        <v>17.610720000000001</v>
      </c>
      <c r="CI49" s="37">
        <v>16.765546000000001</v>
      </c>
      <c r="CJ49" s="37">
        <v>16.001621029999999</v>
      </c>
      <c r="CK49" s="37">
        <v>12.198790000000001</v>
      </c>
      <c r="CL49" s="37">
        <v>16.091348</v>
      </c>
      <c r="CM49" s="37">
        <v>16.404551000000001</v>
      </c>
      <c r="CN49" s="37">
        <v>15.447691000000001</v>
      </c>
      <c r="CO49" s="37">
        <v>18.469000000000001</v>
      </c>
      <c r="CP49" s="37">
        <v>18.412911999999999</v>
      </c>
      <c r="CQ49" s="37">
        <v>17.468450539999999</v>
      </c>
      <c r="CR49" s="37">
        <v>15.229587</v>
      </c>
      <c r="CS49" s="37">
        <v>15.849722999999999</v>
      </c>
      <c r="CT49" s="37">
        <v>17.576827000000002</v>
      </c>
      <c r="CU49" s="37">
        <v>16.724039350000002</v>
      </c>
      <c r="CV49" s="37">
        <v>18.412922999999999</v>
      </c>
      <c r="CW49" s="37">
        <v>17.103593</v>
      </c>
      <c r="CX49" s="37">
        <v>20.447331999999999</v>
      </c>
      <c r="CY49" s="37">
        <v>19.278625999999999</v>
      </c>
      <c r="CZ49" s="37">
        <v>17.623951900000002</v>
      </c>
      <c r="DA49" s="37">
        <v>20.295787000000001</v>
      </c>
      <c r="DB49" s="37">
        <v>21.624811000000001</v>
      </c>
      <c r="DC49" s="37">
        <v>22.723376999999999</v>
      </c>
      <c r="DD49" s="37">
        <v>18.826615</v>
      </c>
      <c r="DE49" s="37">
        <v>17.394665</v>
      </c>
      <c r="DF49" s="37">
        <v>21.387432050000001</v>
      </c>
      <c r="DG49" s="37">
        <v>20.087885</v>
      </c>
      <c r="DH49" s="37">
        <v>20.747798</v>
      </c>
      <c r="DI49" s="37">
        <v>19.002975469999999</v>
      </c>
      <c r="DJ49" s="37">
        <v>22.116717000000001</v>
      </c>
      <c r="DK49" s="37">
        <v>22.881979999999999</v>
      </c>
      <c r="DL49" s="37">
        <v>19.058944</v>
      </c>
      <c r="DM49" s="37">
        <v>18.117247849999998</v>
      </c>
      <c r="DN49" s="37">
        <v>21.112057</v>
      </c>
      <c r="DO49" s="37">
        <v>21.313873999999998</v>
      </c>
      <c r="DP49" s="37">
        <v>20.206529</v>
      </c>
      <c r="DQ49" s="37">
        <v>19.270422880000002</v>
      </c>
      <c r="DR49" s="37">
        <v>21.383815439999999</v>
      </c>
      <c r="DS49" s="37">
        <v>20.82758883</v>
      </c>
      <c r="DT49" s="37">
        <v>20.458135009999999</v>
      </c>
      <c r="DU49" s="37">
        <v>17.842549999999999</v>
      </c>
      <c r="DV49" s="37">
        <v>21.577359999999999</v>
      </c>
      <c r="DW49" s="37">
        <v>21.080013000000001</v>
      </c>
      <c r="DX49" s="51">
        <v>19.481816999999999</v>
      </c>
      <c r="DY49" s="51">
        <v>17.209247999999999</v>
      </c>
      <c r="DZ49" s="51">
        <v>19.029057000000002</v>
      </c>
      <c r="EA49" s="51">
        <v>19.303640000000001</v>
      </c>
      <c r="EB49" s="51">
        <v>19.446500019999998</v>
      </c>
      <c r="EC49" s="51">
        <v>16.301748</v>
      </c>
      <c r="ED49" s="51">
        <v>17.125409000000001</v>
      </c>
      <c r="EE49" s="51">
        <v>20.004807</v>
      </c>
      <c r="EF49" s="51">
        <v>19.666841999999999</v>
      </c>
      <c r="EG49" s="51">
        <v>16.507764000000002</v>
      </c>
      <c r="EH49" s="51">
        <v>22.47632647</v>
      </c>
      <c r="EI49" s="51">
        <v>22.095707999999998</v>
      </c>
      <c r="EJ49" s="51">
        <v>21.242516999999999</v>
      </c>
      <c r="EK49" s="51">
        <v>20.4662449</v>
      </c>
      <c r="EL49" s="51">
        <v>21.372903999999998</v>
      </c>
      <c r="EM49" s="51">
        <v>23.343755999999999</v>
      </c>
      <c r="EN49" s="51">
        <v>19.293537929999999</v>
      </c>
      <c r="EO49" s="51">
        <v>14.654767</v>
      </c>
      <c r="EP49" s="51">
        <v>17.517036000000001</v>
      </c>
      <c r="EQ49" s="51">
        <v>19.146968999999999</v>
      </c>
      <c r="ER49" s="51">
        <v>18.949629999999999</v>
      </c>
      <c r="ES49" s="51">
        <v>13.857292660000001</v>
      </c>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row>
    <row r="50" spans="2:398" ht="20.100000000000001" customHeight="1">
      <c r="B50" s="23" t="s">
        <v>906</v>
      </c>
      <c r="F50" s="36" t="s">
        <v>569</v>
      </c>
      <c r="G50" s="28" t="s">
        <v>133</v>
      </c>
      <c r="H50" s="37">
        <v>15.357999</v>
      </c>
      <c r="I50" s="37">
        <v>15.427542000000001</v>
      </c>
      <c r="J50" s="37"/>
      <c r="K50" s="37" t="s">
        <v>906</v>
      </c>
      <c r="L50" s="37">
        <v>0.68280300000000005</v>
      </c>
      <c r="M50" s="37">
        <v>1.1892100000000001</v>
      </c>
      <c r="N50" s="37">
        <v>1.1170530000000001</v>
      </c>
      <c r="O50" s="37">
        <v>1.2037899999999999</v>
      </c>
      <c r="P50" s="37">
        <v>1.28511</v>
      </c>
      <c r="Q50" s="37">
        <v>1.417441</v>
      </c>
      <c r="R50" s="37">
        <v>1.1294280000000001</v>
      </c>
      <c r="S50" s="37">
        <v>1.232208</v>
      </c>
      <c r="T50" s="37">
        <v>1.528108</v>
      </c>
      <c r="U50" s="37">
        <v>1.2846340000000001</v>
      </c>
      <c r="V50" s="37">
        <v>1.777169</v>
      </c>
      <c r="W50" s="37">
        <v>1.4979640000000001</v>
      </c>
      <c r="X50" s="37">
        <v>1.6756500000000001</v>
      </c>
      <c r="Y50" s="37">
        <v>1.7748740000000001</v>
      </c>
      <c r="Z50" s="37">
        <v>2.179354</v>
      </c>
      <c r="AA50" s="37">
        <v>2.1132559999999998</v>
      </c>
      <c r="AB50" s="37">
        <v>2.3625919999999998</v>
      </c>
      <c r="AC50" s="37">
        <v>2.0739329999999998</v>
      </c>
      <c r="AD50" s="37">
        <v>2.023323</v>
      </c>
      <c r="AE50" s="37">
        <v>1.9883059999999999</v>
      </c>
      <c r="AF50" s="37">
        <v>2.250432</v>
      </c>
      <c r="AG50" s="37">
        <v>2.5235989999999999</v>
      </c>
      <c r="AH50" s="37">
        <v>2.1827610000000002</v>
      </c>
      <c r="AI50" s="37">
        <v>2.540273</v>
      </c>
      <c r="AJ50" s="37">
        <v>2.4094600000000002</v>
      </c>
      <c r="AK50" s="37">
        <v>2.4502600000000001</v>
      </c>
      <c r="AL50" s="37">
        <v>2.2284109999999999</v>
      </c>
      <c r="AM50" s="37">
        <v>3.5986370000000001</v>
      </c>
      <c r="AN50" s="37">
        <v>2.7633290000000001</v>
      </c>
      <c r="AO50" s="37">
        <v>2.5344549999999999</v>
      </c>
      <c r="AP50" s="37">
        <v>3.2032750000000001</v>
      </c>
      <c r="AQ50" s="37">
        <v>3.6567609999999999</v>
      </c>
      <c r="AR50" s="37">
        <v>3.999978</v>
      </c>
      <c r="AS50" s="37">
        <v>4.699675</v>
      </c>
      <c r="AT50" s="37">
        <v>3.437195</v>
      </c>
      <c r="AU50" s="37">
        <v>3.2814909999999999</v>
      </c>
      <c r="AV50" s="37">
        <v>3.712272</v>
      </c>
      <c r="AW50" s="37">
        <v>3.342428</v>
      </c>
      <c r="AX50" s="37">
        <v>2.324649</v>
      </c>
      <c r="AY50" s="37">
        <v>3.3053119999999998</v>
      </c>
      <c r="AZ50" s="37">
        <v>3.4729930000000002</v>
      </c>
      <c r="BA50" s="37">
        <v>2.2818489999999998</v>
      </c>
      <c r="BB50" s="37">
        <v>2.6240990000000002</v>
      </c>
      <c r="BC50" s="37">
        <v>3.1290800000000001</v>
      </c>
      <c r="BD50" s="37">
        <v>3.0270079999999999</v>
      </c>
      <c r="BE50" s="37">
        <v>4.0211639999999997</v>
      </c>
      <c r="BF50" s="37">
        <v>2.8884349999999999</v>
      </c>
      <c r="BG50" s="37">
        <v>3.2190989999999999</v>
      </c>
      <c r="BH50" s="37">
        <v>3.652984</v>
      </c>
      <c r="BI50" s="37">
        <v>3.6372620000000002</v>
      </c>
      <c r="BJ50" s="37">
        <v>3.2775020000000001</v>
      </c>
      <c r="BK50" s="37">
        <v>3.7750210000000002</v>
      </c>
      <c r="BL50" s="37">
        <v>3.9250690000000001</v>
      </c>
      <c r="BM50" s="37">
        <v>3.2190460000000001</v>
      </c>
      <c r="BN50" s="37">
        <v>3.3159890000000001</v>
      </c>
      <c r="BO50" s="37">
        <v>3.7906680000000001</v>
      </c>
      <c r="BP50" s="37">
        <v>4.4007139999999998</v>
      </c>
      <c r="BQ50" s="37">
        <v>4.7142730000000004</v>
      </c>
      <c r="BR50" s="37">
        <v>3.9195989999999998</v>
      </c>
      <c r="BS50" s="37">
        <v>4.2273300000000003</v>
      </c>
      <c r="BT50" s="37">
        <v>4.3926550000000004</v>
      </c>
      <c r="BU50" s="37">
        <v>5.4311259999999999</v>
      </c>
      <c r="BV50" s="37">
        <v>5.6188330000000004</v>
      </c>
      <c r="BW50" s="37">
        <v>4.6055789999999996</v>
      </c>
      <c r="BX50" s="37">
        <v>4.7464870000000001</v>
      </c>
      <c r="BY50" s="37">
        <v>5.2679229999999997</v>
      </c>
      <c r="BZ50" s="37">
        <v>4.0041570000000002</v>
      </c>
      <c r="CA50" s="37">
        <v>3.6396030000000001</v>
      </c>
      <c r="CB50" s="37">
        <v>4.1193580000000001</v>
      </c>
      <c r="CC50" s="37">
        <v>3.2978510000000001</v>
      </c>
      <c r="CD50" s="37">
        <v>4.105747</v>
      </c>
      <c r="CE50" s="37">
        <v>4.0428290000000002</v>
      </c>
      <c r="CF50" s="37">
        <v>4.6135529999999996</v>
      </c>
      <c r="CG50" s="37">
        <v>5.7899089999999998</v>
      </c>
      <c r="CH50" s="37">
        <v>5.4684749999999998</v>
      </c>
      <c r="CI50" s="37">
        <v>8.6114899999999999</v>
      </c>
      <c r="CJ50" s="37">
        <v>8.0449900000000003</v>
      </c>
      <c r="CK50" s="37">
        <v>8.0173450000000006</v>
      </c>
      <c r="CL50" s="37">
        <v>6.0629860000000004</v>
      </c>
      <c r="CM50" s="37">
        <v>7.0255520000000002</v>
      </c>
      <c r="CN50" s="37">
        <v>5.7113620000000003</v>
      </c>
      <c r="CO50" s="37">
        <v>6.0413819999999996</v>
      </c>
      <c r="CP50" s="37">
        <v>7.7739050000000001</v>
      </c>
      <c r="CQ50" s="37">
        <v>6.6867679999999998</v>
      </c>
      <c r="CR50" s="37">
        <v>7.132053</v>
      </c>
      <c r="CS50" s="37">
        <v>6.6810369999999999</v>
      </c>
      <c r="CT50" s="37">
        <v>7.582884</v>
      </c>
      <c r="CU50" s="37">
        <v>8.2083510000000004</v>
      </c>
      <c r="CV50" s="37">
        <v>6.685111</v>
      </c>
      <c r="CW50" s="37">
        <v>6.4485089999999996</v>
      </c>
      <c r="CX50" s="37">
        <v>8.2859610000000004</v>
      </c>
      <c r="CY50" s="37">
        <v>8.6738710000000001</v>
      </c>
      <c r="CZ50" s="37">
        <v>8.2977039999999995</v>
      </c>
      <c r="DA50" s="37">
        <v>8.1063770000000002</v>
      </c>
      <c r="DB50" s="37">
        <v>7.3736790000000001</v>
      </c>
      <c r="DC50" s="37">
        <v>8.9861090000000008</v>
      </c>
      <c r="DD50" s="37">
        <v>8.5686140000000002</v>
      </c>
      <c r="DE50" s="37">
        <v>8.3246719999999996</v>
      </c>
      <c r="DF50" s="37">
        <v>8.5800929999999997</v>
      </c>
      <c r="DG50" s="37">
        <v>9.0813279999999992</v>
      </c>
      <c r="DH50" s="37">
        <v>9.1622699999999995</v>
      </c>
      <c r="DI50" s="37">
        <v>8.2864500000000003</v>
      </c>
      <c r="DJ50" s="37">
        <v>10.451237000000001</v>
      </c>
      <c r="DK50" s="37">
        <v>10.220067999999999</v>
      </c>
      <c r="DL50" s="37">
        <v>10.499786</v>
      </c>
      <c r="DM50" s="37">
        <v>8.0006059999999994</v>
      </c>
      <c r="DN50" s="37">
        <v>7.1321139999999996</v>
      </c>
      <c r="DO50" s="37">
        <v>6.014011</v>
      </c>
      <c r="DP50" s="37">
        <v>7.5962719999999999</v>
      </c>
      <c r="DQ50" s="37">
        <v>7.231535</v>
      </c>
      <c r="DR50" s="37">
        <v>9.1136719999999993</v>
      </c>
      <c r="DS50" s="37">
        <v>7.1018699999999999</v>
      </c>
      <c r="DT50" s="37">
        <v>6.5197609999999999</v>
      </c>
      <c r="DU50" s="37">
        <v>5.8083960000000001</v>
      </c>
      <c r="DV50" s="37">
        <v>8.4960500000000003</v>
      </c>
      <c r="DW50" s="37">
        <v>9.2909520000000008</v>
      </c>
      <c r="DX50" s="51">
        <v>8.1453779999999991</v>
      </c>
      <c r="DY50" s="51">
        <v>5.6198199999999998</v>
      </c>
      <c r="DZ50" s="51">
        <v>8.4254879999999996</v>
      </c>
      <c r="EA50" s="51">
        <v>11.027016</v>
      </c>
      <c r="EB50" s="51">
        <v>6.4711699999999999</v>
      </c>
      <c r="EC50" s="51">
        <v>6.0765229999999999</v>
      </c>
      <c r="ED50" s="51">
        <v>7.2164010000000003</v>
      </c>
      <c r="EE50" s="51">
        <v>9.0862112899999996</v>
      </c>
      <c r="EF50" s="51">
        <v>7.7812200000000002</v>
      </c>
      <c r="EG50" s="51">
        <v>9.7083910000000007</v>
      </c>
      <c r="EH50" s="51">
        <v>12.124606</v>
      </c>
      <c r="EI50" s="51">
        <v>8.4776589999999992</v>
      </c>
      <c r="EJ50" s="51">
        <v>8.1077271999999994</v>
      </c>
      <c r="EK50" s="51">
        <v>6.8722719999999997</v>
      </c>
      <c r="EL50" s="51">
        <v>4.0645550000000004</v>
      </c>
      <c r="EM50" s="51">
        <v>4.6753720000000003</v>
      </c>
      <c r="EN50" s="51">
        <v>4.3275509999999997</v>
      </c>
      <c r="EO50" s="51">
        <v>2.290521</v>
      </c>
      <c r="EP50" s="51">
        <v>3.3247330000000002</v>
      </c>
      <c r="EQ50" s="51">
        <v>5.9400729999999999</v>
      </c>
      <c r="ER50" s="51">
        <v>2.6480009999999998</v>
      </c>
      <c r="ES50" s="51">
        <v>3.5147349999999999</v>
      </c>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row>
    <row r="51" spans="2:398" ht="28.35" customHeight="1">
      <c r="B51" s="23" t="s">
        <v>906</v>
      </c>
      <c r="F51" s="36" t="s">
        <v>386</v>
      </c>
      <c r="G51" s="28" t="s">
        <v>133</v>
      </c>
      <c r="H51" s="37">
        <v>182.13054994000001</v>
      </c>
      <c r="I51" s="37">
        <v>205.14287533999999</v>
      </c>
      <c r="J51" s="37"/>
      <c r="K51" s="37" t="s">
        <v>906</v>
      </c>
      <c r="L51" s="37">
        <v>11.330602000000001</v>
      </c>
      <c r="M51" s="37">
        <v>11.050592</v>
      </c>
      <c r="N51" s="37">
        <v>13.082280000000001</v>
      </c>
      <c r="O51" s="37">
        <v>12.051925000000001</v>
      </c>
      <c r="P51" s="37">
        <v>13.589354999999999</v>
      </c>
      <c r="Q51" s="37">
        <v>13.001440000000001</v>
      </c>
      <c r="R51" s="37">
        <v>14.989106</v>
      </c>
      <c r="S51" s="37">
        <v>12.744533000000001</v>
      </c>
      <c r="T51" s="37">
        <v>15.68876</v>
      </c>
      <c r="U51" s="37">
        <v>15.189472</v>
      </c>
      <c r="V51" s="37">
        <v>14.429251000000001</v>
      </c>
      <c r="W51" s="37">
        <v>15.313814000000001</v>
      </c>
      <c r="X51" s="37">
        <v>15.575951</v>
      </c>
      <c r="Y51" s="37">
        <v>14.504797</v>
      </c>
      <c r="Z51" s="37">
        <v>14.744019</v>
      </c>
      <c r="AA51" s="37">
        <v>15.776825000000001</v>
      </c>
      <c r="AB51" s="37">
        <v>14.738356</v>
      </c>
      <c r="AC51" s="37">
        <v>14.19713</v>
      </c>
      <c r="AD51" s="37">
        <v>15.654311</v>
      </c>
      <c r="AE51" s="37">
        <v>16.783852</v>
      </c>
      <c r="AF51" s="37">
        <v>15.943921</v>
      </c>
      <c r="AG51" s="37">
        <v>14.846864999999999</v>
      </c>
      <c r="AH51" s="37">
        <v>15.560523</v>
      </c>
      <c r="AI51" s="37">
        <v>15.087128</v>
      </c>
      <c r="AJ51" s="37">
        <v>15.385043</v>
      </c>
      <c r="AK51" s="37">
        <v>15.413575</v>
      </c>
      <c r="AL51" s="37">
        <v>15.037494000000001</v>
      </c>
      <c r="AM51" s="37">
        <v>17.114495999999999</v>
      </c>
      <c r="AN51" s="37">
        <v>17.890620999999999</v>
      </c>
      <c r="AO51" s="37">
        <v>17.505998000000002</v>
      </c>
      <c r="AP51" s="37">
        <v>19.236260999999999</v>
      </c>
      <c r="AQ51" s="37">
        <v>19.735658999999998</v>
      </c>
      <c r="AR51" s="37">
        <v>19.495643000000001</v>
      </c>
      <c r="AS51" s="37">
        <v>20.535829</v>
      </c>
      <c r="AT51" s="37">
        <v>22.366309000000001</v>
      </c>
      <c r="AU51" s="37">
        <v>21.954222999999999</v>
      </c>
      <c r="AV51" s="37">
        <v>20.661819000000001</v>
      </c>
      <c r="AW51" s="37">
        <v>19.845856000000001</v>
      </c>
      <c r="AX51" s="37">
        <v>19.908031000000001</v>
      </c>
      <c r="AY51" s="37">
        <v>18.990041999999999</v>
      </c>
      <c r="AZ51" s="37">
        <v>19.070008999999999</v>
      </c>
      <c r="BA51" s="37">
        <v>21.686140999999999</v>
      </c>
      <c r="BB51" s="37">
        <v>23.922101999999999</v>
      </c>
      <c r="BC51" s="37">
        <v>21.300732</v>
      </c>
      <c r="BD51" s="37">
        <v>20.571252000000001</v>
      </c>
      <c r="BE51" s="37">
        <v>22.772918000000001</v>
      </c>
      <c r="BF51" s="37">
        <v>22.805689000000001</v>
      </c>
      <c r="BG51" s="37">
        <v>21.671804000000002</v>
      </c>
      <c r="BH51" s="37">
        <v>25.293654</v>
      </c>
      <c r="BI51" s="37">
        <v>23.575306000000001</v>
      </c>
      <c r="BJ51" s="37">
        <v>25.125153999999998</v>
      </c>
      <c r="BK51" s="37">
        <v>25.514818999999999</v>
      </c>
      <c r="BL51" s="37">
        <v>26.094781000000001</v>
      </c>
      <c r="BM51" s="37">
        <v>24.195592000000001</v>
      </c>
      <c r="BN51" s="37">
        <v>26.06109</v>
      </c>
      <c r="BO51" s="37">
        <v>27.601618999999999</v>
      </c>
      <c r="BP51" s="37">
        <v>26.849031</v>
      </c>
      <c r="BQ51" s="37">
        <v>27.098924</v>
      </c>
      <c r="BR51" s="37">
        <v>27.226178000000001</v>
      </c>
      <c r="BS51" s="37">
        <v>26.767644000000001</v>
      </c>
      <c r="BT51" s="37">
        <v>26.646933000000001</v>
      </c>
      <c r="BU51" s="37">
        <v>26.773474</v>
      </c>
      <c r="BV51" s="37">
        <v>28.941348999999999</v>
      </c>
      <c r="BW51" s="37">
        <v>26.459696000000001</v>
      </c>
      <c r="BX51" s="37">
        <v>27.095421000000002</v>
      </c>
      <c r="BY51" s="37">
        <v>29.489535</v>
      </c>
      <c r="BZ51" s="37">
        <v>27.686979000000001</v>
      </c>
      <c r="CA51" s="37">
        <v>28.491796000000001</v>
      </c>
      <c r="CB51" s="37">
        <v>28.583742000000001</v>
      </c>
      <c r="CC51" s="37">
        <v>27.662106999999999</v>
      </c>
      <c r="CD51" s="37">
        <v>27.789256999999999</v>
      </c>
      <c r="CE51" s="37">
        <v>28.546780999999999</v>
      </c>
      <c r="CF51" s="37">
        <v>29.424367</v>
      </c>
      <c r="CG51" s="37">
        <v>29.506758000000001</v>
      </c>
      <c r="CH51" s="37">
        <v>32.454604400000001</v>
      </c>
      <c r="CI51" s="37">
        <v>35.015195759999997</v>
      </c>
      <c r="CJ51" s="37">
        <v>34.309487900000001</v>
      </c>
      <c r="CK51" s="37">
        <v>34.725343299999999</v>
      </c>
      <c r="CL51" s="37">
        <v>34.679038120000001</v>
      </c>
      <c r="CM51" s="37">
        <v>35.79839612</v>
      </c>
      <c r="CN51" s="37">
        <v>30.938133570000002</v>
      </c>
      <c r="CO51" s="37">
        <v>33.93644974</v>
      </c>
      <c r="CP51" s="37">
        <v>39.255606110000002</v>
      </c>
      <c r="CQ51" s="37">
        <v>37.929787089999998</v>
      </c>
      <c r="CR51" s="37">
        <v>30.281915210000001</v>
      </c>
      <c r="CS51" s="37">
        <v>36.588416969999997</v>
      </c>
      <c r="CT51" s="37">
        <v>39.818038729999998</v>
      </c>
      <c r="CU51" s="37">
        <v>41.393504980000003</v>
      </c>
      <c r="CV51" s="37">
        <v>37.109497609999998</v>
      </c>
      <c r="CW51" s="37">
        <v>40.831126019999999</v>
      </c>
      <c r="CX51" s="37">
        <v>44.917738370000002</v>
      </c>
      <c r="CY51" s="37">
        <v>48.594481020000003</v>
      </c>
      <c r="CZ51" s="37">
        <v>41.711303880000003</v>
      </c>
      <c r="DA51" s="37">
        <v>46.779895430000003</v>
      </c>
      <c r="DB51" s="37">
        <v>48.831865090000001</v>
      </c>
      <c r="DC51" s="37">
        <v>51.085578599999998</v>
      </c>
      <c r="DD51" s="37">
        <v>46.961275260000001</v>
      </c>
      <c r="DE51" s="37">
        <v>47.707894850000002</v>
      </c>
      <c r="DF51" s="37">
        <v>53.088887759999999</v>
      </c>
      <c r="DG51" s="37">
        <v>53.28664414</v>
      </c>
      <c r="DH51" s="37">
        <v>49.866542559999999</v>
      </c>
      <c r="DI51" s="37">
        <v>48.442464209999997</v>
      </c>
      <c r="DJ51" s="37">
        <v>52.183090739999997</v>
      </c>
      <c r="DK51" s="37">
        <v>51.754795340000001</v>
      </c>
      <c r="DL51" s="37">
        <v>48.818056300000002</v>
      </c>
      <c r="DM51" s="37">
        <v>48.546497479999999</v>
      </c>
      <c r="DN51" s="37">
        <v>52.683618869999997</v>
      </c>
      <c r="DO51" s="37">
        <v>51.876062750000003</v>
      </c>
      <c r="DP51" s="37">
        <v>48.530078529999997</v>
      </c>
      <c r="DQ51" s="37">
        <v>48.6494073</v>
      </c>
      <c r="DR51" s="37">
        <v>52.551064089999997</v>
      </c>
      <c r="DS51" s="37">
        <v>50.611162530000001</v>
      </c>
      <c r="DT51" s="37">
        <v>47.843069210000003</v>
      </c>
      <c r="DU51" s="37">
        <v>51.695816460000003</v>
      </c>
      <c r="DV51" s="37">
        <v>54.846951140000002</v>
      </c>
      <c r="DW51" s="37">
        <v>53.267707940000001</v>
      </c>
      <c r="DX51" s="51">
        <v>49.296735720000001</v>
      </c>
      <c r="DY51" s="51">
        <v>52.366610299999998</v>
      </c>
      <c r="DZ51" s="51">
        <v>55.275150539999999</v>
      </c>
      <c r="EA51" s="51">
        <v>55.336536789999997</v>
      </c>
      <c r="EB51" s="51">
        <v>51.997151604999999</v>
      </c>
      <c r="EC51" s="51">
        <v>50.080997029999999</v>
      </c>
      <c r="ED51" s="51">
        <v>47.408657239999997</v>
      </c>
      <c r="EE51" s="51">
        <v>50.033744089999999</v>
      </c>
      <c r="EF51" s="51">
        <v>46.173832480000002</v>
      </c>
      <c r="EG51" s="51">
        <v>48.432532000000002</v>
      </c>
      <c r="EH51" s="51">
        <v>55.013673869999998</v>
      </c>
      <c r="EI51" s="51">
        <v>49.168990839999999</v>
      </c>
      <c r="EJ51" s="51">
        <v>44.527805639999997</v>
      </c>
      <c r="EK51" s="51">
        <v>47.505533010000001</v>
      </c>
      <c r="EL51" s="51">
        <v>41.957922840000002</v>
      </c>
      <c r="EM51" s="51">
        <v>44.661712899999998</v>
      </c>
      <c r="EN51" s="51">
        <v>45.379544060000001</v>
      </c>
      <c r="EO51" s="51">
        <v>50.131370140000001</v>
      </c>
      <c r="EP51" s="51">
        <v>51.237638859999997</v>
      </c>
      <c r="EQ51" s="51">
        <v>55.454527519999999</v>
      </c>
      <c r="ER51" s="51">
        <v>48.94794151</v>
      </c>
      <c r="ES51" s="51">
        <v>49.50276745</v>
      </c>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row>
    <row r="52" spans="2:398" ht="28.35" customHeight="1">
      <c r="B52" s="23" t="s">
        <v>906</v>
      </c>
      <c r="F52" s="27" t="s">
        <v>594</v>
      </c>
      <c r="G52" s="28" t="s">
        <v>133</v>
      </c>
      <c r="H52" s="37">
        <v>1.0000000000000001E-5</v>
      </c>
      <c r="I52" s="37">
        <v>3.358E-5</v>
      </c>
      <c r="J52" s="37"/>
      <c r="K52" s="37" t="s">
        <v>906</v>
      </c>
      <c r="L52" s="37">
        <v>0.117747</v>
      </c>
      <c r="M52" s="37">
        <v>9.3359999999999999E-2</v>
      </c>
      <c r="N52" s="37">
        <v>7.5827000000000006E-2</v>
      </c>
      <c r="O52" s="37">
        <v>6.3908999999999994E-2</v>
      </c>
      <c r="P52" s="37">
        <v>4.9715000000000002E-2</v>
      </c>
      <c r="Q52" s="37">
        <v>6.7552000000000001E-2</v>
      </c>
      <c r="R52" s="37">
        <v>9.6019999999999994E-2</v>
      </c>
      <c r="S52" s="37">
        <v>0.107584</v>
      </c>
      <c r="T52" s="37">
        <v>9.8087999999999995E-2</v>
      </c>
      <c r="U52" s="37">
        <v>8.4805000000000005E-2</v>
      </c>
      <c r="V52" s="37">
        <v>1.7E-5</v>
      </c>
      <c r="W52" s="37">
        <v>6.7490999999999995E-2</v>
      </c>
      <c r="X52" s="37">
        <v>8.2128000000000007E-2</v>
      </c>
      <c r="Y52" s="37">
        <v>2.3341000000000001E-2</v>
      </c>
      <c r="Z52" s="37">
        <v>6.5836000000000006E-2</v>
      </c>
      <c r="AA52" s="37">
        <v>9.3213000000000004E-2</v>
      </c>
      <c r="AB52" s="37">
        <v>5.7528999999999997E-2</v>
      </c>
      <c r="AC52" s="37">
        <v>7.3361999999999997E-2</v>
      </c>
      <c r="AD52" s="37">
        <v>7.2651999999999994E-2</v>
      </c>
      <c r="AE52" s="37">
        <v>6.7838999999999997E-2</v>
      </c>
      <c r="AF52" s="37">
        <v>8.3393999999999996E-2</v>
      </c>
      <c r="AG52" s="37">
        <v>0.10406799999999999</v>
      </c>
      <c r="AH52" s="37">
        <v>0.14598800000000001</v>
      </c>
      <c r="AI52" s="37">
        <v>0</v>
      </c>
      <c r="AJ52" s="37">
        <v>6.1411E-2</v>
      </c>
      <c r="AK52" s="37">
        <v>0.100526</v>
      </c>
      <c r="AL52" s="37">
        <v>0.15931799999999999</v>
      </c>
      <c r="AM52" s="37">
        <v>3.2002000000000003E-2</v>
      </c>
      <c r="AN52" s="37">
        <v>0.127915</v>
      </c>
      <c r="AO52" s="37">
        <v>0.20380400000000001</v>
      </c>
      <c r="AP52" s="37">
        <v>8.3392999999999995E-2</v>
      </c>
      <c r="AQ52" s="37">
        <v>0.105765</v>
      </c>
      <c r="AR52" s="37">
        <v>7.6222999999999999E-2</v>
      </c>
      <c r="AS52" s="37">
        <v>0.19999800000000001</v>
      </c>
      <c r="AT52" s="37">
        <v>0.21456700000000001</v>
      </c>
      <c r="AU52" s="37">
        <v>0.21229100000000001</v>
      </c>
      <c r="AV52" s="37">
        <v>0.15330299999999999</v>
      </c>
      <c r="AW52" s="37">
        <v>9.4849000000000003E-2</v>
      </c>
      <c r="AX52" s="37">
        <v>0.230235</v>
      </c>
      <c r="AY52" s="37">
        <v>0.23313200000000001</v>
      </c>
      <c r="AZ52" s="37">
        <v>5.8073E-2</v>
      </c>
      <c r="BA52" s="37">
        <v>0.16253999999999999</v>
      </c>
      <c r="BB52" s="37">
        <v>0.16148100000000001</v>
      </c>
      <c r="BC52" s="37">
        <v>7.9282000000000005E-2</v>
      </c>
      <c r="BD52" s="37">
        <v>1.6053000000000001E-2</v>
      </c>
      <c r="BE52" s="37">
        <v>0.34541500000000003</v>
      </c>
      <c r="BF52" s="37">
        <v>0.34928599999999999</v>
      </c>
      <c r="BG52" s="37">
        <v>0.44961000000000001</v>
      </c>
      <c r="BH52" s="37">
        <v>0.253548</v>
      </c>
      <c r="BI52" s="37">
        <v>0.25428499999999998</v>
      </c>
      <c r="BJ52" s="37">
        <v>0.30203600000000003</v>
      </c>
      <c r="BK52" s="37">
        <v>0.22403699999999999</v>
      </c>
      <c r="BL52" s="37">
        <v>0.26440599999999997</v>
      </c>
      <c r="BM52" s="37">
        <v>0.21590000000000001</v>
      </c>
      <c r="BN52" s="37">
        <v>3.1685999999999999E-2</v>
      </c>
      <c r="BO52" s="37">
        <v>0.328596</v>
      </c>
      <c r="BP52" s="37">
        <v>0.30627599999999999</v>
      </c>
      <c r="BQ52" s="37">
        <v>0.25028499999999998</v>
      </c>
      <c r="BR52" s="37">
        <v>0.17095299999999999</v>
      </c>
      <c r="BS52" s="37">
        <v>0.31460700000000003</v>
      </c>
      <c r="BT52" s="37">
        <v>0.37071799999999999</v>
      </c>
      <c r="BU52" s="37">
        <v>0.16156999999999999</v>
      </c>
      <c r="BV52" s="37">
        <v>0.306201</v>
      </c>
      <c r="BW52" s="37">
        <v>0.34136100000000003</v>
      </c>
      <c r="BX52" s="37">
        <v>0.31442999999999999</v>
      </c>
      <c r="BY52" s="37">
        <v>0.203293</v>
      </c>
      <c r="BZ52" s="37">
        <v>0.34808800000000001</v>
      </c>
      <c r="CA52" s="37">
        <v>0.28053600000000001</v>
      </c>
      <c r="CB52" s="37">
        <v>0</v>
      </c>
      <c r="CC52" s="37">
        <v>0.17205699999999999</v>
      </c>
      <c r="CD52" s="37">
        <v>0.198214</v>
      </c>
      <c r="CE52" s="37">
        <v>8.1000000000000004E-5</v>
      </c>
      <c r="CF52" s="37">
        <v>8.2999999999999998E-5</v>
      </c>
      <c r="CG52" s="37">
        <v>1.7200000000000001E-4</v>
      </c>
      <c r="CH52" s="37">
        <v>0</v>
      </c>
      <c r="CI52" s="37">
        <v>7.1100000000000004E-4</v>
      </c>
      <c r="CJ52" s="37">
        <v>3.973E-3</v>
      </c>
      <c r="CK52" s="37">
        <v>0.14277000000000001</v>
      </c>
      <c r="CL52" s="37">
        <v>1.5799999999999999E-4</v>
      </c>
      <c r="CM52" s="37">
        <v>0.220472</v>
      </c>
      <c r="CN52" s="37">
        <v>7.4358999999999995E-2</v>
      </c>
      <c r="CO52" s="37">
        <v>7.6067999999999997E-2</v>
      </c>
      <c r="CP52" s="37">
        <v>0.23705200000000001</v>
      </c>
      <c r="CQ52" s="37">
        <v>0.36443999999999999</v>
      </c>
      <c r="CR52" s="37">
        <v>1.746E-2</v>
      </c>
      <c r="CS52" s="37">
        <v>0.14226800000000001</v>
      </c>
      <c r="CT52" s="37">
        <v>0.154112</v>
      </c>
      <c r="CU52" s="37">
        <v>0.25408799999999998</v>
      </c>
      <c r="CV52" s="37">
        <v>0.20095499999999999</v>
      </c>
      <c r="CW52" s="37">
        <v>2.05995E-2</v>
      </c>
      <c r="CX52" s="37">
        <v>2.8410000000000002E-3</v>
      </c>
      <c r="CY52" s="37">
        <v>0.27307042999999998</v>
      </c>
      <c r="CZ52" s="37">
        <v>0.17153893000000001</v>
      </c>
      <c r="DA52" s="37">
        <v>2.0745E-3</v>
      </c>
      <c r="DB52" s="37">
        <v>7.3800000000000005E-4</v>
      </c>
      <c r="DC52" s="37">
        <v>2.6599900000000001E-3</v>
      </c>
      <c r="DD52" s="37">
        <v>5.3775000000000003E-4</v>
      </c>
      <c r="DE52" s="37">
        <v>2.1204800000000001E-3</v>
      </c>
      <c r="DF52" s="37">
        <v>0.15751569000000001</v>
      </c>
      <c r="DG52" s="37">
        <v>3.3529999999999999E-5</v>
      </c>
      <c r="DH52" s="37">
        <v>3.9959999999999997E-5</v>
      </c>
      <c r="DI52" s="37">
        <v>0</v>
      </c>
      <c r="DJ52" s="37">
        <v>1.8600000000000001E-5</v>
      </c>
      <c r="DK52" s="37">
        <v>0.1061511</v>
      </c>
      <c r="DL52" s="37">
        <v>0.27269408000000001</v>
      </c>
      <c r="DM52" s="37">
        <v>0.3109074</v>
      </c>
      <c r="DN52" s="37">
        <v>0.18001690000000001</v>
      </c>
      <c r="DO52" s="37">
        <v>0.21528011</v>
      </c>
      <c r="DP52" s="37">
        <v>3.26E-5</v>
      </c>
      <c r="DQ52" s="37">
        <v>3.1300000000000001E-6</v>
      </c>
      <c r="DR52" s="37">
        <v>3.98E-6</v>
      </c>
      <c r="DS52" s="37">
        <v>1.4810000000000001E-5</v>
      </c>
      <c r="DT52" s="37">
        <v>3.8670000000000001E-5</v>
      </c>
      <c r="DU52" s="37">
        <v>0</v>
      </c>
      <c r="DV52" s="37">
        <v>2.0040000000000001E-5</v>
      </c>
      <c r="DW52" s="37">
        <v>6.7999999999999995E-7</v>
      </c>
      <c r="DX52" s="51">
        <v>5.6376509999999998E-2</v>
      </c>
      <c r="DY52" s="51">
        <v>2.8446999999999999E-4</v>
      </c>
      <c r="DZ52" s="51">
        <v>2.7699999999999999E-5</v>
      </c>
      <c r="EA52" s="51">
        <v>5.1E-5</v>
      </c>
      <c r="EB52" s="51">
        <v>9.9999999999999995E-8</v>
      </c>
      <c r="EC52" s="51">
        <v>0</v>
      </c>
      <c r="ED52" s="51">
        <v>1.715E-5</v>
      </c>
      <c r="EE52" s="51">
        <v>0</v>
      </c>
      <c r="EF52" s="51">
        <v>5.2500000000000002E-5</v>
      </c>
      <c r="EG52" s="51">
        <v>2.4924999999999999E-3</v>
      </c>
      <c r="EH52" s="51">
        <v>2.1301E-4</v>
      </c>
      <c r="EI52" s="51">
        <v>8.2999999999999999E-7</v>
      </c>
      <c r="EJ52" s="51">
        <v>1E-4</v>
      </c>
      <c r="EK52" s="51">
        <v>0</v>
      </c>
      <c r="EL52" s="51">
        <v>0</v>
      </c>
      <c r="EM52" s="51">
        <v>0</v>
      </c>
      <c r="EN52" s="51">
        <v>0</v>
      </c>
      <c r="EO52" s="51">
        <v>1.0000000000000001E-5</v>
      </c>
      <c r="EP52" s="51">
        <v>0</v>
      </c>
      <c r="EQ52" s="51">
        <v>4.0999999999999999E-7</v>
      </c>
      <c r="ER52" s="51">
        <v>3.3080000000000002E-5</v>
      </c>
      <c r="ES52" s="51">
        <v>8.9999999999999999E-8</v>
      </c>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row>
    <row r="53" spans="2:398" ht="10.35" customHeight="1">
      <c r="B53" t="s">
        <v>906</v>
      </c>
      <c r="F53" s="38"/>
      <c r="G53" s="39"/>
      <c r="H53" s="39"/>
      <c r="I53" s="39"/>
      <c r="J53" s="39"/>
      <c r="K53" s="39" t="s">
        <v>906</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row>
    <row r="54" spans="2:398" ht="10.35" customHeight="1">
      <c r="B54" t="s">
        <v>906</v>
      </c>
      <c r="K54" t="s">
        <v>906</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906</v>
      </c>
    </row>
    <row r="55" spans="2:398">
      <c r="B55" t="s">
        <v>906</v>
      </c>
      <c r="K55" t="s">
        <v>906</v>
      </c>
    </row>
    <row r="56" spans="2:398" ht="18" customHeight="1">
      <c r="B56" t="s">
        <v>906</v>
      </c>
      <c r="F56" s="24" t="s">
        <v>357</v>
      </c>
      <c r="K56" t="s">
        <v>906</v>
      </c>
      <c r="EF56" s="51"/>
    </row>
    <row r="57" spans="2:398">
      <c r="B57" t="s">
        <v>906</v>
      </c>
      <c r="K57" t="s">
        <v>906</v>
      </c>
    </row>
    <row r="58" spans="2:398">
      <c r="B58" t="s">
        <v>906</v>
      </c>
      <c r="K58" t="s">
        <v>906</v>
      </c>
    </row>
    <row r="59" spans="2:398">
      <c r="B59" t="s">
        <v>906</v>
      </c>
      <c r="K59" t="s">
        <v>906</v>
      </c>
    </row>
    <row r="60" spans="2:398">
      <c r="B60" t="s">
        <v>906</v>
      </c>
      <c r="K60" t="s">
        <v>906</v>
      </c>
    </row>
    <row r="61" spans="2:398" ht="18" customHeight="1">
      <c r="EM61" s="23" t="s">
        <v>906</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workbookViewId="0"/>
  </sheetViews>
  <sheetFormatPr defaultColWidth="11.44140625" defaultRowHeight="14.4"/>
  <cols>
    <col min="1" max="5" width="3.5546875" customWidth="1"/>
    <col min="6" max="6" width="42.44140625" customWidth="1"/>
    <col min="7" max="7" width="26.44140625" customWidth="1"/>
    <col min="8" max="11" width="49.44140625" customWidth="1"/>
    <col min="12" max="12" width="94.44140625" customWidth="1"/>
  </cols>
  <sheetData>
    <row r="1" spans="1:11" ht="18" customHeight="1">
      <c r="H1" s="19" t="s">
        <v>94</v>
      </c>
      <c r="I1" s="12"/>
      <c r="J1" s="12"/>
      <c r="K1" s="12"/>
    </row>
    <row r="2" spans="1:11" ht="17.399999999999999" customHeight="1">
      <c r="A2" s="13"/>
      <c r="B2" s="13"/>
      <c r="C2" s="13"/>
      <c r="D2" s="13"/>
      <c r="I2" s="12"/>
      <c r="J2" s="12"/>
      <c r="K2" s="12"/>
    </row>
    <row r="3" spans="1:11" ht="14.1" customHeight="1">
      <c r="I3" s="12"/>
      <c r="J3" s="12"/>
      <c r="K3" s="12"/>
    </row>
    <row r="4" spans="1:11" ht="14.1" customHeight="1">
      <c r="I4" s="12"/>
      <c r="J4" s="12"/>
      <c r="K4" s="12"/>
    </row>
    <row r="5" spans="1:11" ht="14.1" customHeight="1">
      <c r="I5" s="12"/>
      <c r="J5" s="12"/>
      <c r="K5" s="12"/>
    </row>
    <row r="6" spans="1:11" ht="14.1" customHeight="1">
      <c r="I6" s="12"/>
      <c r="J6" s="12"/>
      <c r="K6" s="12"/>
    </row>
    <row r="7" spans="1:11" ht="14.1" customHeight="1">
      <c r="F7" s="12" t="s">
        <v>865</v>
      </c>
      <c r="I7" s="12"/>
      <c r="J7" s="12"/>
      <c r="K7" s="12"/>
    </row>
    <row r="8" spans="1:11" ht="14.1" customHeight="1">
      <c r="F8" s="12" t="s">
        <v>866</v>
      </c>
      <c r="I8" s="12"/>
      <c r="J8" s="12"/>
      <c r="K8" s="12"/>
    </row>
    <row r="9" spans="1:11" ht="18.75" customHeight="1">
      <c r="F9" s="12" t="s">
        <v>867</v>
      </c>
      <c r="H9" s="20"/>
      <c r="I9" s="12"/>
      <c r="J9" s="12"/>
      <c r="K9" s="12"/>
    </row>
    <row r="10" spans="1:11" ht="37.5" customHeight="1">
      <c r="F10" s="21" t="s">
        <v>95</v>
      </c>
      <c r="I10" s="12"/>
      <c r="J10" s="12"/>
      <c r="K10" s="12"/>
    </row>
    <row r="11" spans="1:11" ht="14.1" customHeight="1">
      <c r="F11" s="12" t="s">
        <v>96</v>
      </c>
      <c r="I11" s="12"/>
      <c r="J11" s="12"/>
      <c r="K11" s="12"/>
    </row>
    <row r="12" spans="1:11" ht="15.75" customHeight="1">
      <c r="I12" s="12"/>
      <c r="J12" s="12"/>
      <c r="K12" s="12"/>
    </row>
    <row r="13" spans="1:11" ht="14.1" customHeight="1">
      <c r="F13" s="21" t="s">
        <v>97</v>
      </c>
      <c r="I13" s="12"/>
      <c r="J13" s="12"/>
      <c r="K13" s="12"/>
    </row>
    <row r="14" spans="1:11" ht="15.75" customHeight="1">
      <c r="F14" s="12" t="s">
        <v>98</v>
      </c>
      <c r="I14" s="12"/>
      <c r="J14" s="12"/>
      <c r="K14" s="12"/>
    </row>
    <row r="15" spans="1:11" ht="15.75" customHeight="1">
      <c r="F15" s="12" t="s">
        <v>99</v>
      </c>
      <c r="I15" s="12"/>
      <c r="J15" s="12"/>
      <c r="K15" s="12"/>
    </row>
    <row r="16" spans="1:11" ht="15.75" customHeight="1">
      <c r="F16" s="12" t="s">
        <v>100</v>
      </c>
      <c r="I16" s="12"/>
      <c r="J16" s="12"/>
      <c r="K16" s="12"/>
    </row>
    <row r="17" spans="6:12" ht="18.75" customHeight="1">
      <c r="F17" s="12" t="s">
        <v>101</v>
      </c>
      <c r="I17" s="12"/>
      <c r="J17" s="12"/>
      <c r="K17" s="12"/>
    </row>
    <row r="18" spans="6:12" ht="15.75" customHeight="1">
      <c r="F18" s="12" t="s">
        <v>102</v>
      </c>
      <c r="I18" s="12"/>
      <c r="J18" s="12"/>
      <c r="K18" s="12"/>
    </row>
    <row r="19" spans="6:12" ht="18.75" customHeight="1">
      <c r="F19" s="12" t="s">
        <v>103</v>
      </c>
      <c r="I19" s="12"/>
      <c r="J19" s="12"/>
      <c r="K19" s="12"/>
    </row>
    <row r="20" spans="6:12" ht="36.75" customHeight="1">
      <c r="F20" s="125" t="s">
        <v>104</v>
      </c>
      <c r="G20" s="125"/>
      <c r="H20" s="125"/>
      <c r="I20" s="125"/>
      <c r="J20" s="12"/>
      <c r="K20" s="12"/>
    </row>
    <row r="21" spans="6:12" ht="14.1" customHeight="1">
      <c r="F21" s="12" t="s">
        <v>105</v>
      </c>
      <c r="I21" s="12"/>
      <c r="J21" s="12"/>
      <c r="K21" s="12"/>
    </row>
    <row r="22" spans="6:12" ht="18.75" customHeight="1">
      <c r="I22" s="12"/>
      <c r="J22" s="12"/>
      <c r="K22" s="12"/>
    </row>
    <row r="23" spans="6:12" ht="15.75" customHeight="1">
      <c r="F23" s="21" t="s">
        <v>106</v>
      </c>
      <c r="L23" s="18"/>
    </row>
    <row r="24" spans="6:12" ht="15.75" customHeight="1">
      <c r="F24" s="12" t="s">
        <v>107</v>
      </c>
      <c r="L24" s="18"/>
    </row>
    <row r="25" spans="6:12" ht="15.75" customHeight="1">
      <c r="F25" s="12" t="s">
        <v>865</v>
      </c>
      <c r="L25" s="18"/>
    </row>
    <row r="26" spans="6:12" ht="15.75" customHeight="1">
      <c r="F26" s="12" t="s">
        <v>108</v>
      </c>
      <c r="L26" s="18"/>
    </row>
    <row r="27" spans="6:12" ht="15.75" customHeight="1">
      <c r="F27" s="12" t="s">
        <v>109</v>
      </c>
      <c r="L27" s="18"/>
    </row>
    <row r="28" spans="6:12" ht="15.75" customHeight="1">
      <c r="L28" s="18"/>
    </row>
    <row r="29" spans="6:12" ht="15.75" customHeight="1">
      <c r="F29" s="21" t="s">
        <v>110</v>
      </c>
      <c r="L29" s="18"/>
    </row>
    <row r="30" spans="6:12" ht="60" customHeight="1">
      <c r="F30" s="125" t="s">
        <v>868</v>
      </c>
      <c r="G30" s="125"/>
      <c r="H30" s="125"/>
      <c r="I30" s="125"/>
    </row>
    <row r="31" spans="6:12" ht="15.75" customHeight="1">
      <c r="H31" s="2"/>
      <c r="I31" s="2"/>
    </row>
    <row r="32" spans="6:12" ht="15.75" customHeight="1">
      <c r="H32" s="2"/>
      <c r="I32" s="2"/>
    </row>
    <row r="33" spans="8:11" ht="15.6" customHeight="1">
      <c r="H33" s="2"/>
    </row>
    <row r="34" spans="8:11" ht="15.6" customHeight="1">
      <c r="H34" s="2"/>
      <c r="J34" s="2"/>
      <c r="K34" s="2"/>
    </row>
    <row r="35" spans="8:11" ht="15.6" customHeight="1">
      <c r="J35" s="2"/>
      <c r="K35" s="2"/>
    </row>
    <row r="36" spans="8:11" ht="15.6" customHeight="1">
      <c r="J36" s="2"/>
      <c r="K36" s="2"/>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32"/>
  <sheetViews>
    <sheetView topLeftCell="DZ5" workbookViewId="0">
      <selection activeCell="EK15" sqref="EK15"/>
    </sheetView>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1.109375" customWidth="1"/>
    <col min="11" max="11" width="1.88671875" customWidth="1"/>
    <col min="12" max="131" width="14.44140625" customWidth="1"/>
    <col min="132" max="132" width="14.5546875" customWidth="1"/>
    <col min="133" max="175" width="14.44140625" customWidth="1"/>
  </cols>
  <sheetData>
    <row r="1" spans="1:65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c r="EN2" s="93"/>
      <c r="EO2" s="93"/>
      <c r="EP2" s="93"/>
      <c r="EQ2" s="93"/>
    </row>
    <row r="3" spans="1:659"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M3" si="2">IF(EJ4=12,EJ3+1,EJ3)</f>
        <v>2022</v>
      </c>
      <c r="EL3" s="89">
        <f t="shared" si="2"/>
        <v>2022</v>
      </c>
      <c r="EM3" s="89">
        <f t="shared" si="2"/>
        <v>2022</v>
      </c>
      <c r="EN3" s="89">
        <v>2023</v>
      </c>
      <c r="EO3" s="89">
        <v>2023</v>
      </c>
      <c r="EP3" s="89">
        <v>2023</v>
      </c>
      <c r="EQ3" s="89">
        <v>2023</v>
      </c>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row>
    <row r="4" spans="1:659" ht="18.75" customHeight="1">
      <c r="A4" s="93"/>
      <c r="B4" s="88" t="s">
        <v>906</v>
      </c>
      <c r="C4" s="93"/>
      <c r="D4" s="93"/>
      <c r="E4" s="93"/>
      <c r="F4" s="91"/>
      <c r="G4" s="92"/>
      <c r="H4" s="92"/>
      <c r="I4" s="92"/>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111">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M4" si="5">IF(EJ4=12,3,EJ4+3)</f>
        <v>6</v>
      </c>
      <c r="EL4" s="92">
        <f t="shared" si="5"/>
        <v>9</v>
      </c>
      <c r="EM4" s="92">
        <f t="shared" si="5"/>
        <v>12</v>
      </c>
      <c r="EN4" s="92">
        <f t="shared" ref="EN4" si="6">IF(EM4=12,3,EM4+3)</f>
        <v>3</v>
      </c>
      <c r="EO4" s="92">
        <f t="shared" ref="EO4" si="7">IF(EN4=12,3,EN4+3)</f>
        <v>6</v>
      </c>
      <c r="EP4" s="92">
        <f t="shared" ref="EP4" si="8">IF(EO4=12,3,EO4+3)</f>
        <v>9</v>
      </c>
      <c r="EQ4" s="92">
        <f t="shared" ref="EQ4" si="9">IF(EP4=12,3,EP4+3)</f>
        <v>12</v>
      </c>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row>
    <row r="5" spans="1:659"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906</v>
      </c>
      <c r="D6" s="23" t="s">
        <v>906</v>
      </c>
      <c r="F6" s="29" t="s">
        <v>28</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row>
    <row r="8" spans="1:659"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row>
    <row r="9" spans="1:659" ht="28.35" customHeight="1">
      <c r="B9" t="s">
        <v>906</v>
      </c>
      <c r="F9" s="80" t="s">
        <v>595</v>
      </c>
      <c r="G9" s="32"/>
      <c r="H9" s="71"/>
      <c r="I9" s="71"/>
      <c r="J9" s="71"/>
      <c r="K9" s="71" t="s">
        <v>906</v>
      </c>
      <c r="L9" s="67"/>
      <c r="M9" s="67"/>
      <c r="N9" s="67"/>
      <c r="O9" s="67"/>
      <c r="P9" s="67"/>
      <c r="Q9" s="67"/>
    </row>
    <row r="10" spans="1:659" ht="20.100000000000001" customHeight="1">
      <c r="B10" t="s">
        <v>906</v>
      </c>
      <c r="F10" s="27" t="s">
        <v>519</v>
      </c>
      <c r="G10" s="28"/>
      <c r="H10" s="35"/>
      <c r="I10" s="35"/>
      <c r="J10" s="35"/>
      <c r="K10" t="s">
        <v>906</v>
      </c>
      <c r="L10" s="35"/>
      <c r="M10" s="35"/>
      <c r="N10" s="35"/>
      <c r="O10" s="35"/>
      <c r="P10" s="35"/>
      <c r="Q10" s="35"/>
    </row>
    <row r="11" spans="1:659" ht="20.100000000000001" customHeight="1">
      <c r="B11" t="s">
        <v>906</v>
      </c>
      <c r="F11" s="27" t="s">
        <v>158</v>
      </c>
      <c r="G11" s="28"/>
      <c r="H11" s="35"/>
      <c r="I11" s="35"/>
      <c r="J11" s="35"/>
      <c r="K11" t="s">
        <v>906</v>
      </c>
      <c r="L11" s="35"/>
      <c r="M11" s="35"/>
      <c r="N11" s="35"/>
      <c r="O11" s="35"/>
      <c r="P11" s="35"/>
      <c r="Q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row>
    <row r="12" spans="1:659" ht="20.100000000000001" customHeight="1">
      <c r="B12" s="23" t="s">
        <v>906</v>
      </c>
      <c r="F12" s="36" t="s">
        <v>596</v>
      </c>
      <c r="G12" s="28" t="s">
        <v>171</v>
      </c>
      <c r="H12" s="37">
        <v>41919.355502999999</v>
      </c>
      <c r="I12" s="37">
        <v>38272.407428000006</v>
      </c>
      <c r="J12" s="37"/>
      <c r="K12" s="37" t="s">
        <v>906</v>
      </c>
      <c r="L12" s="37">
        <v>668.59382500000004</v>
      </c>
      <c r="M12" s="37">
        <v>724.00204499999995</v>
      </c>
      <c r="N12" s="37">
        <v>614.37748299999998</v>
      </c>
      <c r="O12" s="37">
        <v>656.77495499999998</v>
      </c>
      <c r="P12" s="37">
        <v>713.24253299999998</v>
      </c>
      <c r="Q12" s="37">
        <v>812.62499400000002</v>
      </c>
      <c r="R12" s="37">
        <v>740.60024699999997</v>
      </c>
      <c r="S12" s="37">
        <v>743.62008600000001</v>
      </c>
      <c r="T12" s="37">
        <v>730.65688399999999</v>
      </c>
      <c r="U12" s="37">
        <v>820.28213600000004</v>
      </c>
      <c r="V12" s="37">
        <v>839.63290300000006</v>
      </c>
      <c r="W12" s="37">
        <v>840.97344899999996</v>
      </c>
      <c r="X12" s="37">
        <v>875.15748399999995</v>
      </c>
      <c r="Y12" s="37">
        <v>880.91952700000002</v>
      </c>
      <c r="Z12" s="37">
        <v>846.43019300000003</v>
      </c>
      <c r="AA12" s="37">
        <v>883.61991599999999</v>
      </c>
      <c r="AB12" s="37">
        <v>714.90810999999997</v>
      </c>
      <c r="AC12" s="37">
        <v>693.68926399999998</v>
      </c>
      <c r="AD12" s="37">
        <v>734.58180300000004</v>
      </c>
      <c r="AE12" s="37">
        <v>664.34963700000003</v>
      </c>
      <c r="AF12" s="37">
        <v>676.45155099999999</v>
      </c>
      <c r="AG12" s="37">
        <v>799.52801199999999</v>
      </c>
      <c r="AH12" s="37">
        <v>815.07408499999997</v>
      </c>
      <c r="AI12" s="37">
        <v>779.34472300000004</v>
      </c>
      <c r="AJ12" s="37">
        <v>804.834925</v>
      </c>
      <c r="AK12" s="37">
        <v>826.61024299999997</v>
      </c>
      <c r="AL12" s="37">
        <v>763.41209700000002</v>
      </c>
      <c r="AM12" s="37">
        <v>815.67741799999999</v>
      </c>
      <c r="AN12" s="37">
        <v>793.81707100000006</v>
      </c>
      <c r="AO12" s="37">
        <v>840.71153700000002</v>
      </c>
      <c r="AP12" s="37">
        <v>985.60576300000002</v>
      </c>
      <c r="AQ12" s="37">
        <v>1050.4025799999999</v>
      </c>
      <c r="AR12" s="37">
        <v>1001.2444400000001</v>
      </c>
      <c r="AS12" s="37">
        <v>1124.47928</v>
      </c>
      <c r="AT12" s="37">
        <v>1045.98377</v>
      </c>
      <c r="AU12" s="37">
        <v>1015.20399</v>
      </c>
      <c r="AV12" s="37">
        <v>953.20091300000001</v>
      </c>
      <c r="AW12" s="37">
        <v>853.89517899999998</v>
      </c>
      <c r="AX12" s="37">
        <v>890.74964</v>
      </c>
      <c r="AY12" s="37">
        <v>912.29266600000005</v>
      </c>
      <c r="AZ12" s="37">
        <v>871.452</v>
      </c>
      <c r="BA12" s="37">
        <v>912.73101399999996</v>
      </c>
      <c r="BB12" s="37">
        <v>918.05444699999998</v>
      </c>
      <c r="BC12" s="37">
        <v>1034.86943</v>
      </c>
      <c r="BD12" s="37">
        <v>1028.14427</v>
      </c>
      <c r="BE12" s="37">
        <v>1259.9946299999999</v>
      </c>
      <c r="BF12" s="37">
        <v>1401.29973</v>
      </c>
      <c r="BG12" s="37">
        <v>1295.9974999999999</v>
      </c>
      <c r="BH12" s="37">
        <v>1360.3845899999999</v>
      </c>
      <c r="BI12" s="37">
        <v>1295.20829</v>
      </c>
      <c r="BJ12" s="37">
        <v>1263.5532499999999</v>
      </c>
      <c r="BK12" s="37">
        <v>1354.85547</v>
      </c>
      <c r="BL12" s="37">
        <v>1282.2891400000001</v>
      </c>
      <c r="BM12" s="37">
        <v>1221.56756</v>
      </c>
      <c r="BN12" s="37">
        <v>1104.7770599999999</v>
      </c>
      <c r="BO12" s="37">
        <v>1033.26819</v>
      </c>
      <c r="BP12" s="37">
        <v>944.61097099999995</v>
      </c>
      <c r="BQ12" s="37">
        <v>1257.8213800000001</v>
      </c>
      <c r="BR12" s="37">
        <v>1474.92821</v>
      </c>
      <c r="BS12" s="37">
        <v>1654.6301800000001</v>
      </c>
      <c r="BT12" s="37">
        <v>1623.99656</v>
      </c>
      <c r="BU12" s="37">
        <v>2938.0323400000002</v>
      </c>
      <c r="BV12" s="37">
        <v>2906.8940400000001</v>
      </c>
      <c r="BW12" s="37">
        <v>3301.8189699999998</v>
      </c>
      <c r="BX12" s="37">
        <v>2963.90904</v>
      </c>
      <c r="BY12" s="37">
        <v>3030.58583</v>
      </c>
      <c r="BZ12" s="37">
        <v>3009.9468299999999</v>
      </c>
      <c r="CA12" s="37">
        <v>2795.9414499999998</v>
      </c>
      <c r="CB12" s="37">
        <v>2748.61078</v>
      </c>
      <c r="CC12" s="37">
        <v>2455.8420000000001</v>
      </c>
      <c r="CD12" s="37">
        <v>2305.1437799999999</v>
      </c>
      <c r="CE12" s="37">
        <v>2249.4874</v>
      </c>
      <c r="CF12" s="37">
        <v>1958.10403</v>
      </c>
      <c r="CG12" s="37">
        <v>4334.36132</v>
      </c>
      <c r="CH12" s="37">
        <v>7249.6733899999999</v>
      </c>
      <c r="CI12" s="37">
        <v>8534.4413700000005</v>
      </c>
      <c r="CJ12" s="37">
        <v>5328.0277450000003</v>
      </c>
      <c r="CK12" s="37">
        <v>4231.7867349999997</v>
      </c>
      <c r="CL12" s="37">
        <v>4016.0223209999999</v>
      </c>
      <c r="CM12" s="37">
        <v>3661.9741680000002</v>
      </c>
      <c r="CN12" s="37">
        <v>3415.907134</v>
      </c>
      <c r="CO12" s="37">
        <v>5966.587638</v>
      </c>
      <c r="CP12" s="37">
        <v>6092.2903070000002</v>
      </c>
      <c r="CQ12" s="37">
        <v>5519.8717980000001</v>
      </c>
      <c r="CR12" s="37">
        <v>3720.8512070000002</v>
      </c>
      <c r="CS12" s="37">
        <v>5810.1700369999999</v>
      </c>
      <c r="CT12" s="37">
        <v>6544.753111</v>
      </c>
      <c r="CU12" s="37">
        <v>6166.4209570000003</v>
      </c>
      <c r="CV12" s="37">
        <v>4540.0622839999996</v>
      </c>
      <c r="CW12" s="37">
        <v>4455.4092840000003</v>
      </c>
      <c r="CX12" s="37">
        <v>4016.7867249999999</v>
      </c>
      <c r="CY12" s="37">
        <v>3701.054408</v>
      </c>
      <c r="CZ12" s="37">
        <v>3481.4191839999999</v>
      </c>
      <c r="DA12" s="37">
        <v>4067.0643239999999</v>
      </c>
      <c r="DB12" s="37">
        <v>3765.6128530000001</v>
      </c>
      <c r="DC12" s="37">
        <v>4308.9953240000004</v>
      </c>
      <c r="DD12" s="37">
        <v>3941.3787040000002</v>
      </c>
      <c r="DE12" s="37">
        <v>3731.5128239999999</v>
      </c>
      <c r="DF12" s="37">
        <v>3414.8985090000001</v>
      </c>
      <c r="DG12" s="37">
        <v>3960.0087619999999</v>
      </c>
      <c r="DH12" s="37">
        <v>4001.3751950000001</v>
      </c>
      <c r="DI12" s="37">
        <v>3679.8395850000002</v>
      </c>
      <c r="DJ12" s="37">
        <v>3614.956901</v>
      </c>
      <c r="DK12" s="37">
        <v>3158.705551</v>
      </c>
      <c r="DL12" s="37">
        <v>2885.6332969999999</v>
      </c>
      <c r="DM12" s="37">
        <v>3606.0659890000002</v>
      </c>
      <c r="DN12" s="37">
        <v>3935.81412</v>
      </c>
      <c r="DO12" s="37">
        <v>8284.8376189999999</v>
      </c>
      <c r="DP12" s="37">
        <v>7413.5171879999998</v>
      </c>
      <c r="DQ12" s="37">
        <v>5852.1674620000003</v>
      </c>
      <c r="DR12" s="37">
        <v>6437.90589</v>
      </c>
      <c r="DS12" s="37">
        <v>6396.4148919999998</v>
      </c>
      <c r="DT12" s="37">
        <v>7342.3626759999997</v>
      </c>
      <c r="DU12" s="37">
        <v>7368.1136990000005</v>
      </c>
      <c r="DV12" s="37">
        <v>7274.0238220000001</v>
      </c>
      <c r="DW12" s="37">
        <v>8261.1658179999995</v>
      </c>
      <c r="DX12" s="37">
        <v>7751.6330539999999</v>
      </c>
      <c r="DY12" s="37">
        <v>8767.5255390000002</v>
      </c>
      <c r="DZ12" s="37">
        <v>7696.2184020000004</v>
      </c>
      <c r="EA12" s="37">
        <v>6441.4067169999998</v>
      </c>
      <c r="EB12" s="81">
        <v>5863.7484089999998</v>
      </c>
      <c r="EC12" s="81">
        <v>5660.9726970000002</v>
      </c>
      <c r="ED12" s="81">
        <v>4067.3020350000002</v>
      </c>
      <c r="EE12" s="81">
        <v>4256.1430220000002</v>
      </c>
      <c r="EF12" s="81">
        <v>3985.8594830000002</v>
      </c>
      <c r="EG12" s="81">
        <v>4394.2331459999996</v>
      </c>
      <c r="EH12" s="81">
        <v>6778.2918120000004</v>
      </c>
      <c r="EI12" s="81">
        <v>11495.404452000001</v>
      </c>
      <c r="EJ12" s="81">
        <v>13602.316484999999</v>
      </c>
      <c r="EK12" s="81">
        <v>16860.42742</v>
      </c>
      <c r="EL12" s="81">
        <v>10444.01008</v>
      </c>
      <c r="EM12" s="81">
        <v>10606.228003</v>
      </c>
      <c r="EN12" s="81">
        <v>9982.3489790000003</v>
      </c>
      <c r="EO12" s="81">
        <v>10886.768441</v>
      </c>
      <c r="EP12" s="81">
        <v>8036.9407289999999</v>
      </c>
      <c r="EQ12" s="81">
        <v>10436.022073</v>
      </c>
      <c r="ER12" s="81">
        <v>10401.363805000001</v>
      </c>
      <c r="ES12" s="81">
        <v>9398.0808209999996</v>
      </c>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row>
    <row r="13" spans="1:659" ht="20.100000000000001" customHeight="1">
      <c r="B13" s="23" t="s">
        <v>906</v>
      </c>
      <c r="F13" s="36" t="s">
        <v>597</v>
      </c>
      <c r="G13" s="28" t="s">
        <v>171</v>
      </c>
      <c r="H13" s="37">
        <v>20002.874884000001</v>
      </c>
      <c r="I13" s="37">
        <v>15964.473484000002</v>
      </c>
      <c r="J13" s="37"/>
      <c r="K13" s="37" t="s">
        <v>906</v>
      </c>
      <c r="L13" s="37">
        <v>233.091463</v>
      </c>
      <c r="M13" s="37">
        <v>264.59253000000001</v>
      </c>
      <c r="N13" s="37">
        <v>221.22940700000001</v>
      </c>
      <c r="O13" s="37">
        <v>215.83294799999999</v>
      </c>
      <c r="P13" s="37">
        <v>302.07340199999999</v>
      </c>
      <c r="Q13" s="37">
        <v>291.01125999999999</v>
      </c>
      <c r="R13" s="37">
        <v>228.81375700000001</v>
      </c>
      <c r="S13" s="37">
        <v>264.18786799999998</v>
      </c>
      <c r="T13" s="37">
        <v>244.61229499999999</v>
      </c>
      <c r="U13" s="37">
        <v>232.49543800000001</v>
      </c>
      <c r="V13" s="37">
        <v>268.67288600000001</v>
      </c>
      <c r="W13" s="37">
        <v>256.83651800000001</v>
      </c>
      <c r="X13" s="37">
        <v>257.52284800000001</v>
      </c>
      <c r="Y13" s="37">
        <v>326.20554099999998</v>
      </c>
      <c r="Z13" s="37">
        <v>291.770062</v>
      </c>
      <c r="AA13" s="37">
        <v>363.10974499999998</v>
      </c>
      <c r="AB13" s="37">
        <v>267.21575200000001</v>
      </c>
      <c r="AC13" s="37">
        <v>270.40229900000003</v>
      </c>
      <c r="AD13" s="37">
        <v>293.376779</v>
      </c>
      <c r="AE13" s="37">
        <v>306.95240999999999</v>
      </c>
      <c r="AF13" s="37">
        <v>300.186464</v>
      </c>
      <c r="AG13" s="37">
        <v>322.45756299999999</v>
      </c>
      <c r="AH13" s="37">
        <v>374.03551700000003</v>
      </c>
      <c r="AI13" s="37">
        <v>406.28067700000003</v>
      </c>
      <c r="AJ13" s="37">
        <v>354.48212699999999</v>
      </c>
      <c r="AK13" s="37">
        <v>384.65521999999999</v>
      </c>
      <c r="AL13" s="37">
        <v>394.28404</v>
      </c>
      <c r="AM13" s="37">
        <v>378.20123100000001</v>
      </c>
      <c r="AN13" s="37">
        <v>403.86747400000002</v>
      </c>
      <c r="AO13" s="37">
        <v>424.084631</v>
      </c>
      <c r="AP13" s="37">
        <v>432.83392600000002</v>
      </c>
      <c r="AQ13" s="37">
        <v>398.46611200000001</v>
      </c>
      <c r="AR13" s="37">
        <v>385.148303</v>
      </c>
      <c r="AS13" s="37">
        <v>363.74372499999998</v>
      </c>
      <c r="AT13" s="37">
        <v>431.394136</v>
      </c>
      <c r="AU13" s="37">
        <v>413.153481</v>
      </c>
      <c r="AV13" s="37">
        <v>394.31350900000001</v>
      </c>
      <c r="AW13" s="37">
        <v>365.07433099999997</v>
      </c>
      <c r="AX13" s="37">
        <v>403.68498299999999</v>
      </c>
      <c r="AY13" s="37">
        <v>360.51655599999998</v>
      </c>
      <c r="AZ13" s="37">
        <v>378.79946699999999</v>
      </c>
      <c r="BA13" s="37">
        <v>453.30681600000003</v>
      </c>
      <c r="BB13" s="37">
        <v>577.20497999999998</v>
      </c>
      <c r="BC13" s="37">
        <v>575.73520299999996</v>
      </c>
      <c r="BD13" s="37">
        <v>554.79399699999999</v>
      </c>
      <c r="BE13" s="37">
        <v>647.78305899999998</v>
      </c>
      <c r="BF13" s="37">
        <v>697.26477499999999</v>
      </c>
      <c r="BG13" s="37">
        <v>713.45919700000002</v>
      </c>
      <c r="BH13" s="37">
        <v>671.608429</v>
      </c>
      <c r="BI13" s="37">
        <v>602.76809600000001</v>
      </c>
      <c r="BJ13" s="37">
        <v>588.72438599999998</v>
      </c>
      <c r="BK13" s="37">
        <v>578.94712700000002</v>
      </c>
      <c r="BL13" s="37">
        <v>608.06178699999998</v>
      </c>
      <c r="BM13" s="37">
        <v>549.76404200000002</v>
      </c>
      <c r="BN13" s="37">
        <v>503.32773800000001</v>
      </c>
      <c r="BO13" s="37">
        <v>494.99479700000001</v>
      </c>
      <c r="BP13" s="37">
        <v>429.82405399999999</v>
      </c>
      <c r="BQ13" s="37">
        <v>741.28077499999995</v>
      </c>
      <c r="BR13" s="37">
        <v>699.72671800000001</v>
      </c>
      <c r="BS13" s="37">
        <v>640.912688</v>
      </c>
      <c r="BT13" s="37">
        <v>700.745947</v>
      </c>
      <c r="BU13" s="37">
        <v>1025.3621900000001</v>
      </c>
      <c r="BV13" s="37">
        <v>1199.0324000000001</v>
      </c>
      <c r="BW13" s="37">
        <v>1169.9319800000001</v>
      </c>
      <c r="BX13" s="37">
        <v>1331.0910200000001</v>
      </c>
      <c r="BY13" s="37">
        <v>1100.16131</v>
      </c>
      <c r="BZ13" s="37">
        <v>1052.99847</v>
      </c>
      <c r="CA13" s="37">
        <v>943.28817100000003</v>
      </c>
      <c r="CB13" s="37">
        <v>967.28313700000001</v>
      </c>
      <c r="CC13" s="37">
        <v>1065.5170900000001</v>
      </c>
      <c r="CD13" s="37">
        <v>1052.4475</v>
      </c>
      <c r="CE13" s="37">
        <v>1047.98955</v>
      </c>
      <c r="CF13" s="37">
        <v>938.83979699999998</v>
      </c>
      <c r="CG13" s="37">
        <v>2152.1026499999998</v>
      </c>
      <c r="CH13" s="37">
        <v>3115.7801800000002</v>
      </c>
      <c r="CI13" s="37">
        <v>3983.3258599999999</v>
      </c>
      <c r="CJ13" s="37">
        <v>2362.1034880000002</v>
      </c>
      <c r="CK13" s="37">
        <v>2007.9006910000001</v>
      </c>
      <c r="CL13" s="37">
        <v>1695.5567129999999</v>
      </c>
      <c r="CM13" s="37">
        <v>1682.1584740000001</v>
      </c>
      <c r="CN13" s="37">
        <v>1571.680715</v>
      </c>
      <c r="CO13" s="37">
        <v>2515.7853599999999</v>
      </c>
      <c r="CP13" s="37">
        <v>2487.1364830000002</v>
      </c>
      <c r="CQ13" s="37">
        <v>2129.2637800000002</v>
      </c>
      <c r="CR13" s="37">
        <v>1696.5775550000001</v>
      </c>
      <c r="CS13" s="37">
        <v>2336.653401</v>
      </c>
      <c r="CT13" s="37">
        <v>2291.267992</v>
      </c>
      <c r="CU13" s="37">
        <v>2469.5893430000001</v>
      </c>
      <c r="CV13" s="37">
        <v>2068.9370450000001</v>
      </c>
      <c r="CW13" s="37">
        <v>2163.5914160000002</v>
      </c>
      <c r="CX13" s="37">
        <v>1825.1346779999999</v>
      </c>
      <c r="CY13" s="37">
        <v>1701.3355879999999</v>
      </c>
      <c r="CZ13" s="37">
        <v>1709.8000549999999</v>
      </c>
      <c r="DA13" s="37">
        <v>1931.7489129999999</v>
      </c>
      <c r="DB13" s="37">
        <v>2023.6884460000001</v>
      </c>
      <c r="DC13" s="37">
        <v>2101.0254249999998</v>
      </c>
      <c r="DD13" s="37">
        <v>1759.6029269999999</v>
      </c>
      <c r="DE13" s="37">
        <v>1622.4395440000001</v>
      </c>
      <c r="DF13" s="37">
        <v>1626.09293</v>
      </c>
      <c r="DG13" s="37">
        <v>1795.0876860000001</v>
      </c>
      <c r="DH13" s="37">
        <v>1732.1615119999999</v>
      </c>
      <c r="DI13" s="37">
        <v>1603.809407</v>
      </c>
      <c r="DJ13" s="37">
        <v>1710.462413</v>
      </c>
      <c r="DK13" s="37">
        <v>1661.8683699999999</v>
      </c>
      <c r="DL13" s="37">
        <v>1535.1974809999999</v>
      </c>
      <c r="DM13" s="37">
        <v>1617.084777</v>
      </c>
      <c r="DN13" s="37">
        <v>1562.320463</v>
      </c>
      <c r="DO13" s="37">
        <v>3004.5011460000001</v>
      </c>
      <c r="DP13" s="37">
        <v>2595.1037930000002</v>
      </c>
      <c r="DQ13" s="37">
        <v>2686.3576889999999</v>
      </c>
      <c r="DR13" s="37">
        <v>2382.00929</v>
      </c>
      <c r="DS13" s="37">
        <v>2536.751287</v>
      </c>
      <c r="DT13" s="37">
        <v>2593.7976229999999</v>
      </c>
      <c r="DU13" s="37">
        <v>2735.4901249999998</v>
      </c>
      <c r="DV13" s="37">
        <v>2632.367655</v>
      </c>
      <c r="DW13" s="37">
        <v>3036.5911729999998</v>
      </c>
      <c r="DX13" s="37">
        <v>2821.3779220000001</v>
      </c>
      <c r="DY13" s="37">
        <v>3092.340987</v>
      </c>
      <c r="DZ13" s="37">
        <v>2548.946743</v>
      </c>
      <c r="EA13" s="37">
        <v>2160.6812770000001</v>
      </c>
      <c r="EB13" s="81">
        <v>2189.237059</v>
      </c>
      <c r="EC13" s="81">
        <v>1683.611169</v>
      </c>
      <c r="ED13" s="81">
        <v>1566.257509</v>
      </c>
      <c r="EE13" s="81">
        <v>1456.514437</v>
      </c>
      <c r="EF13" s="81">
        <v>1604.878391</v>
      </c>
      <c r="EG13" s="81">
        <v>1855.6746900000001</v>
      </c>
      <c r="EH13" s="81">
        <v>2735.9662939999998</v>
      </c>
      <c r="EI13" s="81">
        <v>3989.7737900000002</v>
      </c>
      <c r="EJ13" s="81">
        <v>4853.3727449999997</v>
      </c>
      <c r="EK13" s="81">
        <v>7272.6176740000001</v>
      </c>
      <c r="EL13" s="81">
        <v>5442.1694180000004</v>
      </c>
      <c r="EM13" s="81">
        <v>5465.9627710000004</v>
      </c>
      <c r="EN13" s="81">
        <v>4380.087845</v>
      </c>
      <c r="EO13" s="81">
        <v>4714.6548499999999</v>
      </c>
      <c r="EP13" s="81">
        <v>3906.5093099999999</v>
      </c>
      <c r="EQ13" s="81">
        <v>4536.6070399999999</v>
      </c>
      <c r="ER13" s="81">
        <v>3862.0042790000002</v>
      </c>
      <c r="ES13" s="81">
        <v>3659.3528550000001</v>
      </c>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row>
    <row r="14" spans="1:659" ht="28.35" customHeight="1">
      <c r="B14" s="23" t="s">
        <v>906</v>
      </c>
      <c r="F14" s="36" t="s">
        <v>593</v>
      </c>
      <c r="G14" s="28" t="s">
        <v>171</v>
      </c>
      <c r="H14" s="37">
        <v>61922.230387000003</v>
      </c>
      <c r="I14" s="37">
        <v>54236.880912000001</v>
      </c>
      <c r="J14" s="37"/>
      <c r="K14" s="37" t="s">
        <v>906</v>
      </c>
      <c r="L14" s="37">
        <v>901.68528800000001</v>
      </c>
      <c r="M14" s="37">
        <v>988.59457499999996</v>
      </c>
      <c r="N14" s="37">
        <v>835.60689000000002</v>
      </c>
      <c r="O14" s="37">
        <v>872.60790299999996</v>
      </c>
      <c r="P14" s="37">
        <v>1015.31593</v>
      </c>
      <c r="Q14" s="37">
        <v>1103.63625</v>
      </c>
      <c r="R14" s="37">
        <v>969.41400399999998</v>
      </c>
      <c r="S14" s="37">
        <v>1007.80795</v>
      </c>
      <c r="T14" s="37">
        <v>975.26917900000001</v>
      </c>
      <c r="U14" s="37">
        <v>1052.77757</v>
      </c>
      <c r="V14" s="37">
        <v>1108.3057799999999</v>
      </c>
      <c r="W14" s="37">
        <v>1097.80996</v>
      </c>
      <c r="X14" s="37">
        <v>1132.6803299999999</v>
      </c>
      <c r="Y14" s="37">
        <v>1207.1250600000001</v>
      </c>
      <c r="Z14" s="37">
        <v>1138.2002500000001</v>
      </c>
      <c r="AA14" s="37">
        <v>1246.72966</v>
      </c>
      <c r="AB14" s="37">
        <v>982.12386200000003</v>
      </c>
      <c r="AC14" s="37">
        <v>964.09156299999995</v>
      </c>
      <c r="AD14" s="37">
        <v>1027.95858</v>
      </c>
      <c r="AE14" s="37">
        <v>971.30204700000002</v>
      </c>
      <c r="AF14" s="37">
        <v>976.638015</v>
      </c>
      <c r="AG14" s="37">
        <v>1121.9855700000001</v>
      </c>
      <c r="AH14" s="37">
        <v>1189.1096</v>
      </c>
      <c r="AI14" s="37">
        <v>1185.6253999999999</v>
      </c>
      <c r="AJ14" s="37">
        <v>1159.3170500000001</v>
      </c>
      <c r="AK14" s="37">
        <v>1211.2654600000001</v>
      </c>
      <c r="AL14" s="37">
        <v>1157.69613</v>
      </c>
      <c r="AM14" s="37">
        <v>1193.8786399999999</v>
      </c>
      <c r="AN14" s="37">
        <v>1197.68454</v>
      </c>
      <c r="AO14" s="37">
        <v>1264.7961600000001</v>
      </c>
      <c r="AP14" s="37">
        <v>1418.43968</v>
      </c>
      <c r="AQ14" s="37">
        <v>1448.86869</v>
      </c>
      <c r="AR14" s="37">
        <v>1386.39275</v>
      </c>
      <c r="AS14" s="37">
        <v>1488.2230099999999</v>
      </c>
      <c r="AT14" s="37">
        <v>1477.3779</v>
      </c>
      <c r="AU14" s="37">
        <v>1428.3574699999999</v>
      </c>
      <c r="AV14" s="37">
        <v>1347.51442</v>
      </c>
      <c r="AW14" s="37">
        <v>1218.9695099999999</v>
      </c>
      <c r="AX14" s="37">
        <v>1294.43462</v>
      </c>
      <c r="AY14" s="37">
        <v>1272.8092200000001</v>
      </c>
      <c r="AZ14" s="37">
        <v>1250.25146</v>
      </c>
      <c r="BA14" s="37">
        <v>1366.03783</v>
      </c>
      <c r="BB14" s="37">
        <v>1495.2594200000001</v>
      </c>
      <c r="BC14" s="37">
        <v>1610.60463</v>
      </c>
      <c r="BD14" s="37">
        <v>1582.9382599999999</v>
      </c>
      <c r="BE14" s="37">
        <v>1907.7776899999999</v>
      </c>
      <c r="BF14" s="37">
        <v>2098.5645100000002</v>
      </c>
      <c r="BG14" s="37">
        <v>2009.4567</v>
      </c>
      <c r="BH14" s="37">
        <v>2031.9930199999999</v>
      </c>
      <c r="BI14" s="37">
        <v>1897.97639</v>
      </c>
      <c r="BJ14" s="37">
        <v>1852.27764</v>
      </c>
      <c r="BK14" s="37">
        <v>1933.80259</v>
      </c>
      <c r="BL14" s="37">
        <v>1890.3509200000001</v>
      </c>
      <c r="BM14" s="37">
        <v>1771.33161</v>
      </c>
      <c r="BN14" s="37">
        <v>1608.1047900000001</v>
      </c>
      <c r="BO14" s="37">
        <v>1528.26298</v>
      </c>
      <c r="BP14" s="37">
        <v>1374.4350199999999</v>
      </c>
      <c r="BQ14" s="37">
        <v>1999.1021499999999</v>
      </c>
      <c r="BR14" s="37">
        <v>2174.6549300000001</v>
      </c>
      <c r="BS14" s="37">
        <v>2295.5428700000002</v>
      </c>
      <c r="BT14" s="37">
        <v>2324.74251</v>
      </c>
      <c r="BU14" s="37">
        <v>3963.3945399999998</v>
      </c>
      <c r="BV14" s="37">
        <v>4105.9264400000002</v>
      </c>
      <c r="BW14" s="37">
        <v>4471.7509600000003</v>
      </c>
      <c r="BX14" s="37">
        <v>4295.0000600000003</v>
      </c>
      <c r="BY14" s="37">
        <v>4130.7471400000004</v>
      </c>
      <c r="BZ14" s="37">
        <v>4062.9453100000001</v>
      </c>
      <c r="CA14" s="37">
        <v>3739.2296200000001</v>
      </c>
      <c r="CB14" s="37">
        <v>3715.89392</v>
      </c>
      <c r="CC14" s="37">
        <v>3521.3590899999999</v>
      </c>
      <c r="CD14" s="37">
        <v>3357.5912800000001</v>
      </c>
      <c r="CE14" s="37">
        <v>3297.47696</v>
      </c>
      <c r="CF14" s="37">
        <v>2896.9438300000002</v>
      </c>
      <c r="CG14" s="37">
        <v>6486.4639699999998</v>
      </c>
      <c r="CH14" s="37">
        <v>10365.4535</v>
      </c>
      <c r="CI14" s="37">
        <v>12517.7672</v>
      </c>
      <c r="CJ14" s="37">
        <v>7690.1312330000001</v>
      </c>
      <c r="CK14" s="37">
        <v>6239.6874260000004</v>
      </c>
      <c r="CL14" s="37">
        <v>5711.5790340000003</v>
      </c>
      <c r="CM14" s="37">
        <v>5344.1326419999996</v>
      </c>
      <c r="CN14" s="37">
        <v>4987.5878489999996</v>
      </c>
      <c r="CO14" s="37">
        <v>8482.3729980000007</v>
      </c>
      <c r="CP14" s="37">
        <v>8579.4267899999995</v>
      </c>
      <c r="CQ14" s="37">
        <v>7649.1355780000004</v>
      </c>
      <c r="CR14" s="37">
        <v>5417.4287619999996</v>
      </c>
      <c r="CS14" s="37">
        <v>8146.8234380000004</v>
      </c>
      <c r="CT14" s="37">
        <v>8836.0211029999991</v>
      </c>
      <c r="CU14" s="37">
        <v>8636.0102999999999</v>
      </c>
      <c r="CV14" s="37">
        <v>6608.9993290000002</v>
      </c>
      <c r="CW14" s="37">
        <v>6619.0006999999996</v>
      </c>
      <c r="CX14" s="37">
        <v>5841.9214030000003</v>
      </c>
      <c r="CY14" s="37">
        <v>5402.3899959999999</v>
      </c>
      <c r="CZ14" s="37">
        <v>5191.219239</v>
      </c>
      <c r="DA14" s="37">
        <v>5998.8132370000003</v>
      </c>
      <c r="DB14" s="37">
        <v>5789.3012989999997</v>
      </c>
      <c r="DC14" s="37">
        <v>6410.0207490000003</v>
      </c>
      <c r="DD14" s="37">
        <v>5700.9816309999997</v>
      </c>
      <c r="DE14" s="37">
        <v>5353.9523680000002</v>
      </c>
      <c r="DF14" s="37">
        <v>5040.9914390000004</v>
      </c>
      <c r="DG14" s="37">
        <v>5755.0964480000002</v>
      </c>
      <c r="DH14" s="37">
        <v>5733.5367070000002</v>
      </c>
      <c r="DI14" s="37">
        <v>5283.6489920000004</v>
      </c>
      <c r="DJ14" s="37">
        <v>5325.4193139999998</v>
      </c>
      <c r="DK14" s="37">
        <v>4820.5739210000002</v>
      </c>
      <c r="DL14" s="37">
        <v>4420.8307779999996</v>
      </c>
      <c r="DM14" s="37">
        <v>5223.1507659999997</v>
      </c>
      <c r="DN14" s="37">
        <v>5498.134583</v>
      </c>
      <c r="DO14" s="37">
        <v>11289.338765</v>
      </c>
      <c r="DP14" s="37">
        <v>10008.620981</v>
      </c>
      <c r="DQ14" s="37">
        <v>8538.5251509999998</v>
      </c>
      <c r="DR14" s="37">
        <v>8819.91518</v>
      </c>
      <c r="DS14" s="37">
        <v>8933.1661789999998</v>
      </c>
      <c r="DT14" s="37">
        <v>9936.1602989999992</v>
      </c>
      <c r="DU14" s="37">
        <v>10103.603824</v>
      </c>
      <c r="DV14" s="37">
        <v>9906.3914769999992</v>
      </c>
      <c r="DW14" s="37">
        <v>11297.756991</v>
      </c>
      <c r="DX14" s="37">
        <v>10573.010976</v>
      </c>
      <c r="DY14" s="37">
        <v>11859.866526</v>
      </c>
      <c r="DZ14" s="37">
        <v>10245.165145000001</v>
      </c>
      <c r="EA14" s="37">
        <v>8602.0879939999995</v>
      </c>
      <c r="EB14" s="81">
        <v>8052.9854679999999</v>
      </c>
      <c r="EC14" s="81">
        <v>7344.5838659999999</v>
      </c>
      <c r="ED14" s="81">
        <v>5633.5595439999997</v>
      </c>
      <c r="EE14" s="81">
        <v>5712.657459</v>
      </c>
      <c r="EF14" s="81">
        <v>5590.7378740000004</v>
      </c>
      <c r="EG14" s="81">
        <v>6249.9078360000003</v>
      </c>
      <c r="EH14" s="81">
        <v>9514.2581059999993</v>
      </c>
      <c r="EI14" s="81">
        <v>15485.178242</v>
      </c>
      <c r="EJ14" s="81">
        <v>18455.68923</v>
      </c>
      <c r="EK14" s="81">
        <v>24133.045094000001</v>
      </c>
      <c r="EL14" s="81">
        <v>15886.179498</v>
      </c>
      <c r="EM14" s="81">
        <v>16072.190774000001</v>
      </c>
      <c r="EN14" s="81">
        <v>14362.436824</v>
      </c>
      <c r="EO14" s="81">
        <v>15601.423290999999</v>
      </c>
      <c r="EP14" s="81">
        <v>11943.450038999999</v>
      </c>
      <c r="EQ14" s="81">
        <v>14972.629113000001</v>
      </c>
      <c r="ER14" s="81">
        <v>14263.368084</v>
      </c>
      <c r="ES14" s="81">
        <v>13057.433676000001</v>
      </c>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row>
    <row r="15" spans="1:659" ht="28.35" customHeight="1">
      <c r="B15" s="23" t="s">
        <v>906</v>
      </c>
      <c r="F15" s="27" t="s">
        <v>159</v>
      </c>
      <c r="G15" s="28" t="s">
        <v>171</v>
      </c>
      <c r="H15" s="37">
        <v>65500.100702000003</v>
      </c>
      <c r="I15" s="37">
        <v>37240.202219999999</v>
      </c>
      <c r="J15" s="37"/>
      <c r="K15" s="37" t="s">
        <v>906</v>
      </c>
      <c r="L15" s="37">
        <v>556.15479500000004</v>
      </c>
      <c r="M15" s="37">
        <v>553.06308799999999</v>
      </c>
      <c r="N15" s="37">
        <v>630.44462499999997</v>
      </c>
      <c r="O15" s="37">
        <v>601.83721200000002</v>
      </c>
      <c r="P15" s="37">
        <v>675.47679600000004</v>
      </c>
      <c r="Q15" s="37">
        <v>634.28761199999997</v>
      </c>
      <c r="R15" s="37">
        <v>723.32049600000005</v>
      </c>
      <c r="S15" s="37">
        <v>611.95542799999998</v>
      </c>
      <c r="T15" s="37">
        <v>770.93122100000005</v>
      </c>
      <c r="U15" s="37">
        <v>736.540524</v>
      </c>
      <c r="V15" s="37">
        <v>728.86508900000001</v>
      </c>
      <c r="W15" s="37">
        <v>777.476989</v>
      </c>
      <c r="X15" s="37">
        <v>793.02184599999998</v>
      </c>
      <c r="Y15" s="37">
        <v>692.76220799999999</v>
      </c>
      <c r="Z15" s="37">
        <v>718.15161599999999</v>
      </c>
      <c r="AA15" s="37">
        <v>782.84664799999996</v>
      </c>
      <c r="AB15" s="37">
        <v>696.71095800000001</v>
      </c>
      <c r="AC15" s="37">
        <v>646.76031899999998</v>
      </c>
      <c r="AD15" s="37">
        <v>688.65844100000004</v>
      </c>
      <c r="AE15" s="37">
        <v>717.70129899999995</v>
      </c>
      <c r="AF15" s="37">
        <v>690.67645600000003</v>
      </c>
      <c r="AG15" s="37">
        <v>693.40937599999995</v>
      </c>
      <c r="AH15" s="37">
        <v>768.95670099999995</v>
      </c>
      <c r="AI15" s="37">
        <v>751.81918099999996</v>
      </c>
      <c r="AJ15" s="37">
        <v>770.78377799999998</v>
      </c>
      <c r="AK15" s="37">
        <v>738.05926099999999</v>
      </c>
      <c r="AL15" s="37">
        <v>725.35600599999998</v>
      </c>
      <c r="AM15" s="37">
        <v>802.159403</v>
      </c>
      <c r="AN15" s="37">
        <v>823.55807800000002</v>
      </c>
      <c r="AO15" s="37">
        <v>791.65332000000001</v>
      </c>
      <c r="AP15" s="37">
        <v>888.31811200000004</v>
      </c>
      <c r="AQ15" s="37">
        <v>947.92538400000001</v>
      </c>
      <c r="AR15" s="37">
        <v>955.05480499999999</v>
      </c>
      <c r="AS15" s="37">
        <v>1024.082169</v>
      </c>
      <c r="AT15" s="37">
        <v>1079.2272399999999</v>
      </c>
      <c r="AU15" s="37">
        <v>985.24705500000005</v>
      </c>
      <c r="AV15" s="37">
        <v>910.53693999999996</v>
      </c>
      <c r="AW15" s="37">
        <v>822.62384699999996</v>
      </c>
      <c r="AX15" s="37">
        <v>797.30188299999998</v>
      </c>
      <c r="AY15" s="37">
        <v>728.16862100000003</v>
      </c>
      <c r="AZ15" s="37">
        <v>734.37973499999998</v>
      </c>
      <c r="BA15" s="37">
        <v>879.27002300000004</v>
      </c>
      <c r="BB15" s="37">
        <v>1019.743399</v>
      </c>
      <c r="BC15" s="37">
        <v>977.015806</v>
      </c>
      <c r="BD15" s="37">
        <v>976.34671500000002</v>
      </c>
      <c r="BE15" s="37">
        <v>1259.4614329999999</v>
      </c>
      <c r="BF15" s="37">
        <v>1356.9740409999999</v>
      </c>
      <c r="BG15" s="37">
        <v>1299.277362</v>
      </c>
      <c r="BH15" s="37">
        <v>1449.150482</v>
      </c>
      <c r="BI15" s="37">
        <v>1260.0131240000001</v>
      </c>
      <c r="BJ15" s="37">
        <v>1257.3991880000001</v>
      </c>
      <c r="BK15" s="37">
        <v>1168.0860150000001</v>
      </c>
      <c r="BL15" s="37">
        <v>1120.862852</v>
      </c>
      <c r="BM15" s="37">
        <v>946.16402600000004</v>
      </c>
      <c r="BN15" s="37">
        <v>994.74183800000003</v>
      </c>
      <c r="BO15" s="37">
        <v>987.52536799999996</v>
      </c>
      <c r="BP15" s="37">
        <v>1029.564474</v>
      </c>
      <c r="BQ15" s="37">
        <v>1394.651683</v>
      </c>
      <c r="BR15" s="37">
        <v>1560.3320779999999</v>
      </c>
      <c r="BS15" s="37">
        <v>1550.999018</v>
      </c>
      <c r="BT15" s="37">
        <v>1578.9765749999999</v>
      </c>
      <c r="BU15" s="37">
        <v>1695.8563019999999</v>
      </c>
      <c r="BV15" s="37">
        <v>1921.1113809999999</v>
      </c>
      <c r="BW15" s="37">
        <v>1763.6633979999999</v>
      </c>
      <c r="BX15" s="37">
        <v>1736.2117390000001</v>
      </c>
      <c r="BY15" s="37">
        <v>1865.215631</v>
      </c>
      <c r="BZ15" s="37">
        <v>1727.420333</v>
      </c>
      <c r="CA15" s="37">
        <v>1718.7980050000001</v>
      </c>
      <c r="CB15" s="37">
        <v>1714.6992210000001</v>
      </c>
      <c r="CC15" s="37">
        <v>1644.9532400000001</v>
      </c>
      <c r="CD15" s="37">
        <v>1706.506363</v>
      </c>
      <c r="CE15" s="37">
        <v>1801.548487</v>
      </c>
      <c r="CF15" s="37">
        <v>2115.4879139999998</v>
      </c>
      <c r="CG15" s="37">
        <v>2754.0632310000001</v>
      </c>
      <c r="CH15" s="37">
        <v>3775.0274159999999</v>
      </c>
      <c r="CI15" s="37">
        <v>5709.1590900000001</v>
      </c>
      <c r="CJ15" s="37">
        <v>4970.8704349999998</v>
      </c>
      <c r="CK15" s="37">
        <v>3444.4021160000002</v>
      </c>
      <c r="CL15" s="37">
        <v>3143.2498129999999</v>
      </c>
      <c r="CM15" s="37">
        <v>2894.9423529999999</v>
      </c>
      <c r="CN15" s="37">
        <v>2615.9063550000001</v>
      </c>
      <c r="CO15" s="37">
        <v>3267.2258870000001</v>
      </c>
      <c r="CP15" s="37">
        <v>3881.4631559999998</v>
      </c>
      <c r="CQ15" s="37">
        <v>3503.748525</v>
      </c>
      <c r="CR15" s="37">
        <v>3010.4120619999999</v>
      </c>
      <c r="CS15" s="37">
        <v>3664.7921289999999</v>
      </c>
      <c r="CT15" s="37">
        <v>4278.7001440000004</v>
      </c>
      <c r="CU15" s="37">
        <v>4700.8409250000004</v>
      </c>
      <c r="CV15" s="37">
        <v>4011.0790470000002</v>
      </c>
      <c r="CW15" s="37">
        <v>4221.094486</v>
      </c>
      <c r="CX15" s="37">
        <v>4247.1486850000001</v>
      </c>
      <c r="CY15" s="37">
        <v>4321.8000920000004</v>
      </c>
      <c r="CZ15" s="37">
        <v>3582.4840629999999</v>
      </c>
      <c r="DA15" s="37">
        <v>4054.0471389999998</v>
      </c>
      <c r="DB15" s="37">
        <v>4382.5964029999996</v>
      </c>
      <c r="DC15" s="37">
        <v>4396.601952</v>
      </c>
      <c r="DD15" s="37">
        <v>4141.4664439999997</v>
      </c>
      <c r="DE15" s="37">
        <v>3784.7143339999998</v>
      </c>
      <c r="DF15" s="37">
        <v>4050.1467259999999</v>
      </c>
      <c r="DG15" s="37">
        <v>4172.0729549999996</v>
      </c>
      <c r="DH15" s="37">
        <v>4095.6156070000002</v>
      </c>
      <c r="DI15" s="37">
        <v>3751.2633879999998</v>
      </c>
      <c r="DJ15" s="37">
        <v>4142.8025889999999</v>
      </c>
      <c r="DK15" s="37">
        <v>3881.348027</v>
      </c>
      <c r="DL15" s="37">
        <v>3420.5335700000001</v>
      </c>
      <c r="DM15" s="37">
        <v>3306.532197</v>
      </c>
      <c r="DN15" s="37">
        <v>3885.0851419999999</v>
      </c>
      <c r="DO15" s="37">
        <v>5226.8073750000003</v>
      </c>
      <c r="DP15" s="37">
        <v>4884.3809520000004</v>
      </c>
      <c r="DQ15" s="37">
        <v>4905.2805580000004</v>
      </c>
      <c r="DR15" s="37">
        <v>5346.6470870000003</v>
      </c>
      <c r="DS15" s="37">
        <v>5695.0366709999998</v>
      </c>
      <c r="DT15" s="37">
        <v>5538.0301939999999</v>
      </c>
      <c r="DU15" s="37">
        <v>6006.2503550000001</v>
      </c>
      <c r="DV15" s="37">
        <v>7199.5123830000002</v>
      </c>
      <c r="DW15" s="37">
        <v>6860.9911760000005</v>
      </c>
      <c r="DX15" s="37">
        <v>6128.041725</v>
      </c>
      <c r="DY15" s="37">
        <v>5769.8932999999997</v>
      </c>
      <c r="DZ15" s="37">
        <v>5544.078743</v>
      </c>
      <c r="EA15" s="37">
        <v>5218.1583790000004</v>
      </c>
      <c r="EB15" s="81">
        <v>5135.2252639999997</v>
      </c>
      <c r="EC15" s="81">
        <v>4478.1410980000001</v>
      </c>
      <c r="ED15" s="81">
        <v>3432.7175670000001</v>
      </c>
      <c r="EE15" s="81">
        <v>3577.8691079999999</v>
      </c>
      <c r="EF15" s="81">
        <v>4068.498783</v>
      </c>
      <c r="EG15" s="81">
        <v>4929.5887730000004</v>
      </c>
      <c r="EH15" s="81">
        <v>7950.5280039999998</v>
      </c>
      <c r="EI15" s="81">
        <v>9716.120938</v>
      </c>
      <c r="EJ15" s="81">
        <v>10701.534927999999</v>
      </c>
      <c r="EK15" s="81">
        <v>17889.37556</v>
      </c>
      <c r="EL15" s="81">
        <v>19246.700038999999</v>
      </c>
      <c r="EM15" s="81">
        <v>19960.70234</v>
      </c>
      <c r="EN15" s="81">
        <v>14918.349936000001</v>
      </c>
      <c r="EO15" s="81">
        <v>11374.348387</v>
      </c>
      <c r="EP15" s="81">
        <v>9746.2008910000004</v>
      </c>
      <c r="EQ15" s="81">
        <v>10268.984117</v>
      </c>
      <c r="ER15" s="81">
        <v>8743.4186030000001</v>
      </c>
      <c r="ES15" s="81">
        <v>8481.5986090000006</v>
      </c>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row>
    <row r="16" spans="1:659" ht="28.35" customHeight="1">
      <c r="B16" s="23" t="s">
        <v>906</v>
      </c>
      <c r="F16" s="27" t="s">
        <v>598</v>
      </c>
      <c r="G16" s="28" t="s">
        <v>171</v>
      </c>
      <c r="H16" s="37">
        <v>5.1939999999999998E-3</v>
      </c>
      <c r="I16" s="37">
        <v>3.4895999999999996E-2</v>
      </c>
      <c r="J16" s="37"/>
      <c r="K16" s="37" t="s">
        <v>906</v>
      </c>
      <c r="L16" s="37">
        <v>5.691738</v>
      </c>
      <c r="M16" s="37">
        <v>5.1430809999999996</v>
      </c>
      <c r="N16" s="37">
        <v>3.1445150000000002</v>
      </c>
      <c r="O16" s="37">
        <v>2.4863249999999999</v>
      </c>
      <c r="P16" s="37">
        <v>2.6391360000000001</v>
      </c>
      <c r="Q16" s="37">
        <v>2.7410890000000001</v>
      </c>
      <c r="R16" s="37">
        <v>4.8149620000000004</v>
      </c>
      <c r="S16" s="37">
        <v>5.3602699999999999</v>
      </c>
      <c r="T16" s="37">
        <v>5.295083</v>
      </c>
      <c r="U16" s="37">
        <v>4.4702989999999998</v>
      </c>
      <c r="V16" s="37">
        <v>1.026E-2</v>
      </c>
      <c r="W16" s="37">
        <v>3.5644879999999999</v>
      </c>
      <c r="X16" s="37">
        <v>4.8435560000000004</v>
      </c>
      <c r="Y16" s="37">
        <v>1.1072280000000001</v>
      </c>
      <c r="Z16" s="37">
        <v>3.3316309999999998</v>
      </c>
      <c r="AA16" s="37">
        <v>4.332891</v>
      </c>
      <c r="AB16" s="37">
        <v>2.8754490000000001</v>
      </c>
      <c r="AC16" s="37">
        <v>3.1793930000000001</v>
      </c>
      <c r="AD16" s="37">
        <v>3.3463229999999999</v>
      </c>
      <c r="AE16" s="37">
        <v>2.9986920000000001</v>
      </c>
      <c r="AF16" s="37">
        <v>3.7373699999999999</v>
      </c>
      <c r="AG16" s="37">
        <v>5.0580449999999999</v>
      </c>
      <c r="AH16" s="37">
        <v>7.665584</v>
      </c>
      <c r="AI16" s="37">
        <v>0</v>
      </c>
      <c r="AJ16" s="37">
        <v>3.1855859999999998</v>
      </c>
      <c r="AK16" s="37">
        <v>4.956124</v>
      </c>
      <c r="AL16" s="37">
        <v>8.3077000000000005</v>
      </c>
      <c r="AM16" s="37">
        <v>1.691576</v>
      </c>
      <c r="AN16" s="37">
        <v>6.2414540000000001</v>
      </c>
      <c r="AO16" s="37">
        <v>11.382699000000001</v>
      </c>
      <c r="AP16" s="37">
        <v>4.220796</v>
      </c>
      <c r="AQ16" s="37">
        <v>5.7867030000000002</v>
      </c>
      <c r="AR16" s="37">
        <v>4.3486060000000002</v>
      </c>
      <c r="AS16" s="37">
        <v>11.514530000000001</v>
      </c>
      <c r="AT16" s="37">
        <v>8.8156199999999991</v>
      </c>
      <c r="AU16" s="37">
        <v>10.238939</v>
      </c>
      <c r="AV16" s="37">
        <v>6.9566650000000001</v>
      </c>
      <c r="AW16" s="37">
        <v>4.6166340000000003</v>
      </c>
      <c r="AX16" s="37">
        <v>8.3614580000000007</v>
      </c>
      <c r="AY16" s="37">
        <v>8.8796470000000003</v>
      </c>
      <c r="AZ16" s="37">
        <v>2.4632830000000001</v>
      </c>
      <c r="BA16" s="37">
        <v>5.5964859999999996</v>
      </c>
      <c r="BB16" s="37">
        <v>6.3864720000000004</v>
      </c>
      <c r="BC16" s="37">
        <v>3.4508830000000001</v>
      </c>
      <c r="BD16" s="37">
        <v>0.89665899999999998</v>
      </c>
      <c r="BE16" s="37">
        <v>18.937025999999999</v>
      </c>
      <c r="BF16" s="37">
        <v>20.323801</v>
      </c>
      <c r="BG16" s="37">
        <v>24.712828999999999</v>
      </c>
      <c r="BH16" s="37">
        <v>13.894679</v>
      </c>
      <c r="BI16" s="37">
        <v>12.941374</v>
      </c>
      <c r="BJ16" s="37">
        <v>14.123504000000001</v>
      </c>
      <c r="BK16" s="37">
        <v>9.9456740000000003</v>
      </c>
      <c r="BL16" s="37">
        <v>11.826978</v>
      </c>
      <c r="BM16" s="37">
        <v>8.4164569999999994</v>
      </c>
      <c r="BN16" s="37">
        <v>1.4537819999999999</v>
      </c>
      <c r="BO16" s="37">
        <v>12.408028</v>
      </c>
      <c r="BP16" s="37">
        <v>10.549998</v>
      </c>
      <c r="BQ16" s="37">
        <v>9.6237220000000008</v>
      </c>
      <c r="BR16" s="37">
        <v>8.7098890000000004</v>
      </c>
      <c r="BS16" s="37">
        <v>14.596826999999999</v>
      </c>
      <c r="BT16" s="37">
        <v>16.056557999999999</v>
      </c>
      <c r="BU16" s="37">
        <v>10.863788</v>
      </c>
      <c r="BV16" s="37">
        <v>16.318726999999999</v>
      </c>
      <c r="BW16" s="37">
        <v>20.346143000000001</v>
      </c>
      <c r="BX16" s="37">
        <v>23.445720000000001</v>
      </c>
      <c r="BY16" s="37">
        <v>20.181943</v>
      </c>
      <c r="BZ16" s="37">
        <v>22.728532000000001</v>
      </c>
      <c r="CA16" s="37">
        <v>15.051833</v>
      </c>
      <c r="CB16" s="37">
        <v>0</v>
      </c>
      <c r="CC16" s="37">
        <v>10.390235000000001</v>
      </c>
      <c r="CD16" s="37">
        <v>12.225514</v>
      </c>
      <c r="CE16" s="37">
        <v>8.1196000000000004E-2</v>
      </c>
      <c r="CF16" s="37">
        <v>7.9199000000000006E-2</v>
      </c>
      <c r="CG16" s="37">
        <v>6.8949999999999997E-2</v>
      </c>
      <c r="CH16" s="37">
        <v>2.7550000000000001E-3</v>
      </c>
      <c r="CI16" s="37">
        <v>0.13599700000000001</v>
      </c>
      <c r="CJ16" s="37">
        <v>2.176399</v>
      </c>
      <c r="CK16" s="37">
        <v>14.433543</v>
      </c>
      <c r="CL16" s="37">
        <v>1.8634000000000001E-2</v>
      </c>
      <c r="CM16" s="37">
        <v>21.276599000000001</v>
      </c>
      <c r="CN16" s="37">
        <v>7.0081490000000004</v>
      </c>
      <c r="CO16" s="37">
        <v>7.0116059999999996</v>
      </c>
      <c r="CP16" s="37">
        <v>26.409147000000001</v>
      </c>
      <c r="CQ16" s="37">
        <v>47.371442000000002</v>
      </c>
      <c r="CR16" s="37">
        <v>3.5625969999999998</v>
      </c>
      <c r="CS16" s="37">
        <v>28.277124000000001</v>
      </c>
      <c r="CT16" s="37">
        <v>26.179376000000001</v>
      </c>
      <c r="CU16" s="37">
        <v>37.136127000000002</v>
      </c>
      <c r="CV16" s="37">
        <v>27.345230000000001</v>
      </c>
      <c r="CW16" s="37">
        <v>3.5835170000000001</v>
      </c>
      <c r="CX16" s="37">
        <v>0.26979300000000001</v>
      </c>
      <c r="CY16" s="37">
        <v>16.491195000000001</v>
      </c>
      <c r="CZ16" s="37">
        <v>20.107756999999999</v>
      </c>
      <c r="DA16" s="37">
        <v>0.21972700000000001</v>
      </c>
      <c r="DB16" s="37">
        <v>7.7490000000000003E-2</v>
      </c>
      <c r="DC16" s="37">
        <v>0.31998900000000002</v>
      </c>
      <c r="DD16" s="37">
        <v>8.5267999999999997E-2</v>
      </c>
      <c r="DE16" s="37">
        <v>0.278997</v>
      </c>
      <c r="DF16" s="37">
        <v>11.652048000000001</v>
      </c>
      <c r="DG16" s="37">
        <v>2.7029999999999998E-2</v>
      </c>
      <c r="DH16" s="37">
        <v>6.2096999999999999E-2</v>
      </c>
      <c r="DI16" s="37">
        <v>0</v>
      </c>
      <c r="DJ16" s="37">
        <v>1.6420000000000001E-2</v>
      </c>
      <c r="DK16" s="37">
        <v>5.7690739999999998</v>
      </c>
      <c r="DL16" s="37">
        <v>15.747916</v>
      </c>
      <c r="DM16" s="37">
        <v>17.487704000000001</v>
      </c>
      <c r="DN16" s="37">
        <v>10.456697999999999</v>
      </c>
      <c r="DO16" s="37">
        <v>21.380607999999999</v>
      </c>
      <c r="DP16" s="37">
        <v>4.4184000000000001E-2</v>
      </c>
      <c r="DQ16" s="37">
        <v>5.1130000000000004E-3</v>
      </c>
      <c r="DR16" s="37">
        <v>7.097E-3</v>
      </c>
      <c r="DS16" s="37">
        <v>1.5362000000000001E-2</v>
      </c>
      <c r="DT16" s="37">
        <v>3.0581000000000001E-2</v>
      </c>
      <c r="DU16" s="37">
        <v>0</v>
      </c>
      <c r="DV16" s="37">
        <v>1.8203E-2</v>
      </c>
      <c r="DW16" s="37">
        <v>8.4999999999999995E-4</v>
      </c>
      <c r="DX16" s="37">
        <v>6.1873990000000001</v>
      </c>
      <c r="DY16" s="37">
        <v>0.113819</v>
      </c>
      <c r="DZ16" s="37">
        <v>2.9208000000000001E-2</v>
      </c>
      <c r="EA16" s="37">
        <v>6.0742999999999998E-2</v>
      </c>
      <c r="EB16" s="37">
        <v>2.6124999999999999E-2</v>
      </c>
      <c r="EC16" s="37">
        <v>0</v>
      </c>
      <c r="ED16" s="37">
        <v>1.7488E-2</v>
      </c>
      <c r="EE16" s="37">
        <v>0</v>
      </c>
      <c r="EF16" s="37">
        <v>6.5500000000000003E-3</v>
      </c>
      <c r="EG16" s="37">
        <v>0.76052900000000001</v>
      </c>
      <c r="EH16" s="37">
        <v>4.0585000000000003E-2</v>
      </c>
      <c r="EI16" s="37">
        <v>2.0760000000000002E-3</v>
      </c>
      <c r="EJ16" s="37">
        <v>6.7132999999999998E-2</v>
      </c>
      <c r="EK16" s="37">
        <v>0</v>
      </c>
      <c r="EL16" s="37">
        <v>0</v>
      </c>
      <c r="EM16" s="37">
        <v>0</v>
      </c>
      <c r="EN16" s="37">
        <v>0</v>
      </c>
      <c r="EO16" s="37">
        <v>5.1939999999999998E-3</v>
      </c>
      <c r="EP16" s="37">
        <v>0</v>
      </c>
      <c r="EQ16" s="37">
        <v>2.761E-3</v>
      </c>
      <c r="ER16" s="37">
        <v>3.1822999999999997E-2</v>
      </c>
      <c r="ES16" s="37">
        <v>3.1199999999999999E-4</v>
      </c>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row>
    <row r="17" spans="2:659" ht="28.35" customHeight="1">
      <c r="B17" s="23" t="s">
        <v>906</v>
      </c>
      <c r="F17" s="27" t="s">
        <v>599</v>
      </c>
      <c r="G17" s="28" t="s">
        <v>171</v>
      </c>
      <c r="H17" s="37">
        <v>127422.336283</v>
      </c>
      <c r="I17" s="37">
        <v>91477.118027999997</v>
      </c>
      <c r="J17" s="37"/>
      <c r="K17" s="37" t="s">
        <v>906</v>
      </c>
      <c r="L17" s="37">
        <v>1463.531821</v>
      </c>
      <c r="M17" s="37">
        <v>1546.8007439999999</v>
      </c>
      <c r="N17" s="37">
        <v>1469.1960300000001</v>
      </c>
      <c r="O17" s="37">
        <v>1476.9314400000001</v>
      </c>
      <c r="P17" s="37">
        <v>1693.4318619999999</v>
      </c>
      <c r="Q17" s="37">
        <v>1740.664951</v>
      </c>
      <c r="R17" s="37">
        <v>1697.5494619999999</v>
      </c>
      <c r="S17" s="37">
        <v>1625.123648</v>
      </c>
      <c r="T17" s="37">
        <v>1751.4954829999999</v>
      </c>
      <c r="U17" s="37">
        <v>1793.788393</v>
      </c>
      <c r="V17" s="37">
        <v>1837.1811290000001</v>
      </c>
      <c r="W17" s="37">
        <v>1878.851437</v>
      </c>
      <c r="X17" s="37">
        <v>1930.545732</v>
      </c>
      <c r="Y17" s="37">
        <v>1900.994496</v>
      </c>
      <c r="Z17" s="37">
        <v>1859.683497</v>
      </c>
      <c r="AA17" s="37">
        <v>2033.9091989999999</v>
      </c>
      <c r="AB17" s="37">
        <v>1681.7102689999999</v>
      </c>
      <c r="AC17" s="37">
        <v>1614.0312750000001</v>
      </c>
      <c r="AD17" s="37">
        <v>1719.963344</v>
      </c>
      <c r="AE17" s="37">
        <v>1692.0020380000001</v>
      </c>
      <c r="AF17" s="37">
        <v>1671.051841</v>
      </c>
      <c r="AG17" s="37">
        <v>1820.4529910000001</v>
      </c>
      <c r="AH17" s="37">
        <v>1965.7318849999999</v>
      </c>
      <c r="AI17" s="37">
        <v>1937.444581</v>
      </c>
      <c r="AJ17" s="37">
        <v>1933.2864139999999</v>
      </c>
      <c r="AK17" s="37">
        <v>1954.280845</v>
      </c>
      <c r="AL17" s="37">
        <v>1891.3598360000001</v>
      </c>
      <c r="AM17" s="37">
        <v>1997.729619</v>
      </c>
      <c r="AN17" s="37">
        <v>2027.484072</v>
      </c>
      <c r="AO17" s="37">
        <v>2067.832179</v>
      </c>
      <c r="AP17" s="37">
        <v>2310.9785879999999</v>
      </c>
      <c r="AQ17" s="37">
        <v>2402.5807770000001</v>
      </c>
      <c r="AR17" s="37">
        <v>2345.7961610000002</v>
      </c>
      <c r="AS17" s="37">
        <v>2523.8197089999999</v>
      </c>
      <c r="AT17" s="37">
        <v>2565.42076</v>
      </c>
      <c r="AU17" s="37">
        <v>2423.843464</v>
      </c>
      <c r="AV17" s="37">
        <v>2265.0080250000001</v>
      </c>
      <c r="AW17" s="37">
        <v>2046.2099909999999</v>
      </c>
      <c r="AX17" s="37">
        <v>2100.0979609999999</v>
      </c>
      <c r="AY17" s="37">
        <v>2009.8574880000001</v>
      </c>
      <c r="AZ17" s="37">
        <v>1987.094478</v>
      </c>
      <c r="BA17" s="37">
        <v>2250.9043390000002</v>
      </c>
      <c r="BB17" s="37">
        <v>2521.389291</v>
      </c>
      <c r="BC17" s="37">
        <v>2591.0713190000001</v>
      </c>
      <c r="BD17" s="37">
        <v>2560.181634</v>
      </c>
      <c r="BE17" s="37">
        <v>3186.1761489999999</v>
      </c>
      <c r="BF17" s="37">
        <v>3475.8623520000001</v>
      </c>
      <c r="BG17" s="37">
        <v>3333.4468910000001</v>
      </c>
      <c r="BH17" s="37">
        <v>3495.0381809999999</v>
      </c>
      <c r="BI17" s="37">
        <v>3170.9308879999999</v>
      </c>
      <c r="BJ17" s="37">
        <v>3123.8003319999998</v>
      </c>
      <c r="BK17" s="37">
        <v>3111.8342790000002</v>
      </c>
      <c r="BL17" s="37">
        <v>3023.0407500000001</v>
      </c>
      <c r="BM17" s="37">
        <v>2725.9120929999999</v>
      </c>
      <c r="BN17" s="37">
        <v>2604.3004099999998</v>
      </c>
      <c r="BO17" s="37">
        <v>2528.1963759999999</v>
      </c>
      <c r="BP17" s="37">
        <v>2414.5494920000001</v>
      </c>
      <c r="BQ17" s="37">
        <v>3403.377555</v>
      </c>
      <c r="BR17" s="37">
        <v>3743.6968969999998</v>
      </c>
      <c r="BS17" s="37">
        <v>3861.138715</v>
      </c>
      <c r="BT17" s="37">
        <v>3919.7756429999999</v>
      </c>
      <c r="BU17" s="37">
        <v>5670.11463</v>
      </c>
      <c r="BV17" s="37">
        <v>6043.3565479999997</v>
      </c>
      <c r="BW17" s="37">
        <v>6255.7605009999997</v>
      </c>
      <c r="BX17" s="37">
        <v>6054.6575190000003</v>
      </c>
      <c r="BY17" s="37">
        <v>6016.144714</v>
      </c>
      <c r="BZ17" s="37">
        <v>5813.0941750000002</v>
      </c>
      <c r="CA17" s="37">
        <v>5473.0794580000002</v>
      </c>
      <c r="CB17" s="37">
        <v>5430.5931410000003</v>
      </c>
      <c r="CC17" s="37">
        <v>5176.7025649999996</v>
      </c>
      <c r="CD17" s="37">
        <v>5076.3231569999998</v>
      </c>
      <c r="CE17" s="37">
        <v>5099.1066430000001</v>
      </c>
      <c r="CF17" s="37">
        <v>5012.5109430000002</v>
      </c>
      <c r="CG17" s="37">
        <v>9240.5961509999997</v>
      </c>
      <c r="CH17" s="37">
        <v>14140.483671</v>
      </c>
      <c r="CI17" s="37">
        <v>18227.062287000001</v>
      </c>
      <c r="CJ17" s="37">
        <v>12663.178067000001</v>
      </c>
      <c r="CK17" s="37">
        <v>9698.5230850000007</v>
      </c>
      <c r="CL17" s="37">
        <v>8854.8474810000007</v>
      </c>
      <c r="CM17" s="37">
        <v>8260.3515939999997</v>
      </c>
      <c r="CN17" s="37">
        <v>7610.5023529999999</v>
      </c>
      <c r="CO17" s="37">
        <v>11756.610490999999</v>
      </c>
      <c r="CP17" s="37">
        <v>12487.299093</v>
      </c>
      <c r="CQ17" s="37">
        <v>11200.255545</v>
      </c>
      <c r="CR17" s="37">
        <v>8431.4034210000009</v>
      </c>
      <c r="CS17" s="37">
        <v>11839.892690999999</v>
      </c>
      <c r="CT17" s="37">
        <v>13140.900623</v>
      </c>
      <c r="CU17" s="37">
        <v>13373.987352</v>
      </c>
      <c r="CV17" s="37">
        <v>10647.423606</v>
      </c>
      <c r="CW17" s="37">
        <v>10843.678703</v>
      </c>
      <c r="CX17" s="37">
        <v>10089.339881</v>
      </c>
      <c r="CY17" s="37">
        <v>9740.6812829999999</v>
      </c>
      <c r="CZ17" s="37">
        <v>8793.8110589999997</v>
      </c>
      <c r="DA17" s="37">
        <v>10053.080103</v>
      </c>
      <c r="DB17" s="37">
        <v>10171.975192</v>
      </c>
      <c r="DC17" s="37">
        <v>10806.94269</v>
      </c>
      <c r="DD17" s="37">
        <v>9842.5333429999991</v>
      </c>
      <c r="DE17" s="37">
        <v>9138.9456989999999</v>
      </c>
      <c r="DF17" s="37">
        <v>9102.7902130000002</v>
      </c>
      <c r="DG17" s="37">
        <v>9927.1964329999992</v>
      </c>
      <c r="DH17" s="37">
        <v>9829.2144110000008</v>
      </c>
      <c r="DI17" s="37">
        <v>9034.9123799999998</v>
      </c>
      <c r="DJ17" s="37">
        <v>9468.2383229999996</v>
      </c>
      <c r="DK17" s="37">
        <v>8707.6910220000009</v>
      </c>
      <c r="DL17" s="37">
        <v>7857.1122640000003</v>
      </c>
      <c r="DM17" s="37">
        <v>8547.1706670000003</v>
      </c>
      <c r="DN17" s="37">
        <v>9393.6764230000008</v>
      </c>
      <c r="DO17" s="37">
        <v>16537.526748</v>
      </c>
      <c r="DP17" s="37">
        <v>14893.046117</v>
      </c>
      <c r="DQ17" s="37">
        <v>13443.810821999999</v>
      </c>
      <c r="DR17" s="37">
        <v>14166.569364000001</v>
      </c>
      <c r="DS17" s="37">
        <v>14628.218212</v>
      </c>
      <c r="DT17" s="37">
        <v>15474.221073999999</v>
      </c>
      <c r="DU17" s="37">
        <v>16109.854179</v>
      </c>
      <c r="DV17" s="37">
        <v>17105.922063000002</v>
      </c>
      <c r="DW17" s="37">
        <v>18158.749016999998</v>
      </c>
      <c r="DX17" s="37">
        <v>16707.240099999999</v>
      </c>
      <c r="DY17" s="37">
        <v>17629.873645</v>
      </c>
      <c r="DZ17" s="37">
        <v>15789.273096000001</v>
      </c>
      <c r="EA17" s="37">
        <v>13820.307116</v>
      </c>
      <c r="EB17" s="37">
        <v>13188.236857</v>
      </c>
      <c r="EC17" s="37">
        <v>11822.724964000001</v>
      </c>
      <c r="ED17" s="37">
        <v>9066.2945990000007</v>
      </c>
      <c r="EE17" s="37">
        <v>9290.5265670000008</v>
      </c>
      <c r="EF17" s="37">
        <v>9659.2432069999995</v>
      </c>
      <c r="EG17" s="37">
        <v>11180.257138000001</v>
      </c>
      <c r="EH17" s="37">
        <v>17464.826695</v>
      </c>
      <c r="EI17" s="37">
        <v>25201.301255999999</v>
      </c>
      <c r="EJ17" s="37">
        <v>29157.291291000001</v>
      </c>
      <c r="EK17" s="37">
        <v>42022.420654000001</v>
      </c>
      <c r="EL17" s="37">
        <v>35132.879537000001</v>
      </c>
      <c r="EM17" s="37">
        <v>36032.893113999999</v>
      </c>
      <c r="EN17" s="37">
        <v>29280.786759999999</v>
      </c>
      <c r="EO17" s="37">
        <v>26975.776871999999</v>
      </c>
      <c r="EP17" s="37">
        <v>21689.65093</v>
      </c>
      <c r="EQ17" s="37">
        <v>25241.615990999999</v>
      </c>
      <c r="ER17" s="37">
        <v>23006.818510000001</v>
      </c>
      <c r="ES17" s="37">
        <v>21539.032597000001</v>
      </c>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row>
    <row r="18" spans="2:659" ht="28.35" customHeight="1">
      <c r="B18" s="23" t="s">
        <v>906</v>
      </c>
      <c r="F18" s="27" t="s">
        <v>600</v>
      </c>
      <c r="G18" s="28" t="s">
        <v>171</v>
      </c>
      <c r="H18" s="37">
        <v>0</v>
      </c>
      <c r="I18" s="37">
        <v>291.91738200000003</v>
      </c>
      <c r="J18" s="37"/>
      <c r="K18" s="37" t="s">
        <v>906</v>
      </c>
      <c r="L18" s="37">
        <v>12.459502000000001</v>
      </c>
      <c r="M18" s="37">
        <v>23.680474</v>
      </c>
      <c r="N18" s="37">
        <v>15.441843</v>
      </c>
      <c r="O18" s="37">
        <v>21.814267999999998</v>
      </c>
      <c r="P18" s="37">
        <v>24.304711000000001</v>
      </c>
      <c r="Q18" s="37">
        <v>36.642243000000001</v>
      </c>
      <c r="R18" s="37">
        <v>17.669098999999999</v>
      </c>
      <c r="S18" s="37">
        <v>18.852844000000001</v>
      </c>
      <c r="T18" s="37">
        <v>15.479054</v>
      </c>
      <c r="U18" s="37">
        <v>32.866337999999999</v>
      </c>
      <c r="V18" s="37">
        <v>20.543282999999999</v>
      </c>
      <c r="W18" s="37">
        <v>18.126581000000002</v>
      </c>
      <c r="X18" s="37">
        <v>7.1735889999999998</v>
      </c>
      <c r="Y18" s="37">
        <v>28.416834000000001</v>
      </c>
      <c r="Z18" s="37">
        <v>16.198754000000001</v>
      </c>
      <c r="AA18" s="37">
        <v>22.857794999999999</v>
      </c>
      <c r="AB18" s="37">
        <v>12.162922</v>
      </c>
      <c r="AC18" s="37">
        <v>15.546298999999999</v>
      </c>
      <c r="AD18" s="37">
        <v>9.5523469999999993</v>
      </c>
      <c r="AE18" s="37">
        <v>8.9943849999999994</v>
      </c>
      <c r="AF18" s="37">
        <v>7.946904</v>
      </c>
      <c r="AG18" s="37">
        <v>10.599173</v>
      </c>
      <c r="AH18" s="37">
        <v>11.617815</v>
      </c>
      <c r="AI18" s="37">
        <v>11.664363</v>
      </c>
      <c r="AJ18" s="37">
        <v>10.731859999999999</v>
      </c>
      <c r="AK18" s="37">
        <v>17.375731999999999</v>
      </c>
      <c r="AL18" s="37">
        <v>9.9615220000000004</v>
      </c>
      <c r="AM18" s="37">
        <v>4.7320820000000001</v>
      </c>
      <c r="AN18" s="37">
        <v>5.3559710000000003</v>
      </c>
      <c r="AO18" s="37">
        <v>13.132745</v>
      </c>
      <c r="AP18" s="37">
        <v>4.2339310000000001</v>
      </c>
      <c r="AQ18" s="37">
        <v>4.9753449999999999</v>
      </c>
      <c r="AR18" s="37">
        <v>6.5857000000000001</v>
      </c>
      <c r="AS18" s="37">
        <v>4.4384110000000003</v>
      </c>
      <c r="AT18" s="37">
        <v>3.5186579999999998</v>
      </c>
      <c r="AU18" s="37">
        <v>1.1123320000000001</v>
      </c>
      <c r="AV18" s="37">
        <v>2.5377689999999999</v>
      </c>
      <c r="AW18" s="37">
        <v>0.78160799999999997</v>
      </c>
      <c r="AX18" s="37">
        <v>0.92205999999999999</v>
      </c>
      <c r="AY18" s="37">
        <v>0.68629399999999996</v>
      </c>
      <c r="AZ18" s="37">
        <v>0.65741799999999995</v>
      </c>
      <c r="BA18" s="37">
        <v>1.00739</v>
      </c>
      <c r="BB18" s="37">
        <v>1.0955790000000001</v>
      </c>
      <c r="BC18" s="37">
        <v>0.543848</v>
      </c>
      <c r="BD18" s="37">
        <v>0.67814700000000006</v>
      </c>
      <c r="BE18" s="37">
        <v>1.2324809999999999</v>
      </c>
      <c r="BF18" s="37">
        <v>8.5968630000000008</v>
      </c>
      <c r="BG18" s="37">
        <v>0.82850199999999996</v>
      </c>
      <c r="BH18" s="37">
        <v>0.79365600000000003</v>
      </c>
      <c r="BI18" s="37">
        <v>0.108321</v>
      </c>
      <c r="BJ18" s="37">
        <v>5.5527240000000004</v>
      </c>
      <c r="BK18" s="37">
        <v>12.054421</v>
      </c>
      <c r="BL18" s="37">
        <v>9.3632340000000003</v>
      </c>
      <c r="BM18" s="37">
        <v>12.112952</v>
      </c>
      <c r="BN18" s="37">
        <v>5.622967</v>
      </c>
      <c r="BO18" s="37">
        <v>18.017451000000001</v>
      </c>
      <c r="BP18" s="37">
        <v>19.368476999999999</v>
      </c>
      <c r="BQ18" s="37">
        <v>36.805675999999998</v>
      </c>
      <c r="BR18" s="37">
        <v>12.48446</v>
      </c>
      <c r="BS18" s="37">
        <v>20.246047000000001</v>
      </c>
      <c r="BT18" s="37">
        <v>22.733930000000001</v>
      </c>
      <c r="BU18" s="37">
        <v>34.673580000000001</v>
      </c>
      <c r="BV18" s="37">
        <v>3.899203</v>
      </c>
      <c r="BW18" s="37">
        <v>5.3055209999999997</v>
      </c>
      <c r="BX18" s="37">
        <v>24.828993000000001</v>
      </c>
      <c r="BY18" s="37">
        <v>25.022403000000001</v>
      </c>
      <c r="BZ18" s="37">
        <v>14.215553999999999</v>
      </c>
      <c r="CA18" s="37">
        <v>12.815763</v>
      </c>
      <c r="CB18" s="37">
        <v>25.120331</v>
      </c>
      <c r="CC18" s="37">
        <v>27.502765</v>
      </c>
      <c r="CD18" s="37">
        <v>40.281773999999999</v>
      </c>
      <c r="CE18" s="37">
        <v>19.221187</v>
      </c>
      <c r="CF18" s="37">
        <v>59.932586999999998</v>
      </c>
      <c r="CG18" s="37">
        <v>56.954545000000003</v>
      </c>
      <c r="CH18" s="37">
        <v>48.577463000000002</v>
      </c>
      <c r="CI18" s="37">
        <v>70.758966999999998</v>
      </c>
      <c r="CJ18" s="37">
        <v>42.407243999999999</v>
      </c>
      <c r="CK18" s="37">
        <v>70.453716</v>
      </c>
      <c r="CL18" s="37">
        <v>26.431925</v>
      </c>
      <c r="CM18" s="37">
        <v>17.171593999999999</v>
      </c>
      <c r="CN18" s="37">
        <v>17.193363000000002</v>
      </c>
      <c r="CO18" s="37">
        <v>39.669995</v>
      </c>
      <c r="CP18" s="37">
        <v>40.019100999999999</v>
      </c>
      <c r="CQ18" s="37">
        <v>44.110824999999998</v>
      </c>
      <c r="CR18" s="37">
        <v>52.218978999999997</v>
      </c>
      <c r="CS18" s="37">
        <v>40.256222999999999</v>
      </c>
      <c r="CT18" s="37">
        <v>86.253446999999994</v>
      </c>
      <c r="CU18" s="37">
        <v>69.336878999999996</v>
      </c>
      <c r="CV18" s="37">
        <v>52.686776999999999</v>
      </c>
      <c r="CW18" s="37">
        <v>94.205674000000002</v>
      </c>
      <c r="CX18" s="37">
        <v>70.638120000000001</v>
      </c>
      <c r="CY18" s="37">
        <v>71.541309999999996</v>
      </c>
      <c r="CZ18" s="37">
        <v>66.614012000000002</v>
      </c>
      <c r="DA18" s="37">
        <v>58.734650000000002</v>
      </c>
      <c r="DB18" s="37">
        <v>39.744011999999998</v>
      </c>
      <c r="DC18" s="37">
        <v>33.557633000000003</v>
      </c>
      <c r="DD18" s="37">
        <v>66.073353999999995</v>
      </c>
      <c r="DE18" s="37">
        <v>44.938769000000001</v>
      </c>
      <c r="DF18" s="37">
        <v>33.297514999999997</v>
      </c>
      <c r="DG18" s="37">
        <v>45.836492999999997</v>
      </c>
      <c r="DH18" s="37">
        <v>39.791034000000003</v>
      </c>
      <c r="DI18" s="37">
        <v>36.263069999999999</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143.29171299999999</v>
      </c>
      <c r="ER18" s="37">
        <v>115.17576800000001</v>
      </c>
      <c r="ES18" s="37">
        <v>33.449900999999997</v>
      </c>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row>
    <row r="19" spans="2:659" ht="34.35" customHeight="1">
      <c r="B19" t="s">
        <v>906</v>
      </c>
      <c r="F19" s="34" t="s">
        <v>601</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row>
    <row r="20" spans="2:659" ht="20.100000000000001" customHeight="1">
      <c r="B20" t="s">
        <v>906</v>
      </c>
      <c r="F20" s="27" t="s">
        <v>158</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row>
    <row r="21" spans="2:659" ht="20.100000000000001" customHeight="1">
      <c r="B21" s="23" t="s">
        <v>906</v>
      </c>
      <c r="F21" s="36" t="s">
        <v>596</v>
      </c>
      <c r="G21" s="28" t="s">
        <v>540</v>
      </c>
      <c r="H21" s="37">
        <v>400.61034267154298</v>
      </c>
      <c r="I21" s="37">
        <v>385.74266135165544</v>
      </c>
      <c r="J21" s="37"/>
      <c r="K21" s="37" t="s">
        <v>906</v>
      </c>
      <c r="L21" s="37">
        <v>63.054384578901598</v>
      </c>
      <c r="M21" s="37">
        <v>63.753339115733098</v>
      </c>
      <c r="N21" s="37">
        <v>62.0231914060004</v>
      </c>
      <c r="O21" s="37">
        <v>64.467985830637105</v>
      </c>
      <c r="P21" s="37">
        <v>64.518435776324296</v>
      </c>
      <c r="Q21" s="37">
        <v>65.023279874681606</v>
      </c>
      <c r="R21" s="37">
        <v>62.804098343417401</v>
      </c>
      <c r="S21" s="37">
        <v>62.8299697619927</v>
      </c>
      <c r="T21" s="37">
        <v>64.951597137302997</v>
      </c>
      <c r="U21" s="37">
        <v>63.798043800336899</v>
      </c>
      <c r="V21" s="37">
        <v>66.022807249579998</v>
      </c>
      <c r="W21" s="37">
        <v>69.020233743867607</v>
      </c>
      <c r="X21" s="37">
        <v>69.8069808617321</v>
      </c>
      <c r="Y21" s="37">
        <v>67.084307318667896</v>
      </c>
      <c r="Z21" s="37">
        <v>67.808207752963895</v>
      </c>
      <c r="AA21" s="37">
        <v>67.715594781418702</v>
      </c>
      <c r="AB21" s="37">
        <v>63.617021333395499</v>
      </c>
      <c r="AC21" s="37">
        <v>60.364772115760097</v>
      </c>
      <c r="AD21" s="37">
        <v>58.683584430362501</v>
      </c>
      <c r="AE21" s="37">
        <v>57.3723969317086</v>
      </c>
      <c r="AF21" s="37">
        <v>58.139618219244603</v>
      </c>
      <c r="AG21" s="37">
        <v>63.183996097981598</v>
      </c>
      <c r="AH21" s="37">
        <v>65.505586033646097</v>
      </c>
      <c r="AI21" s="37">
        <v>65.497609386202498</v>
      </c>
      <c r="AJ21" s="37">
        <v>65.115772891412107</v>
      </c>
      <c r="AK21" s="37">
        <v>62.985428342466697</v>
      </c>
      <c r="AL21" s="37">
        <v>64.599337042250198</v>
      </c>
      <c r="AM21" s="37">
        <v>63.995715141905798</v>
      </c>
      <c r="AN21" s="37">
        <v>65.634572205406499</v>
      </c>
      <c r="AO21" s="37">
        <v>66.298799233004303</v>
      </c>
      <c r="AP21" s="37">
        <v>68.399862243371899</v>
      </c>
      <c r="AQ21" s="37">
        <v>73.006146499150503</v>
      </c>
      <c r="AR21" s="37">
        <v>75.126104885103501</v>
      </c>
      <c r="AS21" s="37">
        <v>75.559881150079505</v>
      </c>
      <c r="AT21" s="37">
        <v>76.953903161059401</v>
      </c>
      <c r="AU21" s="37">
        <v>72.483004365884398</v>
      </c>
      <c r="AV21" s="37">
        <v>69.145924819330006</v>
      </c>
      <c r="AW21" s="37">
        <v>58.409906263849699</v>
      </c>
      <c r="AX21" s="37">
        <v>55.927876335896698</v>
      </c>
      <c r="AY21" s="37">
        <v>56.356145658364397</v>
      </c>
      <c r="AZ21" s="37">
        <v>56.799351350224001</v>
      </c>
      <c r="BA21" s="37">
        <v>59.559038868407598</v>
      </c>
      <c r="BB21" s="37">
        <v>61.985841531453701</v>
      </c>
      <c r="BC21" s="37">
        <v>67.347881313244997</v>
      </c>
      <c r="BD21" s="37">
        <v>67.217199618380207</v>
      </c>
      <c r="BE21" s="37">
        <v>76.404523045764094</v>
      </c>
      <c r="BF21" s="37">
        <v>82.082693071997895</v>
      </c>
      <c r="BG21" s="37">
        <v>84.0827318584182</v>
      </c>
      <c r="BH21" s="37">
        <v>82.931675875881297</v>
      </c>
      <c r="BI21" s="37">
        <v>78.156718302952896</v>
      </c>
      <c r="BJ21" s="37">
        <v>81.358710472102103</v>
      </c>
      <c r="BK21" s="37">
        <v>81.407253757495795</v>
      </c>
      <c r="BL21" s="37">
        <v>76.617809229539702</v>
      </c>
      <c r="BM21" s="37">
        <v>69.627194496159305</v>
      </c>
      <c r="BN21" s="37">
        <v>66.306641575091504</v>
      </c>
      <c r="BO21" s="37">
        <v>60.217308244832601</v>
      </c>
      <c r="BP21" s="37">
        <v>57.315086422452801</v>
      </c>
      <c r="BQ21" s="37">
        <v>72.944054461803205</v>
      </c>
      <c r="BR21" s="37">
        <v>80.082310704843906</v>
      </c>
      <c r="BS21" s="37">
        <v>80.437976941566305</v>
      </c>
      <c r="BT21" s="37">
        <v>82.276677496576795</v>
      </c>
      <c r="BU21" s="37">
        <v>133.54551624728299</v>
      </c>
      <c r="BV21" s="37">
        <v>151.89434832623999</v>
      </c>
      <c r="BW21" s="37">
        <v>163.518392122954</v>
      </c>
      <c r="BX21" s="37">
        <v>163.775786498781</v>
      </c>
      <c r="BY21" s="37">
        <v>151.09644551253999</v>
      </c>
      <c r="BZ21" s="37">
        <v>142.38280316483301</v>
      </c>
      <c r="CA21" s="37">
        <v>137.953666629661</v>
      </c>
      <c r="CB21" s="37">
        <v>134.585423338439</v>
      </c>
      <c r="CC21" s="37">
        <v>117.04197969229099</v>
      </c>
      <c r="CD21" s="37">
        <v>108.690807754787</v>
      </c>
      <c r="CE21" s="37">
        <v>103.053063164666</v>
      </c>
      <c r="CF21" s="37">
        <v>110.823152681005</v>
      </c>
      <c r="CG21" s="37">
        <v>188.865766937633</v>
      </c>
      <c r="CH21" s="37">
        <v>313.634038864339</v>
      </c>
      <c r="CI21" s="37">
        <v>424.270232042538</v>
      </c>
      <c r="CJ21" s="37">
        <v>342.53352140434401</v>
      </c>
      <c r="CK21" s="37">
        <v>203.03816124710099</v>
      </c>
      <c r="CL21" s="37">
        <v>164.98266237401899</v>
      </c>
      <c r="CM21" s="37">
        <v>151.77706701141599</v>
      </c>
      <c r="CN21" s="37">
        <v>161.673036454569</v>
      </c>
      <c r="CO21" s="37">
        <v>212.18285594106999</v>
      </c>
      <c r="CP21" s="37">
        <v>233.78273121735299</v>
      </c>
      <c r="CQ21" s="37">
        <v>207.51601352178699</v>
      </c>
      <c r="CR21" s="37">
        <v>216.932855284608</v>
      </c>
      <c r="CS21" s="37">
        <v>266.62512929334201</v>
      </c>
      <c r="CT21" s="37">
        <v>272.79608238377301</v>
      </c>
      <c r="CU21" s="37">
        <v>255.322377648437</v>
      </c>
      <c r="CV21" s="37">
        <v>211.226314492406</v>
      </c>
      <c r="CW21" s="37">
        <v>202.946670928808</v>
      </c>
      <c r="CX21" s="37">
        <v>187.514608984082</v>
      </c>
      <c r="CY21" s="37">
        <v>145.685963032806</v>
      </c>
      <c r="CZ21" s="37">
        <v>150.081962216097</v>
      </c>
      <c r="DA21" s="37">
        <v>152.38243775392201</v>
      </c>
      <c r="DB21" s="37">
        <v>144.44985357226699</v>
      </c>
      <c r="DC21" s="37">
        <v>145.738653839883</v>
      </c>
      <c r="DD21" s="37">
        <v>141.139899788382</v>
      </c>
      <c r="DE21" s="37">
        <v>118.399502068266</v>
      </c>
      <c r="DF21" s="37">
        <v>113.90688669426299</v>
      </c>
      <c r="DG21" s="37">
        <v>123.772799881894</v>
      </c>
      <c r="DH21" s="37">
        <v>134.20744344049399</v>
      </c>
      <c r="DI21" s="37">
        <v>117.666809247751</v>
      </c>
      <c r="DJ21" s="37">
        <v>118.26844294812101</v>
      </c>
      <c r="DK21" s="37">
        <v>107.45850202982101</v>
      </c>
      <c r="DL21" s="37">
        <v>104.93158481614</v>
      </c>
      <c r="DM21" s="37">
        <v>112.675427199963</v>
      </c>
      <c r="DN21" s="37">
        <v>128.71649404771799</v>
      </c>
      <c r="DO21" s="37">
        <v>263.67379596905698</v>
      </c>
      <c r="DP21" s="37">
        <v>257.68511963355598</v>
      </c>
      <c r="DQ21" s="37">
        <v>246.87781594597001</v>
      </c>
      <c r="DR21" s="37">
        <v>205.727736473036</v>
      </c>
      <c r="DS21" s="37">
        <v>228.63917828102799</v>
      </c>
      <c r="DT21" s="37">
        <v>259.412642846442</v>
      </c>
      <c r="DU21" s="37">
        <v>244.77305437107299</v>
      </c>
      <c r="DV21" s="37">
        <v>242.94650686664599</v>
      </c>
      <c r="DW21" s="37">
        <v>270.38920771803902</v>
      </c>
      <c r="DX21" s="37">
        <v>270.37238266167702</v>
      </c>
      <c r="DY21" s="37">
        <v>275.17731552246897</v>
      </c>
      <c r="DZ21" s="37">
        <v>249.643992970055</v>
      </c>
      <c r="EA21" s="37">
        <v>202.92982612807299</v>
      </c>
      <c r="EB21" s="37">
        <v>207.90387434873901</v>
      </c>
      <c r="EC21" s="37">
        <v>187.50066297503699</v>
      </c>
      <c r="ED21" s="37">
        <v>142.268317112917</v>
      </c>
      <c r="EE21" s="37">
        <v>141.53614964791001</v>
      </c>
      <c r="EF21" s="37">
        <v>147.237921444432</v>
      </c>
      <c r="EG21" s="37">
        <v>147.31785472132199</v>
      </c>
      <c r="EH21" s="37">
        <v>253.599989428127</v>
      </c>
      <c r="EI21" s="37">
        <v>425.15951248902201</v>
      </c>
      <c r="EJ21" s="37">
        <v>515.76055307582601</v>
      </c>
      <c r="EK21" s="37">
        <v>623.75407085169797</v>
      </c>
      <c r="EL21" s="37">
        <v>402.95718121862097</v>
      </c>
      <c r="EM21" s="37">
        <v>392.49797681745298</v>
      </c>
      <c r="EN21" s="37">
        <v>431.138966785207</v>
      </c>
      <c r="EO21" s="37">
        <v>381.396360837646</v>
      </c>
      <c r="EP21" s="37">
        <v>345.46525690252298</v>
      </c>
      <c r="EQ21" s="37">
        <v>424.00999997272999</v>
      </c>
      <c r="ER21" s="37">
        <v>428.63470474347099</v>
      </c>
      <c r="ES21" s="37">
        <v>344.86068378789798</v>
      </c>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row>
    <row r="22" spans="2:659" ht="20.100000000000001" customHeight="1">
      <c r="B22" s="23" t="s">
        <v>906</v>
      </c>
      <c r="F22" s="36" t="s">
        <v>597</v>
      </c>
      <c r="G22" s="28" t="s">
        <v>540</v>
      </c>
      <c r="H22" s="37">
        <v>387.29004285019897</v>
      </c>
      <c r="I22" s="37">
        <v>307.93274438408423</v>
      </c>
      <c r="J22" s="37"/>
      <c r="K22" s="37" t="s">
        <v>906</v>
      </c>
      <c r="L22" s="37">
        <v>56.147581530791904</v>
      </c>
      <c r="M22" s="37">
        <v>56.642028329948502</v>
      </c>
      <c r="N22" s="37">
        <v>54.8500939418537</v>
      </c>
      <c r="O22" s="37">
        <v>56.957911151305701</v>
      </c>
      <c r="P22" s="37">
        <v>57.319964075567299</v>
      </c>
      <c r="Q22" s="37">
        <v>56.338081230174701</v>
      </c>
      <c r="R22" s="37">
        <v>55.107786565539001</v>
      </c>
      <c r="S22" s="37">
        <v>55.794220956950703</v>
      </c>
      <c r="T22" s="37">
        <v>57.076752006044302</v>
      </c>
      <c r="U22" s="37">
        <v>55.757484000285899</v>
      </c>
      <c r="V22" s="37">
        <v>57.819875172218197</v>
      </c>
      <c r="W22" s="37">
        <v>59.644754980371999</v>
      </c>
      <c r="X22" s="37">
        <v>60.026117319086801</v>
      </c>
      <c r="Y22" s="37">
        <v>57.031114297712698</v>
      </c>
      <c r="Z22" s="37">
        <v>58.155145065932501</v>
      </c>
      <c r="AA22" s="37">
        <v>58.224096464364102</v>
      </c>
      <c r="AB22" s="37">
        <v>54.321474318251802</v>
      </c>
      <c r="AC22" s="37">
        <v>49.5687789374077</v>
      </c>
      <c r="AD22" s="37">
        <v>48.124533151799497</v>
      </c>
      <c r="AE22" s="37">
        <v>47.508388387892602</v>
      </c>
      <c r="AF22" s="37">
        <v>47.608510349449901</v>
      </c>
      <c r="AG22" s="37">
        <v>52.9804240733326</v>
      </c>
      <c r="AH22" s="37">
        <v>56.206732927210602</v>
      </c>
      <c r="AI22" s="37">
        <v>55.789561733818303</v>
      </c>
      <c r="AJ22" s="37">
        <v>54.996113929146802</v>
      </c>
      <c r="AK22" s="37">
        <v>53.3985045845183</v>
      </c>
      <c r="AL22" s="37">
        <v>54.789630152941903</v>
      </c>
      <c r="AM22" s="37">
        <v>54.477376261711797</v>
      </c>
      <c r="AN22" s="37">
        <v>54.959702815390898</v>
      </c>
      <c r="AO22" s="37">
        <v>53.939923298490498</v>
      </c>
      <c r="AP22" s="37">
        <v>55.050972976389801</v>
      </c>
      <c r="AQ22" s="37">
        <v>59.249475333616999</v>
      </c>
      <c r="AR22" s="37">
        <v>60.870915948929799</v>
      </c>
      <c r="AS22" s="37">
        <v>59.132513901054303</v>
      </c>
      <c r="AT22" s="37">
        <v>60.078924781528499</v>
      </c>
      <c r="AU22" s="37">
        <v>57.417069548627701</v>
      </c>
      <c r="AV22" s="37">
        <v>55.160152568622202</v>
      </c>
      <c r="AW22" s="37">
        <v>47.212743215746201</v>
      </c>
      <c r="AX22" s="37">
        <v>46.373777243884497</v>
      </c>
      <c r="AY22" s="37">
        <v>45.9166739157763</v>
      </c>
      <c r="AZ22" s="37">
        <v>47.021330683186903</v>
      </c>
      <c r="BA22" s="37">
        <v>48.157410855152499</v>
      </c>
      <c r="BB22" s="37">
        <v>49.439758662054501</v>
      </c>
      <c r="BC22" s="37">
        <v>53.444658548315701</v>
      </c>
      <c r="BD22" s="37">
        <v>53.045537811369798</v>
      </c>
      <c r="BE22" s="37">
        <v>60.786054143417402</v>
      </c>
      <c r="BF22" s="37">
        <v>67.1215634559927</v>
      </c>
      <c r="BG22" s="37">
        <v>69.240072894993503</v>
      </c>
      <c r="BH22" s="37">
        <v>67.2764777098878</v>
      </c>
      <c r="BI22" s="37">
        <v>62.1599707787299</v>
      </c>
      <c r="BJ22" s="37">
        <v>60.398788463006298</v>
      </c>
      <c r="BK22" s="37">
        <v>59.196079307495999</v>
      </c>
      <c r="BL22" s="37">
        <v>55.5511915250651</v>
      </c>
      <c r="BM22" s="37">
        <v>50.594323586126102</v>
      </c>
      <c r="BN22" s="37">
        <v>48.094030352894002</v>
      </c>
      <c r="BO22" s="37">
        <v>44.527859575466003</v>
      </c>
      <c r="BP22" s="37">
        <v>42.879759830916797</v>
      </c>
      <c r="BQ22" s="37">
        <v>58.922056489539003</v>
      </c>
      <c r="BR22" s="37">
        <v>63.109631864917198</v>
      </c>
      <c r="BS22" s="37">
        <v>62.073483321749897</v>
      </c>
      <c r="BT22" s="37">
        <v>61.072006818141801</v>
      </c>
      <c r="BU22" s="37">
        <v>90.721125946075105</v>
      </c>
      <c r="BV22" s="37">
        <v>110.43516912334501</v>
      </c>
      <c r="BW22" s="37">
        <v>114.339302745759</v>
      </c>
      <c r="BX22" s="37">
        <v>115.707111171805</v>
      </c>
      <c r="BY22" s="37">
        <v>105.77464190198</v>
      </c>
      <c r="BZ22" s="37">
        <v>90.560562958990303</v>
      </c>
      <c r="CA22" s="37">
        <v>83.496255102182602</v>
      </c>
      <c r="CB22" s="37">
        <v>79.733658477798301</v>
      </c>
      <c r="CC22" s="37">
        <v>75.586380226664701</v>
      </c>
      <c r="CD22" s="37">
        <v>77.950880570405204</v>
      </c>
      <c r="CE22" s="37">
        <v>74.704064169720198</v>
      </c>
      <c r="CF22" s="37">
        <v>78.6428927194913</v>
      </c>
      <c r="CG22" s="37">
        <v>155.96496217124201</v>
      </c>
      <c r="CH22" s="37">
        <v>236.18609411603501</v>
      </c>
      <c r="CI22" s="37">
        <v>331.15209220621699</v>
      </c>
      <c r="CJ22" s="37">
        <v>288.465921662585</v>
      </c>
      <c r="CK22" s="37">
        <v>164.56595843799201</v>
      </c>
      <c r="CL22" s="37">
        <v>117.314121144936</v>
      </c>
      <c r="CM22" s="37">
        <v>109.781531447749</v>
      </c>
      <c r="CN22" s="37">
        <v>109.911093443129</v>
      </c>
      <c r="CO22" s="37">
        <v>162.61044346733399</v>
      </c>
      <c r="CP22" s="37">
        <v>178.992930563046</v>
      </c>
      <c r="CQ22" s="37">
        <v>159.09209491682699</v>
      </c>
      <c r="CR22" s="37">
        <v>164.35190090706701</v>
      </c>
      <c r="CS22" s="37">
        <v>207.69477059523101</v>
      </c>
      <c r="CT22" s="37">
        <v>202.02731925761799</v>
      </c>
      <c r="CU22" s="37">
        <v>194.362223221916</v>
      </c>
      <c r="CV22" s="37">
        <v>160.90851329931101</v>
      </c>
      <c r="CW22" s="37">
        <v>156.02426736200101</v>
      </c>
      <c r="CX22" s="37">
        <v>140.831538918262</v>
      </c>
      <c r="CY22" s="37">
        <v>116.642674838267</v>
      </c>
      <c r="CZ22" s="37">
        <v>119.00146572105901</v>
      </c>
      <c r="DA22" s="37">
        <v>124.08932806318499</v>
      </c>
      <c r="DB22" s="37">
        <v>120.67675953683199</v>
      </c>
      <c r="DC22" s="37">
        <v>118.148462249679</v>
      </c>
      <c r="DD22" s="37">
        <v>117.47366186933</v>
      </c>
      <c r="DE22" s="37">
        <v>102.363499959384</v>
      </c>
      <c r="DF22" s="37">
        <v>96.864733127984593</v>
      </c>
      <c r="DG22" s="37">
        <v>103.560534661042</v>
      </c>
      <c r="DH22" s="37">
        <v>113.141642498618</v>
      </c>
      <c r="DI22" s="37">
        <v>105.712972425738</v>
      </c>
      <c r="DJ22" s="37">
        <v>100.33705921011899</v>
      </c>
      <c r="DK22" s="37">
        <v>94.833514351487807</v>
      </c>
      <c r="DL22" s="37">
        <v>92.456832836959506</v>
      </c>
      <c r="DM22" s="37">
        <v>93.163158116554399</v>
      </c>
      <c r="DN22" s="37">
        <v>99.575369353385099</v>
      </c>
      <c r="DO22" s="37">
        <v>166.23456122967499</v>
      </c>
      <c r="DP22" s="37">
        <v>183.026012494687</v>
      </c>
      <c r="DQ22" s="37">
        <v>181.70362489398099</v>
      </c>
      <c r="DR22" s="37">
        <v>149.35362611069399</v>
      </c>
      <c r="DS22" s="37">
        <v>158.35806603530699</v>
      </c>
      <c r="DT22" s="37">
        <v>172.66592592929899</v>
      </c>
      <c r="DU22" s="37">
        <v>187.64192263679899</v>
      </c>
      <c r="DV22" s="37">
        <v>187.74675161980201</v>
      </c>
      <c r="DW22" s="37">
        <v>185.92510584089601</v>
      </c>
      <c r="DX22" s="37">
        <v>185.401956561882</v>
      </c>
      <c r="DY22" s="37">
        <v>182.72127845156001</v>
      </c>
      <c r="DZ22" s="37">
        <v>172.485334552636</v>
      </c>
      <c r="EA22" s="37">
        <v>150.74765540712701</v>
      </c>
      <c r="EB22" s="37">
        <v>149.60022469939699</v>
      </c>
      <c r="EC22" s="37">
        <v>133.69881730482001</v>
      </c>
      <c r="ED22" s="37">
        <v>110.281494783412</v>
      </c>
      <c r="EE22" s="37">
        <v>109.20545439946299</v>
      </c>
      <c r="EF22" s="37">
        <v>114.73972756505501</v>
      </c>
      <c r="EG22" s="37">
        <v>130.80278150237899</v>
      </c>
      <c r="EH22" s="37">
        <v>188.02207467651101</v>
      </c>
      <c r="EI22" s="37">
        <v>293.317116559704</v>
      </c>
      <c r="EJ22" s="37">
        <v>364.37973782376997</v>
      </c>
      <c r="EK22" s="37">
        <v>524.03951193266403</v>
      </c>
      <c r="EL22" s="37">
        <v>420.30137693387701</v>
      </c>
      <c r="EM22" s="37">
        <v>389.27607660279199</v>
      </c>
      <c r="EN22" s="37">
        <v>382.36252872715897</v>
      </c>
      <c r="EO22" s="37">
        <v>357.07961626128798</v>
      </c>
      <c r="EP22" s="37">
        <v>310.37084567944697</v>
      </c>
      <c r="EQ22" s="37">
        <v>314.35302800964399</v>
      </c>
      <c r="ER22" s="37">
        <v>316.300682925751</v>
      </c>
      <c r="ES22" s="37">
        <v>290.70642092149501</v>
      </c>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row>
    <row r="23" spans="2:659" ht="28.35" customHeight="1">
      <c r="B23" s="23" t="s">
        <v>906</v>
      </c>
      <c r="F23" s="27" t="s">
        <v>159</v>
      </c>
      <c r="G23" s="28" t="s">
        <v>540</v>
      </c>
      <c r="H23" s="37">
        <v>359.63269601710402</v>
      </c>
      <c r="I23" s="37">
        <v>181.33921308666675</v>
      </c>
      <c r="J23" s="37"/>
      <c r="K23" s="37" t="s">
        <v>906</v>
      </c>
      <c r="L23" s="37">
        <v>49.084311230771299</v>
      </c>
      <c r="M23" s="37">
        <v>50.048276870596602</v>
      </c>
      <c r="N23" s="37">
        <v>48.190730132668001</v>
      </c>
      <c r="O23" s="37">
        <v>49.937019355829001</v>
      </c>
      <c r="P23" s="37">
        <v>49.706317628761603</v>
      </c>
      <c r="Q23" s="37">
        <v>48.785950786989702</v>
      </c>
      <c r="R23" s="37">
        <v>48.256413424523103</v>
      </c>
      <c r="S23" s="37">
        <v>48.017093133189</v>
      </c>
      <c r="T23" s="37">
        <v>49.139079251642599</v>
      </c>
      <c r="U23" s="37">
        <v>48.490199264332603</v>
      </c>
      <c r="V23" s="37">
        <v>50.5130230945459</v>
      </c>
      <c r="W23" s="37">
        <v>50.769650787191203</v>
      </c>
      <c r="X23" s="37">
        <v>50.9132216710235</v>
      </c>
      <c r="Y23" s="37">
        <v>47.760903375621197</v>
      </c>
      <c r="Z23" s="37">
        <v>48.707995832072697</v>
      </c>
      <c r="AA23" s="37">
        <v>49.6200374917006</v>
      </c>
      <c r="AB23" s="37">
        <v>47.271958826343997</v>
      </c>
      <c r="AC23" s="37">
        <v>45.555708724228097</v>
      </c>
      <c r="AD23" s="37">
        <v>43.9916161752504</v>
      </c>
      <c r="AE23" s="37">
        <v>42.761417283708198</v>
      </c>
      <c r="AF23" s="37">
        <v>43.3191092705489</v>
      </c>
      <c r="AG23" s="37">
        <v>46.704093827215402</v>
      </c>
      <c r="AH23" s="37">
        <v>49.417150117640603</v>
      </c>
      <c r="AI23" s="37">
        <v>49.831828894140699</v>
      </c>
      <c r="AJ23" s="37">
        <v>50.0995530529229</v>
      </c>
      <c r="AK23" s="37">
        <v>47.883716853487897</v>
      </c>
      <c r="AL23" s="37">
        <v>48.236495123456102</v>
      </c>
      <c r="AM23" s="37">
        <v>46.870173857296201</v>
      </c>
      <c r="AN23" s="37">
        <v>46.032950896450203</v>
      </c>
      <c r="AO23" s="37">
        <v>45.2218331111428</v>
      </c>
      <c r="AP23" s="37">
        <v>46.179354293435701</v>
      </c>
      <c r="AQ23" s="37">
        <v>48.031098632176402</v>
      </c>
      <c r="AR23" s="37">
        <v>48.9881151906608</v>
      </c>
      <c r="AS23" s="37">
        <v>49.868070531752103</v>
      </c>
      <c r="AT23" s="37">
        <v>48.2523620683234</v>
      </c>
      <c r="AU23" s="37">
        <v>44.877336583490099</v>
      </c>
      <c r="AV23" s="37">
        <v>44.068575956453799</v>
      </c>
      <c r="AW23" s="37">
        <v>41.450660883561802</v>
      </c>
      <c r="AX23" s="37">
        <v>40.049258663501199</v>
      </c>
      <c r="AY23" s="37">
        <v>38.344760954188502</v>
      </c>
      <c r="AZ23" s="37">
        <v>38.5096690305705</v>
      </c>
      <c r="BA23" s="37">
        <v>40.545250674151802</v>
      </c>
      <c r="BB23" s="37">
        <v>42.627667041968103</v>
      </c>
      <c r="BC23" s="37">
        <v>45.867710367887803</v>
      </c>
      <c r="BD23" s="37">
        <v>47.461706025476701</v>
      </c>
      <c r="BE23" s="37">
        <v>55.305228473575497</v>
      </c>
      <c r="BF23" s="37">
        <v>59.501558624253803</v>
      </c>
      <c r="BG23" s="37">
        <v>59.952432294053601</v>
      </c>
      <c r="BH23" s="37">
        <v>57.293045994857103</v>
      </c>
      <c r="BI23" s="37">
        <v>53.4463104741885</v>
      </c>
      <c r="BJ23" s="37">
        <v>50.045432079739697</v>
      </c>
      <c r="BK23" s="37">
        <v>45.780689841460401</v>
      </c>
      <c r="BL23" s="37">
        <v>42.953525917692097</v>
      </c>
      <c r="BM23" s="37">
        <v>39.1048099174428</v>
      </c>
      <c r="BN23" s="37">
        <v>38.169617540939399</v>
      </c>
      <c r="BO23" s="37">
        <v>35.777805932325897</v>
      </c>
      <c r="BP23" s="37">
        <v>38.3464294856675</v>
      </c>
      <c r="BQ23" s="37">
        <v>51.465205149842902</v>
      </c>
      <c r="BR23" s="37">
        <v>57.309993271916497</v>
      </c>
      <c r="BS23" s="37">
        <v>57.943053112929903</v>
      </c>
      <c r="BT23" s="37">
        <v>59.255471351993897</v>
      </c>
      <c r="BU23" s="37">
        <v>63.340913547491098</v>
      </c>
      <c r="BV23" s="37">
        <v>66.379469077270699</v>
      </c>
      <c r="BW23" s="37">
        <v>66.654711301293901</v>
      </c>
      <c r="BX23" s="37">
        <v>64.077680837658903</v>
      </c>
      <c r="BY23" s="37">
        <v>63.250086208548197</v>
      </c>
      <c r="BZ23" s="37">
        <v>62.391073182812796</v>
      </c>
      <c r="CA23" s="37">
        <v>60.326067370410797</v>
      </c>
      <c r="CB23" s="37">
        <v>59.9886194396801</v>
      </c>
      <c r="CC23" s="37">
        <v>59.465941621872801</v>
      </c>
      <c r="CD23" s="37">
        <v>61.4088517372019</v>
      </c>
      <c r="CE23" s="37">
        <v>63.108638658768598</v>
      </c>
      <c r="CF23" s="37">
        <v>71.895783314556894</v>
      </c>
      <c r="CG23" s="37">
        <v>93.336693614391706</v>
      </c>
      <c r="CH23" s="37">
        <v>116.31716010071</v>
      </c>
      <c r="CI23" s="37">
        <v>163.04804145981399</v>
      </c>
      <c r="CJ23" s="37">
        <v>144.88325939134799</v>
      </c>
      <c r="CK23" s="37">
        <v>99.189865057432002</v>
      </c>
      <c r="CL23" s="37">
        <v>90.638321689413701</v>
      </c>
      <c r="CM23" s="37">
        <v>80.867934510134106</v>
      </c>
      <c r="CN23" s="37">
        <v>84.552817288777405</v>
      </c>
      <c r="CO23" s="37">
        <v>96.274828747009593</v>
      </c>
      <c r="CP23" s="37">
        <v>98.876658409592906</v>
      </c>
      <c r="CQ23" s="37">
        <v>92.374589835853499</v>
      </c>
      <c r="CR23" s="37">
        <v>99.412868741071904</v>
      </c>
      <c r="CS23" s="37">
        <v>100.162631578318</v>
      </c>
      <c r="CT23" s="37">
        <v>107.456325837975</v>
      </c>
      <c r="CU23" s="37">
        <v>113.564698792028</v>
      </c>
      <c r="CV23" s="37">
        <v>108.087667721999</v>
      </c>
      <c r="CW23" s="37">
        <v>103.379330854907</v>
      </c>
      <c r="CX23" s="37">
        <v>94.553929897695298</v>
      </c>
      <c r="CY23" s="37">
        <v>88.936027328314907</v>
      </c>
      <c r="CZ23" s="37">
        <v>85.887606709838494</v>
      </c>
      <c r="DA23" s="37">
        <v>86.662167619984302</v>
      </c>
      <c r="DB23" s="37">
        <v>89.748699848400605</v>
      </c>
      <c r="DC23" s="37">
        <v>86.063465903467304</v>
      </c>
      <c r="DD23" s="37">
        <v>88.188968912595897</v>
      </c>
      <c r="DE23" s="37">
        <v>79.330985907042205</v>
      </c>
      <c r="DF23" s="37">
        <v>76.289914836972699</v>
      </c>
      <c r="DG23" s="37">
        <v>78.294909021455993</v>
      </c>
      <c r="DH23" s="37">
        <v>82.131533423880498</v>
      </c>
      <c r="DI23" s="37">
        <v>77.437501357035103</v>
      </c>
      <c r="DJ23" s="37">
        <v>79.389751167506304</v>
      </c>
      <c r="DK23" s="37">
        <v>74.994944941849695</v>
      </c>
      <c r="DL23" s="37">
        <v>70.066975812799797</v>
      </c>
      <c r="DM23" s="37">
        <v>68.110623188876005</v>
      </c>
      <c r="DN23" s="37">
        <v>73.743702982642105</v>
      </c>
      <c r="DO23" s="37">
        <v>100.755668374235</v>
      </c>
      <c r="DP23" s="37">
        <v>100.64646709732</v>
      </c>
      <c r="DQ23" s="37">
        <v>100.82919464468</v>
      </c>
      <c r="DR23" s="37">
        <v>101.741937667394</v>
      </c>
      <c r="DS23" s="37">
        <v>112.525308376867</v>
      </c>
      <c r="DT23" s="37">
        <v>115.754074423855</v>
      </c>
      <c r="DU23" s="37">
        <v>116.184456814748</v>
      </c>
      <c r="DV23" s="37">
        <v>131.26549850734301</v>
      </c>
      <c r="DW23" s="37">
        <v>128.802072424969</v>
      </c>
      <c r="DX23" s="37">
        <v>124.3092800263</v>
      </c>
      <c r="DY23" s="37">
        <v>110.182676842079</v>
      </c>
      <c r="DZ23" s="37">
        <v>100.299658867288</v>
      </c>
      <c r="EA23" s="37">
        <v>94.298607786076502</v>
      </c>
      <c r="EB23" s="37">
        <v>98.759741745280607</v>
      </c>
      <c r="EC23" s="37">
        <v>89.417970159768601</v>
      </c>
      <c r="ED23" s="37">
        <v>72.406977266247495</v>
      </c>
      <c r="EE23" s="37">
        <v>71.509121955058504</v>
      </c>
      <c r="EF23" s="37">
        <v>88.112650921108894</v>
      </c>
      <c r="EG23" s="37">
        <v>101.78259466178601</v>
      </c>
      <c r="EH23" s="37">
        <v>144.51912487770699</v>
      </c>
      <c r="EI23" s="37">
        <v>197.606677949057</v>
      </c>
      <c r="EJ23" s="37">
        <v>240.33375941586101</v>
      </c>
      <c r="EK23" s="37">
        <v>376.57456777159501</v>
      </c>
      <c r="EL23" s="37">
        <v>458.71431987694598</v>
      </c>
      <c r="EM23" s="37">
        <v>446.930962650114</v>
      </c>
      <c r="EN23" s="37">
        <v>328.74613980861602</v>
      </c>
      <c r="EO23" s="37">
        <v>226.89083412712</v>
      </c>
      <c r="EP23" s="37">
        <v>190.21565216207901</v>
      </c>
      <c r="EQ23" s="37">
        <v>185.178461998372</v>
      </c>
      <c r="ER23" s="37">
        <v>178.62689080017299</v>
      </c>
      <c r="ES23" s="37">
        <v>171.33584738604301</v>
      </c>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row>
    <row r="24" spans="2:659" ht="10.35" customHeight="1">
      <c r="B24" t="s">
        <v>906</v>
      </c>
      <c r="F24" s="38"/>
      <c r="G24" s="39"/>
      <c r="H24" s="39"/>
      <c r="I24" s="39"/>
      <c r="J24" s="39"/>
      <c r="K24" s="39" t="s">
        <v>906</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row>
    <row r="25" spans="2:659" ht="10.35" customHeight="1">
      <c r="B25" t="s">
        <v>906</v>
      </c>
      <c r="K25" t="s">
        <v>906</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906</v>
      </c>
    </row>
    <row r="26" spans="2:659">
      <c r="B26" t="s">
        <v>906</v>
      </c>
      <c r="K26" t="s">
        <v>906</v>
      </c>
    </row>
    <row r="27" spans="2:659" ht="18" customHeight="1">
      <c r="B27" t="s">
        <v>906</v>
      </c>
      <c r="F27" s="41" t="s">
        <v>602</v>
      </c>
      <c r="K27" t="s">
        <v>906</v>
      </c>
    </row>
    <row r="28" spans="2:659" ht="18" customHeight="1">
      <c r="B28" t="s">
        <v>906</v>
      </c>
      <c r="F28" s="41" t="s">
        <v>603</v>
      </c>
      <c r="K28" t="s">
        <v>906</v>
      </c>
    </row>
    <row r="29" spans="2:659" ht="18" customHeight="1">
      <c r="B29" t="s">
        <v>906</v>
      </c>
      <c r="F29" s="41" t="s">
        <v>604</v>
      </c>
      <c r="K29" t="s">
        <v>906</v>
      </c>
    </row>
    <row r="30" spans="2:659" ht="18" customHeight="1">
      <c r="B30" t="s">
        <v>906</v>
      </c>
      <c r="F30" s="41" t="s">
        <v>605</v>
      </c>
      <c r="K30" t="s">
        <v>906</v>
      </c>
    </row>
    <row r="31" spans="2:659" ht="18" customHeight="1">
      <c r="B31" t="s">
        <v>906</v>
      </c>
      <c r="F31" s="24" t="s">
        <v>466</v>
      </c>
      <c r="K31" t="s">
        <v>906</v>
      </c>
    </row>
    <row r="32" spans="2:659" ht="18" customHeight="1">
      <c r="F32" s="24" t="s">
        <v>606</v>
      </c>
      <c r="EM32" s="23" t="s">
        <v>906</v>
      </c>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4"/>
  <sheetViews>
    <sheetView workbookViewId="0">
      <pane xSplit="7" ySplit="8" topLeftCell="EO40" activePane="bottomRight" state="frozen"/>
      <selection pane="topRight" activeCell="H1" sqref="H1"/>
      <selection pane="bottomLeft" activeCell="A9" sqref="A9"/>
      <selection pane="bottomRight" activeCell="ES49" sqref="ES49"/>
    </sheetView>
  </sheetViews>
  <sheetFormatPr defaultColWidth="11.44140625" defaultRowHeight="14.4"/>
  <cols>
    <col min="1" max="1" width="16.5546875" customWidth="1"/>
    <col min="4" max="4" width="13.44140625" customWidth="1"/>
    <col min="6" max="6" width="42" customWidth="1"/>
    <col min="7" max="7" width="12" customWidth="1"/>
    <col min="8" max="9" width="12.88671875" customWidth="1"/>
    <col min="10" max="10" width="10.44140625" customWidth="1"/>
    <col min="11" max="11" width="9.44140625" customWidth="1"/>
    <col min="12" max="126" width="14.5546875" customWidth="1"/>
    <col min="127" max="161" width="14.44140625" customWidth="1"/>
  </cols>
  <sheetData>
    <row r="1" spans="1:628" ht="57.75"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5" t="s">
        <v>905</v>
      </c>
      <c r="B2" s="93"/>
      <c r="C2" s="93"/>
      <c r="D2" s="93"/>
      <c r="E2" s="93"/>
      <c r="F2" s="93"/>
      <c r="G2" s="93"/>
      <c r="H2" s="97">
        <f>IF(MONTH(A2) &gt; 6, YEAR(A2)-1, YEAR(A2)-2)</f>
        <v>2023</v>
      </c>
      <c r="I2" s="89">
        <f>H2+1</f>
        <v>2024</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8" ht="18" customHeight="1">
      <c r="A3" s="93"/>
      <c r="B3" s="88" t="s">
        <v>906</v>
      </c>
      <c r="C3" s="93"/>
      <c r="D3" s="93"/>
      <c r="E3" s="93"/>
      <c r="F3" s="91"/>
      <c r="G3" s="92"/>
      <c r="H3" s="89" t="str">
        <f>CONCATENATE(H$2-1,"–",RIGHT(H$2,2))</f>
        <v>2022–23</v>
      </c>
      <c r="I3" s="89" t="str">
        <f>CONCATENATE(I$2-1,"–",RIGHT(I$2,2))</f>
        <v>2023–24</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DO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v>2017</v>
      </c>
      <c r="DQ3" s="89">
        <f t="shared" ref="DQ3:EL3" si="2">IF(DP4=12,DP3+1,DP3)</f>
        <v>2017</v>
      </c>
      <c r="DR3" s="89">
        <f t="shared" si="2"/>
        <v>2017</v>
      </c>
      <c r="DS3" s="89">
        <f t="shared" si="2"/>
        <v>2017</v>
      </c>
      <c r="DT3" s="89">
        <f t="shared" si="2"/>
        <v>2018</v>
      </c>
      <c r="DU3" s="89">
        <f t="shared" si="2"/>
        <v>2018</v>
      </c>
      <c r="DV3" s="89">
        <f t="shared" si="2"/>
        <v>2018</v>
      </c>
      <c r="DW3" s="89">
        <f t="shared" si="2"/>
        <v>2018</v>
      </c>
      <c r="DX3" s="89">
        <f t="shared" si="2"/>
        <v>2019</v>
      </c>
      <c r="DY3" s="89">
        <f t="shared" si="2"/>
        <v>2019</v>
      </c>
      <c r="DZ3" s="89">
        <f t="shared" si="2"/>
        <v>2019</v>
      </c>
      <c r="EA3" s="89">
        <f t="shared" si="2"/>
        <v>2019</v>
      </c>
      <c r="EB3" s="89">
        <f t="shared" si="2"/>
        <v>2020</v>
      </c>
      <c r="EC3" s="89">
        <f t="shared" si="2"/>
        <v>2020</v>
      </c>
      <c r="ED3" s="89">
        <f t="shared" si="2"/>
        <v>2020</v>
      </c>
      <c r="EE3" s="89">
        <f t="shared" si="2"/>
        <v>2020</v>
      </c>
      <c r="EF3" s="89">
        <f t="shared" si="2"/>
        <v>2021</v>
      </c>
      <c r="EG3" s="89">
        <f t="shared" si="2"/>
        <v>2021</v>
      </c>
      <c r="EH3" s="89">
        <f t="shared" si="2"/>
        <v>2021</v>
      </c>
      <c r="EI3" s="89">
        <f t="shared" si="2"/>
        <v>2021</v>
      </c>
      <c r="EJ3" s="89">
        <f t="shared" si="2"/>
        <v>2022</v>
      </c>
      <c r="EK3" s="89">
        <f t="shared" si="2"/>
        <v>2022</v>
      </c>
      <c r="EL3" s="89">
        <f t="shared" si="2"/>
        <v>2022</v>
      </c>
      <c r="EM3" s="89"/>
      <c r="EN3" s="25"/>
      <c r="EO3" s="25"/>
      <c r="EP3" s="25"/>
      <c r="EQ3" s="25"/>
      <c r="ER3" s="25"/>
      <c r="ES3" s="25"/>
      <c r="ET3" s="25"/>
      <c r="EU3" s="25"/>
      <c r="EV3" s="25"/>
      <c r="EW3" s="25"/>
      <c r="EX3" s="25"/>
      <c r="EY3" s="25"/>
      <c r="EZ3" s="25"/>
      <c r="FA3" s="25"/>
      <c r="FB3" s="25"/>
      <c r="FC3" s="25"/>
      <c r="FD3" s="25"/>
      <c r="FE3" s="25"/>
    </row>
    <row r="4" spans="1:628"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DO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v>3</v>
      </c>
      <c r="DQ4" s="88">
        <f t="shared" ref="DQ4:EL4" si="5">IF(DP4=12,3,DP4+3)</f>
        <v>6</v>
      </c>
      <c r="DR4" s="88">
        <f t="shared" si="5"/>
        <v>9</v>
      </c>
      <c r="DS4" s="88">
        <f t="shared" si="5"/>
        <v>12</v>
      </c>
      <c r="DT4" s="88">
        <f t="shared" si="5"/>
        <v>3</v>
      </c>
      <c r="DU4" s="88">
        <f t="shared" si="5"/>
        <v>6</v>
      </c>
      <c r="DV4" s="88">
        <f t="shared" si="5"/>
        <v>9</v>
      </c>
      <c r="DW4" s="88">
        <f t="shared" si="5"/>
        <v>12</v>
      </c>
      <c r="DX4" s="88">
        <f t="shared" si="5"/>
        <v>3</v>
      </c>
      <c r="DY4" s="88">
        <f t="shared" si="5"/>
        <v>6</v>
      </c>
      <c r="DZ4" s="88">
        <f t="shared" si="5"/>
        <v>9</v>
      </c>
      <c r="EA4" s="88">
        <f t="shared" si="5"/>
        <v>12</v>
      </c>
      <c r="EB4" s="88">
        <f t="shared" si="5"/>
        <v>3</v>
      </c>
      <c r="EC4" s="88">
        <f t="shared" si="5"/>
        <v>6</v>
      </c>
      <c r="ED4" s="88">
        <f t="shared" si="5"/>
        <v>9</v>
      </c>
      <c r="EE4" s="88">
        <f t="shared" si="5"/>
        <v>12</v>
      </c>
      <c r="EF4" s="88">
        <f t="shared" si="5"/>
        <v>3</v>
      </c>
      <c r="EG4" s="88">
        <f t="shared" si="5"/>
        <v>6</v>
      </c>
      <c r="EH4" s="88">
        <f t="shared" si="5"/>
        <v>9</v>
      </c>
      <c r="EI4" s="88">
        <f t="shared" si="5"/>
        <v>12</v>
      </c>
      <c r="EJ4" s="88">
        <f t="shared" si="5"/>
        <v>3</v>
      </c>
      <c r="EK4" s="88">
        <f t="shared" si="5"/>
        <v>6</v>
      </c>
      <c r="EL4" s="88">
        <f t="shared" si="5"/>
        <v>9</v>
      </c>
      <c r="EM4" s="93"/>
    </row>
    <row r="5" spans="1:628"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906</v>
      </c>
      <c r="D6" s="23" t="s">
        <v>906</v>
      </c>
      <c r="F6" s="29" t="s">
        <v>29</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35"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row>
    <row r="8" spans="1:628"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row>
    <row r="9" spans="1:628" ht="28.35" customHeight="1">
      <c r="B9" t="s">
        <v>906</v>
      </c>
      <c r="F9" s="34" t="s">
        <v>61</v>
      </c>
      <c r="G9" s="28"/>
      <c r="H9" s="35"/>
      <c r="I9" s="35"/>
      <c r="J9" s="35"/>
      <c r="K9" s="35" t="s">
        <v>906</v>
      </c>
      <c r="L9" s="35"/>
      <c r="M9" s="35"/>
      <c r="N9" s="35"/>
      <c r="O9" s="35"/>
      <c r="P9" s="35"/>
      <c r="Q9" s="35"/>
    </row>
    <row r="10" spans="1:628" ht="20.100000000000001" customHeight="1">
      <c r="B10" t="s">
        <v>906</v>
      </c>
      <c r="F10" s="27" t="s">
        <v>607</v>
      </c>
      <c r="G10" s="28"/>
      <c r="H10" s="35"/>
      <c r="J10" s="35"/>
      <c r="K10" s="35" t="s">
        <v>906</v>
      </c>
      <c r="L10" s="35"/>
      <c r="M10" s="35"/>
      <c r="N10" s="35"/>
      <c r="O10" s="35"/>
      <c r="P10" s="35"/>
      <c r="Q10" s="35"/>
    </row>
    <row r="11" spans="1:628" ht="20.100000000000001" customHeight="1">
      <c r="B11" s="23" t="s">
        <v>906</v>
      </c>
      <c r="F11" s="27" t="s">
        <v>608</v>
      </c>
      <c r="G11" s="28" t="s">
        <v>116</v>
      </c>
      <c r="H11" s="37">
        <v>3192.8581142134099</v>
      </c>
      <c r="I11" s="37">
        <v>3147.5629960433362</v>
      </c>
      <c r="J11" s="37"/>
      <c r="K11" s="35"/>
      <c r="L11" s="37">
        <v>235.034333</v>
      </c>
      <c r="M11" s="37">
        <v>252.85666599999999</v>
      </c>
      <c r="N11" s="37">
        <v>307.08233300000001</v>
      </c>
      <c r="O11" s="37">
        <v>255.24</v>
      </c>
      <c r="P11" s="37">
        <v>251.62633299999999</v>
      </c>
      <c r="Q11" s="37">
        <v>256.67533300000002</v>
      </c>
      <c r="R11" s="37">
        <v>305.88266599999997</v>
      </c>
      <c r="S11" s="37">
        <v>231.79</v>
      </c>
      <c r="T11" s="37">
        <v>252.41499999999999</v>
      </c>
      <c r="U11" s="37">
        <v>264.50633299999998</v>
      </c>
      <c r="V11" s="37">
        <v>368.515333</v>
      </c>
      <c r="W11" s="37">
        <v>346.40643999999998</v>
      </c>
      <c r="X11" s="37">
        <v>364.16466600000001</v>
      </c>
      <c r="Y11" s="37">
        <v>309.22816599999999</v>
      </c>
      <c r="Z11" s="37">
        <v>394.59566599999999</v>
      </c>
      <c r="AA11" s="37">
        <v>346.441666</v>
      </c>
      <c r="AB11" s="37">
        <v>369.82640600000002</v>
      </c>
      <c r="AC11" s="37">
        <v>327.10620299999999</v>
      </c>
      <c r="AD11" s="37">
        <v>403.234666</v>
      </c>
      <c r="AE11" s="37">
        <v>288.51577300000002</v>
      </c>
      <c r="AF11" s="37">
        <v>258.409513</v>
      </c>
      <c r="AG11" s="37">
        <v>241.727666</v>
      </c>
      <c r="AH11" s="37">
        <v>346.18892</v>
      </c>
      <c r="AI11" s="37">
        <v>385.07486299999999</v>
      </c>
      <c r="AJ11" s="37">
        <v>354.82632000000001</v>
      </c>
      <c r="AK11" s="37">
        <v>391.69490300000001</v>
      </c>
      <c r="AL11" s="37">
        <v>460.84140000000002</v>
      </c>
      <c r="AM11" s="37">
        <v>480.67599999999999</v>
      </c>
      <c r="AN11" s="37">
        <v>404.475866</v>
      </c>
      <c r="AO11" s="37">
        <v>391.93933299999998</v>
      </c>
      <c r="AP11" s="37">
        <v>93.579132999999999</v>
      </c>
      <c r="AQ11" s="37">
        <v>52.16</v>
      </c>
      <c r="AR11" s="37">
        <v>93.353666000000004</v>
      </c>
      <c r="AS11" s="37">
        <v>85.184399999999997</v>
      </c>
      <c r="AT11" s="37">
        <v>78.905366599999994</v>
      </c>
      <c r="AU11" s="37">
        <v>69.709133300000005</v>
      </c>
      <c r="AV11" s="37">
        <v>19.486999999999998</v>
      </c>
      <c r="AW11" s="37">
        <v>10.028</v>
      </c>
      <c r="AX11" s="37">
        <v>27.533000000000001</v>
      </c>
      <c r="AY11" s="37">
        <v>102.0763666</v>
      </c>
      <c r="AZ11" s="37">
        <v>103.13903329999999</v>
      </c>
      <c r="BA11" s="37">
        <v>104.2923333</v>
      </c>
      <c r="BB11" s="37">
        <v>109.8893333</v>
      </c>
      <c r="BC11" s="37">
        <v>113.2213333</v>
      </c>
      <c r="BD11" s="37">
        <v>117.357</v>
      </c>
      <c r="BE11" s="37">
        <v>29.51</v>
      </c>
      <c r="BF11" s="37">
        <v>120.898</v>
      </c>
      <c r="BG11" s="37">
        <v>103.5916666</v>
      </c>
      <c r="BH11" s="37">
        <v>109.386</v>
      </c>
      <c r="BI11" s="37">
        <v>88.545666600000004</v>
      </c>
      <c r="BJ11" s="37">
        <v>104.4033333</v>
      </c>
      <c r="BK11" s="37">
        <v>105.9549166</v>
      </c>
      <c r="BL11" s="37">
        <v>95.052333300000001</v>
      </c>
      <c r="BM11" s="37">
        <v>105.3922</v>
      </c>
      <c r="BN11" s="37">
        <v>81.759299999999996</v>
      </c>
      <c r="BO11" s="37">
        <v>84.881</v>
      </c>
      <c r="BP11" s="37">
        <v>108.3836666</v>
      </c>
      <c r="BQ11" s="37">
        <v>118.5933333</v>
      </c>
      <c r="BR11" s="37">
        <v>131.124</v>
      </c>
      <c r="BS11" s="37">
        <v>25.346</v>
      </c>
      <c r="BT11" s="37">
        <v>789.509294363192</v>
      </c>
      <c r="BU11" s="37">
        <v>800.719748541949</v>
      </c>
      <c r="BV11" s="37">
        <v>833.95814457314998</v>
      </c>
      <c r="BW11" s="37">
        <v>893.18422656992595</v>
      </c>
      <c r="BX11" s="37">
        <v>775.86058367507303</v>
      </c>
      <c r="BY11" s="37">
        <v>840.82217715127103</v>
      </c>
      <c r="BZ11" s="37">
        <v>775.92149715495498</v>
      </c>
      <c r="CA11" s="37">
        <v>773.82541088346704</v>
      </c>
      <c r="CB11" s="37">
        <v>795.93972244119504</v>
      </c>
      <c r="CC11" s="37">
        <v>824.99033769806897</v>
      </c>
      <c r="CD11" s="37">
        <v>777.14340306655595</v>
      </c>
      <c r="CE11" s="37">
        <v>922.41235894772694</v>
      </c>
      <c r="CF11" s="37">
        <v>801.15500841786104</v>
      </c>
      <c r="CG11" s="37">
        <v>896.05981938934599</v>
      </c>
      <c r="CH11" s="37">
        <v>944.38119171726305</v>
      </c>
      <c r="CI11" s="37">
        <v>915.731623831506</v>
      </c>
      <c r="CJ11" s="37">
        <v>815.11912017340796</v>
      </c>
      <c r="CK11" s="37">
        <v>885.09735491390995</v>
      </c>
      <c r="CL11" s="37">
        <v>799.52981301772195</v>
      </c>
      <c r="CM11" s="37">
        <v>817.74146080205401</v>
      </c>
      <c r="CN11" s="37">
        <v>707.73547486133202</v>
      </c>
      <c r="CO11" s="37">
        <v>751.32372995323396</v>
      </c>
      <c r="CP11" s="37">
        <v>889.780995753262</v>
      </c>
      <c r="CQ11" s="37">
        <v>918.16025961700495</v>
      </c>
      <c r="CR11" s="37">
        <v>857.11688302886</v>
      </c>
      <c r="CS11" s="37">
        <v>846.84017394124305</v>
      </c>
      <c r="CT11" s="37">
        <v>903.24484184615403</v>
      </c>
      <c r="CU11" s="37">
        <v>905.868338666932</v>
      </c>
      <c r="CV11" s="37">
        <v>783.49865760082002</v>
      </c>
      <c r="CW11" s="37">
        <v>828.82778078446597</v>
      </c>
      <c r="CX11" s="37">
        <v>884.04039078644496</v>
      </c>
      <c r="CY11" s="37">
        <v>899.95256361544295</v>
      </c>
      <c r="CZ11" s="37">
        <v>1000.5041584637401</v>
      </c>
      <c r="DA11" s="37">
        <v>961.80074192335098</v>
      </c>
      <c r="DB11" s="37">
        <v>957.88393650053399</v>
      </c>
      <c r="DC11" s="37">
        <v>1021.21044642662</v>
      </c>
      <c r="DD11" s="37">
        <v>1011.91950492658</v>
      </c>
      <c r="DE11" s="37">
        <v>875.369250858942</v>
      </c>
      <c r="DF11" s="37">
        <v>927.77852941507399</v>
      </c>
      <c r="DG11" s="37">
        <v>969.07584851574404</v>
      </c>
      <c r="DH11" s="37">
        <v>919.07141958555803</v>
      </c>
      <c r="DI11" s="37">
        <v>916.90701007446296</v>
      </c>
      <c r="DJ11" s="37">
        <v>923.60419197727504</v>
      </c>
      <c r="DK11" s="37">
        <v>981.71285313158796</v>
      </c>
      <c r="DL11" s="37">
        <v>917.11094809554595</v>
      </c>
      <c r="DM11" s="37">
        <v>895.32571966367595</v>
      </c>
      <c r="DN11" s="37">
        <v>836.07952943374903</v>
      </c>
      <c r="DO11" s="37">
        <v>926.41000558226096</v>
      </c>
      <c r="DP11" s="37">
        <v>904.67142181304496</v>
      </c>
      <c r="DQ11" s="37">
        <v>861.01631285091503</v>
      </c>
      <c r="DR11" s="37">
        <v>761.81860271525102</v>
      </c>
      <c r="DS11" s="37">
        <v>772.02098814496401</v>
      </c>
      <c r="DT11" s="37">
        <v>893.27634932257797</v>
      </c>
      <c r="DU11" s="37">
        <v>884.52820563758496</v>
      </c>
      <c r="DV11" s="37">
        <v>821.09751033911698</v>
      </c>
      <c r="DW11" s="37">
        <v>966.85040700483205</v>
      </c>
      <c r="DX11" s="51">
        <v>921.29399446785396</v>
      </c>
      <c r="DY11" s="51">
        <v>912.05928162452994</v>
      </c>
      <c r="DZ11" s="51">
        <v>827.92300315785997</v>
      </c>
      <c r="EA11" s="51">
        <v>912.81068287409903</v>
      </c>
      <c r="EB11" s="51">
        <v>887.80072585831203</v>
      </c>
      <c r="EC11" s="51">
        <v>887.77689617495298</v>
      </c>
      <c r="ED11" s="51">
        <v>830.16010382481704</v>
      </c>
      <c r="EE11" s="51">
        <v>801.80375076046801</v>
      </c>
      <c r="EF11" s="51">
        <v>840.71550373837601</v>
      </c>
      <c r="EG11" s="51">
        <v>861.668731093308</v>
      </c>
      <c r="EH11" s="51">
        <v>698.77574859813706</v>
      </c>
      <c r="EI11" s="51">
        <v>710.01918410411201</v>
      </c>
      <c r="EJ11" s="51">
        <v>797.93953511618497</v>
      </c>
      <c r="EK11" s="51">
        <v>776.63304130991799</v>
      </c>
      <c r="EL11" s="51">
        <v>787.40910744074199</v>
      </c>
      <c r="EM11" s="51">
        <v>864.31262065050498</v>
      </c>
      <c r="EN11" s="51">
        <v>764.83221902378398</v>
      </c>
      <c r="EO11" s="51">
        <v>776.30416709838403</v>
      </c>
      <c r="EP11" s="51">
        <v>765.69188773914595</v>
      </c>
      <c r="EQ11" s="51">
        <v>791.41287751325103</v>
      </c>
      <c r="ER11" s="51">
        <v>764.12687567556998</v>
      </c>
      <c r="ES11" s="51">
        <v>826.33135511536898</v>
      </c>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row>
    <row r="12" spans="1:628" ht="28.35" customHeight="1">
      <c r="B12" t="s">
        <v>906</v>
      </c>
      <c r="F12" s="27" t="s">
        <v>609</v>
      </c>
      <c r="G12" s="28"/>
      <c r="H12" s="37"/>
      <c r="I12" s="35"/>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row>
    <row r="13" spans="1:628" ht="20.100000000000001" customHeight="1">
      <c r="B13" s="23" t="s">
        <v>906</v>
      </c>
      <c r="F13" s="36" t="s">
        <v>610</v>
      </c>
      <c r="G13" s="28" t="s">
        <v>116</v>
      </c>
      <c r="H13" s="37">
        <v>179.88428999999999</v>
      </c>
      <c r="I13" s="37">
        <v>185.46949999999998</v>
      </c>
      <c r="J13" s="37"/>
      <c r="K13" s="37"/>
      <c r="L13" s="37">
        <v>5.5469999999999997</v>
      </c>
      <c r="M13" s="37">
        <v>8.8849999999999998</v>
      </c>
      <c r="N13" s="37">
        <v>9.2590000000000003</v>
      </c>
      <c r="O13" s="37">
        <v>8.0549999999999997</v>
      </c>
      <c r="P13" s="37">
        <v>7.6420000000000003</v>
      </c>
      <c r="Q13" s="37">
        <v>9.1470000000000002</v>
      </c>
      <c r="R13" s="37">
        <v>10.013999999999999</v>
      </c>
      <c r="S13" s="37">
        <v>10.476000000000001</v>
      </c>
      <c r="T13" s="37">
        <v>11.441000000000001</v>
      </c>
      <c r="U13" s="37">
        <v>9.0120000000000005</v>
      </c>
      <c r="V13" s="37">
        <v>11.372</v>
      </c>
      <c r="W13" s="37">
        <v>14.574999999999999</v>
      </c>
      <c r="X13" s="37">
        <v>14.086</v>
      </c>
      <c r="Y13" s="37">
        <v>14.474</v>
      </c>
      <c r="Z13" s="37">
        <v>17.085000000000001</v>
      </c>
      <c r="AA13" s="37">
        <v>13.105</v>
      </c>
      <c r="AB13" s="37">
        <v>14.061999999999999</v>
      </c>
      <c r="AC13" s="37">
        <v>14.536</v>
      </c>
      <c r="AD13" s="37">
        <v>17.295000000000002</v>
      </c>
      <c r="AE13" s="37">
        <v>20.247</v>
      </c>
      <c r="AF13" s="37">
        <v>14.952</v>
      </c>
      <c r="AG13" s="37">
        <v>16.311</v>
      </c>
      <c r="AH13" s="37">
        <v>17.404</v>
      </c>
      <c r="AI13" s="37">
        <v>17.756</v>
      </c>
      <c r="AJ13" s="37">
        <v>18.216999999999999</v>
      </c>
      <c r="AK13" s="37">
        <v>22.233000000000001</v>
      </c>
      <c r="AL13" s="37">
        <v>25.442</v>
      </c>
      <c r="AM13" s="37">
        <v>28.466999999999999</v>
      </c>
      <c r="AN13" s="37">
        <v>28.713000000000001</v>
      </c>
      <c r="AO13" s="37">
        <v>29.867999999999999</v>
      </c>
      <c r="AP13" s="37">
        <v>33.697899999999997</v>
      </c>
      <c r="AQ13" s="37">
        <v>30.434000000000001</v>
      </c>
      <c r="AR13" s="37">
        <v>26.411999999999999</v>
      </c>
      <c r="AS13" s="37">
        <v>27.288</v>
      </c>
      <c r="AT13" s="37">
        <v>29.116</v>
      </c>
      <c r="AU13" s="37">
        <v>28.949000000000002</v>
      </c>
      <c r="AV13" s="37">
        <v>26.655000000000001</v>
      </c>
      <c r="AW13" s="37">
        <v>26.8993</v>
      </c>
      <c r="AX13" s="37">
        <v>27.6266</v>
      </c>
      <c r="AY13" s="37">
        <v>28.325800000000001</v>
      </c>
      <c r="AZ13" s="37">
        <v>32.541556</v>
      </c>
      <c r="BA13" s="37">
        <v>34.305999999999997</v>
      </c>
      <c r="BB13" s="37">
        <v>29.847999999999999</v>
      </c>
      <c r="BC13" s="37">
        <v>32.637999999999998</v>
      </c>
      <c r="BD13" s="37">
        <v>33.548999999999999</v>
      </c>
      <c r="BE13" s="37">
        <v>31.486999999999998</v>
      </c>
      <c r="BF13" s="37">
        <v>32.195999999999998</v>
      </c>
      <c r="BG13" s="37">
        <v>30.338000000000001</v>
      </c>
      <c r="BH13" s="37">
        <v>28.684999999999999</v>
      </c>
      <c r="BI13" s="37">
        <v>36.837000000000003</v>
      </c>
      <c r="BJ13" s="37">
        <v>34.604999999999997</v>
      </c>
      <c r="BK13" s="37">
        <v>34.468000000000004</v>
      </c>
      <c r="BL13" s="37">
        <v>37.488999999999997</v>
      </c>
      <c r="BM13" s="37">
        <v>37.795999999999999</v>
      </c>
      <c r="BN13" s="37">
        <v>40.307000000000002</v>
      </c>
      <c r="BO13" s="37">
        <v>40.737000000000002</v>
      </c>
      <c r="BP13" s="37">
        <v>40.777000000000001</v>
      </c>
      <c r="BQ13" s="37">
        <v>40.795000000000002</v>
      </c>
      <c r="BR13" s="37">
        <v>41.085000000000001</v>
      </c>
      <c r="BS13" s="37">
        <v>43.003999999999998</v>
      </c>
      <c r="BT13" s="37">
        <v>42.947000000000003</v>
      </c>
      <c r="BU13" s="37">
        <v>39.991</v>
      </c>
      <c r="BV13" s="37">
        <v>46.972999999999999</v>
      </c>
      <c r="BW13" s="37">
        <v>52.475999999999999</v>
      </c>
      <c r="BX13" s="37">
        <v>52.116999999999997</v>
      </c>
      <c r="BY13" s="37">
        <v>52.786000000000001</v>
      </c>
      <c r="BZ13" s="37">
        <v>51.661299999999997</v>
      </c>
      <c r="CA13" s="37">
        <v>53.244</v>
      </c>
      <c r="CB13" s="37">
        <v>45.703000000000003</v>
      </c>
      <c r="CC13" s="37">
        <v>44.521000000000001</v>
      </c>
      <c r="CD13" s="37">
        <v>38.823999999999998</v>
      </c>
      <c r="CE13" s="37">
        <v>37.93</v>
      </c>
      <c r="CF13" s="37">
        <v>34.356000000000002</v>
      </c>
      <c r="CG13" s="37">
        <v>35.378</v>
      </c>
      <c r="CH13" s="37">
        <v>36.991300000000003</v>
      </c>
      <c r="CI13" s="37">
        <v>39.310600000000001</v>
      </c>
      <c r="CJ13" s="37">
        <v>40.53</v>
      </c>
      <c r="CK13" s="37">
        <v>41.65</v>
      </c>
      <c r="CL13" s="37">
        <v>39.665999999999997</v>
      </c>
      <c r="CM13" s="37">
        <v>39.601999999999997</v>
      </c>
      <c r="CN13" s="37">
        <v>39.024999999999999</v>
      </c>
      <c r="CO13" s="37">
        <v>36.79</v>
      </c>
      <c r="CP13" s="37">
        <v>36.493000000000002</v>
      </c>
      <c r="CQ13" s="37">
        <v>36.781999999999996</v>
      </c>
      <c r="CR13" s="37">
        <v>42.206000000000003</v>
      </c>
      <c r="CS13" s="37">
        <v>42.972000000000001</v>
      </c>
      <c r="CT13" s="37">
        <v>45.677</v>
      </c>
      <c r="CU13" s="37">
        <v>46.191000000000003</v>
      </c>
      <c r="CV13" s="37">
        <v>39.03</v>
      </c>
      <c r="CW13" s="37">
        <v>41.372999999999998</v>
      </c>
      <c r="CX13" s="37">
        <v>42.420999999999999</v>
      </c>
      <c r="CY13" s="37">
        <v>40.515999999999998</v>
      </c>
      <c r="CZ13" s="37">
        <v>43.401000000000003</v>
      </c>
      <c r="DA13" s="37">
        <v>47.284999999999997</v>
      </c>
      <c r="DB13" s="37">
        <v>50.298999999999999</v>
      </c>
      <c r="DC13" s="37">
        <v>49.451999999999998</v>
      </c>
      <c r="DD13" s="37">
        <v>46.147569699999998</v>
      </c>
      <c r="DE13" s="37">
        <v>46.043914999999998</v>
      </c>
      <c r="DF13" s="37">
        <v>49.918918499999997</v>
      </c>
      <c r="DG13" s="37">
        <v>65.147999999999996</v>
      </c>
      <c r="DH13" s="37">
        <v>60.372</v>
      </c>
      <c r="DI13" s="37">
        <v>57.521000000000001</v>
      </c>
      <c r="DJ13" s="37">
        <v>53.692999999999998</v>
      </c>
      <c r="DK13" s="37">
        <v>50.133000000000003</v>
      </c>
      <c r="DL13" s="37">
        <v>52.326999999999998</v>
      </c>
      <c r="DM13" s="37">
        <v>52.462249999999997</v>
      </c>
      <c r="DN13" s="37">
        <v>51.204999999999998</v>
      </c>
      <c r="DO13" s="37">
        <v>56.225000000000001</v>
      </c>
      <c r="DP13" s="37">
        <v>49.763214058000003</v>
      </c>
      <c r="DQ13" s="37">
        <v>38.109333333333304</v>
      </c>
      <c r="DR13" s="37">
        <v>41.740823333333303</v>
      </c>
      <c r="DS13" s="37">
        <v>52.351905333333299</v>
      </c>
      <c r="DT13" s="37">
        <v>47.833129999999997</v>
      </c>
      <c r="DU13" s="37">
        <v>46.030999999999999</v>
      </c>
      <c r="DV13" s="37">
        <v>52.930999999999997</v>
      </c>
      <c r="DW13" s="37">
        <v>53.396000000000001</v>
      </c>
      <c r="DX13" s="51">
        <v>49.307000000000002</v>
      </c>
      <c r="DY13" s="51">
        <v>55.930999999999997</v>
      </c>
      <c r="DZ13" s="51">
        <v>48.228000000000002</v>
      </c>
      <c r="EA13" s="51">
        <v>55.40652</v>
      </c>
      <c r="EB13" s="51">
        <v>50.185250000000003</v>
      </c>
      <c r="EC13" s="51">
        <v>54.334249999999997</v>
      </c>
      <c r="ED13" s="51">
        <v>50.944249999999997</v>
      </c>
      <c r="EE13" s="51">
        <v>53.749290000000002</v>
      </c>
      <c r="EF13" s="51">
        <v>47.601394999999997</v>
      </c>
      <c r="EG13" s="51">
        <v>51.239395000000002</v>
      </c>
      <c r="EH13" s="51">
        <v>36.076394999999998</v>
      </c>
      <c r="EI13" s="51">
        <v>41.818395000000002</v>
      </c>
      <c r="EJ13" s="51">
        <v>43.672395000000002</v>
      </c>
      <c r="EK13" s="51">
        <v>52.466895000000001</v>
      </c>
      <c r="EL13" s="51">
        <v>42.707895000000001</v>
      </c>
      <c r="EM13" s="51">
        <v>50.834895000000003</v>
      </c>
      <c r="EN13" s="51">
        <v>41.841999999999999</v>
      </c>
      <c r="EO13" s="51">
        <v>44.499499999999998</v>
      </c>
      <c r="EP13" s="51">
        <v>45.097499999999997</v>
      </c>
      <c r="EQ13" s="51">
        <v>44.128999999999998</v>
      </c>
      <c r="ER13" s="51">
        <v>46.308</v>
      </c>
      <c r="ES13" s="51">
        <v>49.935000000000002</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row>
    <row r="14" spans="1:628" ht="20.100000000000001" customHeight="1">
      <c r="B14" s="23" t="s">
        <v>906</v>
      </c>
      <c r="F14" s="36" t="s">
        <v>611</v>
      </c>
      <c r="G14" s="28" t="s">
        <v>116</v>
      </c>
      <c r="H14" s="37">
        <v>171.916496</v>
      </c>
      <c r="I14" s="37">
        <v>156.053</v>
      </c>
      <c r="J14" s="37"/>
      <c r="K14" s="37"/>
      <c r="L14" s="37">
        <v>46.643000000000001</v>
      </c>
      <c r="M14" s="37">
        <v>52.472999999999999</v>
      </c>
      <c r="N14" s="37">
        <v>61.097000000000001</v>
      </c>
      <c r="O14" s="37">
        <v>49.412999999999997</v>
      </c>
      <c r="P14" s="37">
        <v>47.81</v>
      </c>
      <c r="Q14" s="37">
        <v>48.244999999999997</v>
      </c>
      <c r="R14" s="37">
        <v>58.267000000000003</v>
      </c>
      <c r="S14" s="37">
        <v>41.948999999999998</v>
      </c>
      <c r="T14" s="37">
        <v>48.146999999999998</v>
      </c>
      <c r="U14" s="37">
        <v>43.597000000000001</v>
      </c>
      <c r="V14" s="37">
        <v>69.933000000000007</v>
      </c>
      <c r="W14" s="37">
        <v>56.597999999999999</v>
      </c>
      <c r="X14" s="37">
        <v>55.472000000000001</v>
      </c>
      <c r="Y14" s="37">
        <v>47.566000000000003</v>
      </c>
      <c r="Z14" s="37">
        <v>62.545999999999999</v>
      </c>
      <c r="AA14" s="37">
        <v>53.034999999999997</v>
      </c>
      <c r="AB14" s="37">
        <v>57.427</v>
      </c>
      <c r="AC14" s="37">
        <v>51.488</v>
      </c>
      <c r="AD14" s="37">
        <v>65.366</v>
      </c>
      <c r="AE14" s="37">
        <v>41.164999999999999</v>
      </c>
      <c r="AF14" s="37">
        <v>41.473999999999997</v>
      </c>
      <c r="AG14" s="37">
        <v>32.994999999999997</v>
      </c>
      <c r="AH14" s="37">
        <v>51.408900000000003</v>
      </c>
      <c r="AI14" s="37">
        <v>43.023899999999998</v>
      </c>
      <c r="AJ14" s="37">
        <v>66.210999999999999</v>
      </c>
      <c r="AK14" s="37">
        <v>70.887666600000003</v>
      </c>
      <c r="AL14" s="37">
        <v>77.930999999999997</v>
      </c>
      <c r="AM14" s="37">
        <v>79.677999999999997</v>
      </c>
      <c r="AN14" s="37">
        <v>61.926000000000002</v>
      </c>
      <c r="AO14" s="37">
        <v>66.86</v>
      </c>
      <c r="AP14" s="37">
        <v>72.474000000000004</v>
      </c>
      <c r="AQ14" s="37">
        <v>75.287000000000006</v>
      </c>
      <c r="AR14" s="37">
        <v>70.161000000000001</v>
      </c>
      <c r="AS14" s="37">
        <v>86.861999999999995</v>
      </c>
      <c r="AT14" s="37">
        <v>103.47199999999999</v>
      </c>
      <c r="AU14" s="37">
        <v>100.49399</v>
      </c>
      <c r="AV14" s="37">
        <v>104.35299999999999</v>
      </c>
      <c r="AW14" s="37">
        <v>114.66</v>
      </c>
      <c r="AX14" s="37">
        <v>109.57259999999999</v>
      </c>
      <c r="AY14" s="37">
        <v>99.688000000000002</v>
      </c>
      <c r="AZ14" s="37">
        <v>104.69</v>
      </c>
      <c r="BA14" s="37">
        <v>125.36818</v>
      </c>
      <c r="BB14" s="37">
        <v>112.37643</v>
      </c>
      <c r="BC14" s="37">
        <v>117.6473</v>
      </c>
      <c r="BD14" s="37">
        <v>115.43680999999999</v>
      </c>
      <c r="BE14" s="37">
        <v>128.00951000000001</v>
      </c>
      <c r="BF14" s="37">
        <v>122.65766000000001</v>
      </c>
      <c r="BG14" s="37">
        <v>124.64953</v>
      </c>
      <c r="BH14" s="37">
        <v>128.96743000000001</v>
      </c>
      <c r="BI14" s="37">
        <v>108.617</v>
      </c>
      <c r="BJ14" s="37">
        <v>120.72</v>
      </c>
      <c r="BK14" s="37">
        <v>116.949</v>
      </c>
      <c r="BL14" s="37">
        <v>112.60599999999999</v>
      </c>
      <c r="BM14" s="37">
        <v>128.57300000000001</v>
      </c>
      <c r="BN14" s="37">
        <v>95.528000000000006</v>
      </c>
      <c r="BO14" s="37">
        <v>98.347999999999999</v>
      </c>
      <c r="BP14" s="37">
        <v>104.708</v>
      </c>
      <c r="BQ14" s="37">
        <v>103.039</v>
      </c>
      <c r="BR14" s="37">
        <v>108.961</v>
      </c>
      <c r="BS14" s="37">
        <v>100.884</v>
      </c>
      <c r="BT14" s="37">
        <v>96.611000000000004</v>
      </c>
      <c r="BU14" s="37">
        <v>98.772000000000006</v>
      </c>
      <c r="BV14" s="37">
        <v>105.699</v>
      </c>
      <c r="BW14" s="37">
        <v>108.122</v>
      </c>
      <c r="BX14" s="37">
        <v>89.522000000000006</v>
      </c>
      <c r="BY14" s="37">
        <v>95.632000000000005</v>
      </c>
      <c r="BZ14" s="37">
        <v>82.456999999999994</v>
      </c>
      <c r="CA14" s="37">
        <v>85.073282800000001</v>
      </c>
      <c r="CB14" s="37">
        <v>86.316832599999998</v>
      </c>
      <c r="CC14" s="37">
        <v>84.373607000000007</v>
      </c>
      <c r="CD14" s="37">
        <v>83.565241</v>
      </c>
      <c r="CE14" s="37">
        <v>114.62119921</v>
      </c>
      <c r="CF14" s="37">
        <v>89.69</v>
      </c>
      <c r="CG14" s="37">
        <v>88.263999999999996</v>
      </c>
      <c r="CH14" s="37">
        <v>100.59399999999999</v>
      </c>
      <c r="CI14" s="37">
        <v>102.48099999999999</v>
      </c>
      <c r="CJ14" s="37">
        <v>67.84</v>
      </c>
      <c r="CK14" s="37">
        <v>72.200500000000005</v>
      </c>
      <c r="CL14" s="37">
        <v>66.052499999999995</v>
      </c>
      <c r="CM14" s="37">
        <v>63.280099999999997</v>
      </c>
      <c r="CN14" s="37">
        <v>56.704000000000001</v>
      </c>
      <c r="CO14" s="37">
        <v>61.783000000000001</v>
      </c>
      <c r="CP14" s="37">
        <v>78.885999999999996</v>
      </c>
      <c r="CQ14" s="37">
        <v>82.180999999999997</v>
      </c>
      <c r="CR14" s="37">
        <v>70.164000000000001</v>
      </c>
      <c r="CS14" s="37">
        <v>75.244</v>
      </c>
      <c r="CT14" s="37">
        <v>81.358000000000004</v>
      </c>
      <c r="CU14" s="37">
        <v>78.2</v>
      </c>
      <c r="CV14" s="37">
        <v>53.19</v>
      </c>
      <c r="CW14" s="37">
        <v>59.326999999999998</v>
      </c>
      <c r="CX14" s="37">
        <v>64.153999999999996</v>
      </c>
      <c r="CY14" s="37">
        <v>71.483999999999995</v>
      </c>
      <c r="CZ14" s="37">
        <v>74.578999999999994</v>
      </c>
      <c r="DA14" s="37">
        <v>68.447999999999993</v>
      </c>
      <c r="DB14" s="37">
        <v>80.352000000000004</v>
      </c>
      <c r="DC14" s="37">
        <v>77.543000000000006</v>
      </c>
      <c r="DD14" s="37">
        <v>68.281999999999996</v>
      </c>
      <c r="DE14" s="37">
        <v>64.594999999999999</v>
      </c>
      <c r="DF14" s="37">
        <v>75.146000000000001</v>
      </c>
      <c r="DG14" s="37">
        <v>66.184200000000004</v>
      </c>
      <c r="DH14" s="37">
        <v>74.620999999999995</v>
      </c>
      <c r="DI14" s="37">
        <v>71.378</v>
      </c>
      <c r="DJ14" s="37">
        <v>69.007000000000005</v>
      </c>
      <c r="DK14" s="37">
        <v>67.231999999999999</v>
      </c>
      <c r="DL14" s="37">
        <v>64.406999999999996</v>
      </c>
      <c r="DM14" s="37">
        <v>71.247</v>
      </c>
      <c r="DN14" s="37">
        <v>61.953000000000003</v>
      </c>
      <c r="DO14" s="37">
        <v>66.534999999999997</v>
      </c>
      <c r="DP14" s="37">
        <v>63.713999999999999</v>
      </c>
      <c r="DQ14" s="37">
        <v>55.191000000000003</v>
      </c>
      <c r="DR14" s="37">
        <v>40.223999999999997</v>
      </c>
      <c r="DS14" s="37">
        <v>63.640999999999998</v>
      </c>
      <c r="DT14" s="37">
        <v>60.326999999999998</v>
      </c>
      <c r="DU14" s="37">
        <v>63.250999999999998</v>
      </c>
      <c r="DV14" s="37">
        <v>51.67</v>
      </c>
      <c r="DW14" s="37">
        <v>69.972999999999999</v>
      </c>
      <c r="DX14" s="51">
        <v>56.463276</v>
      </c>
      <c r="DY14" s="51">
        <v>58.892828000000002</v>
      </c>
      <c r="DZ14" s="51">
        <v>53.979140000000001</v>
      </c>
      <c r="EA14" s="51">
        <v>53.260379999999998</v>
      </c>
      <c r="EB14" s="51">
        <v>49.139679999999998</v>
      </c>
      <c r="EC14" s="51">
        <v>61.152954999999999</v>
      </c>
      <c r="ED14" s="51">
        <v>52.853563999999999</v>
      </c>
      <c r="EE14" s="51">
        <v>49.025176000000002</v>
      </c>
      <c r="EF14" s="51">
        <v>44.48</v>
      </c>
      <c r="EG14" s="51">
        <v>45.628</v>
      </c>
      <c r="EH14" s="51">
        <v>54.286999999999999</v>
      </c>
      <c r="EI14" s="51">
        <v>51.832999999999998</v>
      </c>
      <c r="EJ14" s="51">
        <v>43.862009999999998</v>
      </c>
      <c r="EK14" s="51">
        <v>39.047893999999999</v>
      </c>
      <c r="EL14" s="51">
        <v>46.782195999999999</v>
      </c>
      <c r="EM14" s="51">
        <v>50.677999999999997</v>
      </c>
      <c r="EN14" s="51">
        <v>38.1633</v>
      </c>
      <c r="EO14" s="51">
        <v>36.292999999999999</v>
      </c>
      <c r="EP14" s="51">
        <v>42.347000000000001</v>
      </c>
      <c r="EQ14" s="51">
        <v>42.709000000000003</v>
      </c>
      <c r="ER14" s="51">
        <v>35.932000000000002</v>
      </c>
      <c r="ES14" s="51">
        <v>35.064999999999998</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row>
    <row r="15" spans="1:628" ht="20.100000000000001" customHeight="1">
      <c r="B15" s="23" t="s">
        <v>906</v>
      </c>
      <c r="F15" s="36" t="s">
        <v>612</v>
      </c>
      <c r="G15" s="28" t="s">
        <v>116</v>
      </c>
      <c r="H15" s="37">
        <v>119.03440162</v>
      </c>
      <c r="I15" s="37">
        <v>97.961874510000015</v>
      </c>
      <c r="J15" s="37"/>
      <c r="K15" s="37"/>
      <c r="L15" s="37">
        <v>1.78</v>
      </c>
      <c r="M15" s="37">
        <v>4.2050000000000001</v>
      </c>
      <c r="N15" s="37">
        <v>4.5060000000000002</v>
      </c>
      <c r="O15" s="37">
        <v>3.1320000000000001</v>
      </c>
      <c r="P15" s="37">
        <v>1.966</v>
      </c>
      <c r="Q15" s="37">
        <v>1.9930000000000001</v>
      </c>
      <c r="R15" s="37">
        <v>4.0730000000000004</v>
      </c>
      <c r="S15" s="37">
        <v>3.391</v>
      </c>
      <c r="T15" s="37">
        <v>1.891</v>
      </c>
      <c r="U15" s="37">
        <v>1.621</v>
      </c>
      <c r="V15" s="37">
        <v>2.2639999999999998</v>
      </c>
      <c r="W15" s="37">
        <v>3.1339999999999999</v>
      </c>
      <c r="X15" s="37">
        <v>8.9499999999999993</v>
      </c>
      <c r="Y15" s="37">
        <v>3.246</v>
      </c>
      <c r="Z15" s="37">
        <v>7.1639999999999997</v>
      </c>
      <c r="AA15" s="37">
        <v>6.4219999999999997</v>
      </c>
      <c r="AB15" s="37">
        <v>6.907</v>
      </c>
      <c r="AC15" s="37">
        <v>4.29</v>
      </c>
      <c r="AD15" s="37">
        <v>6.4119408</v>
      </c>
      <c r="AE15" s="37">
        <v>5.6049800000000003</v>
      </c>
      <c r="AF15" s="37">
        <v>5.2159839999999997</v>
      </c>
      <c r="AG15" s="37">
        <v>3.6349999999999998</v>
      </c>
      <c r="AH15" s="37">
        <v>4.6779999999999999</v>
      </c>
      <c r="AI15" s="37">
        <v>8.0210000000000008</v>
      </c>
      <c r="AJ15" s="37">
        <v>3.641</v>
      </c>
      <c r="AK15" s="37">
        <v>5.4126666600000002</v>
      </c>
      <c r="AL15" s="37">
        <v>4.2939999999999996</v>
      </c>
      <c r="AM15" s="37">
        <v>6.7960000000000003</v>
      </c>
      <c r="AN15" s="37">
        <v>8.61</v>
      </c>
      <c r="AO15" s="37">
        <v>5.5289999999999999</v>
      </c>
      <c r="AP15" s="37">
        <v>7.0229999999999997</v>
      </c>
      <c r="AQ15" s="37">
        <v>5.0739999999999998</v>
      </c>
      <c r="AR15" s="37">
        <v>8.4420000000000002</v>
      </c>
      <c r="AS15" s="37">
        <v>5.3289999999999997</v>
      </c>
      <c r="AT15" s="37">
        <v>5.1980000000000004</v>
      </c>
      <c r="AU15" s="37">
        <v>6.0339999999999998</v>
      </c>
      <c r="AV15" s="37">
        <v>5.1349999999999998</v>
      </c>
      <c r="AW15" s="37">
        <v>4.71</v>
      </c>
      <c r="AX15" s="37">
        <v>5.665</v>
      </c>
      <c r="AY15" s="37">
        <v>5.82</v>
      </c>
      <c r="AZ15" s="37">
        <v>4.9361899999999999</v>
      </c>
      <c r="BA15" s="37">
        <v>4.20486</v>
      </c>
      <c r="BB15" s="37">
        <v>6.0327999999999999</v>
      </c>
      <c r="BC15" s="37">
        <v>8.423</v>
      </c>
      <c r="BD15" s="37">
        <v>11.755000000000001</v>
      </c>
      <c r="BE15" s="37">
        <v>9.8334899999999994</v>
      </c>
      <c r="BF15" s="37">
        <v>9.3567099999999996</v>
      </c>
      <c r="BG15" s="37">
        <v>16.350259999999999</v>
      </c>
      <c r="BH15" s="37">
        <v>11.976000000000001</v>
      </c>
      <c r="BI15" s="37">
        <v>13.94</v>
      </c>
      <c r="BJ15" s="37">
        <v>13.162000000000001</v>
      </c>
      <c r="BK15" s="37">
        <v>12.641999999999999</v>
      </c>
      <c r="BL15" s="37">
        <v>9.4390000000000001</v>
      </c>
      <c r="BM15" s="37">
        <v>11.617000000000001</v>
      </c>
      <c r="BN15" s="37">
        <v>16.590879999999999</v>
      </c>
      <c r="BO15" s="37">
        <v>11.55439</v>
      </c>
      <c r="BP15" s="37">
        <v>6.3879999999999999</v>
      </c>
      <c r="BQ15" s="37">
        <v>11.068</v>
      </c>
      <c r="BR15" s="37">
        <v>7.6859999999999999</v>
      </c>
      <c r="BS15" s="37">
        <v>11.965999999999999</v>
      </c>
      <c r="BT15" s="37">
        <v>18.454999999999998</v>
      </c>
      <c r="BU15" s="37">
        <v>23.802</v>
      </c>
      <c r="BV15" s="37">
        <v>24.971</v>
      </c>
      <c r="BW15" s="37">
        <v>26.591000000000001</v>
      </c>
      <c r="BX15" s="37">
        <v>22.302</v>
      </c>
      <c r="BY15" s="37">
        <v>22.81</v>
      </c>
      <c r="BZ15" s="37">
        <v>32.332999999999998</v>
      </c>
      <c r="CA15" s="37">
        <v>24.928999999999998</v>
      </c>
      <c r="CB15" s="37">
        <v>27.198</v>
      </c>
      <c r="CC15" s="37">
        <v>29.151</v>
      </c>
      <c r="CD15" s="37">
        <v>31.069413699999998</v>
      </c>
      <c r="CE15" s="37">
        <v>31.417225999999999</v>
      </c>
      <c r="CF15" s="37">
        <v>34.274999999999999</v>
      </c>
      <c r="CG15" s="37">
        <v>26.977</v>
      </c>
      <c r="CH15" s="37">
        <v>36.042000000000002</v>
      </c>
      <c r="CI15" s="37">
        <v>28.931000000000001</v>
      </c>
      <c r="CJ15" s="37">
        <v>34.793999999999997</v>
      </c>
      <c r="CK15" s="37">
        <v>34.920999999999999</v>
      </c>
      <c r="CL15" s="37">
        <v>34.247999999999998</v>
      </c>
      <c r="CM15" s="37">
        <v>41.436999999999998</v>
      </c>
      <c r="CN15" s="37">
        <v>46.664999999999999</v>
      </c>
      <c r="CO15" s="37">
        <v>36.362000000000002</v>
      </c>
      <c r="CP15" s="37">
        <v>41.936999999999998</v>
      </c>
      <c r="CQ15" s="37">
        <v>43.781999999999996</v>
      </c>
      <c r="CR15" s="37">
        <v>35.171999999999997</v>
      </c>
      <c r="CS15" s="37">
        <v>35.383000000000003</v>
      </c>
      <c r="CT15" s="37">
        <v>32.475999999999999</v>
      </c>
      <c r="CU15" s="37">
        <v>37.954000000000001</v>
      </c>
      <c r="CV15" s="37">
        <v>36.58</v>
      </c>
      <c r="CW15" s="37">
        <v>40.307000000000002</v>
      </c>
      <c r="CX15" s="37">
        <v>55.908999999999999</v>
      </c>
      <c r="CY15" s="37">
        <v>59.443249999999999</v>
      </c>
      <c r="CZ15" s="37">
        <v>50.697265306122397</v>
      </c>
      <c r="DA15" s="37">
        <v>49.290999999999997</v>
      </c>
      <c r="DB15" s="37">
        <v>56.197000000000003</v>
      </c>
      <c r="DC15" s="37">
        <v>52.598999999999997</v>
      </c>
      <c r="DD15" s="37">
        <v>55.134</v>
      </c>
      <c r="DE15" s="37">
        <v>42.01</v>
      </c>
      <c r="DF15" s="37">
        <v>45.996000000000002</v>
      </c>
      <c r="DG15" s="37">
        <v>48.405999999999999</v>
      </c>
      <c r="DH15" s="37">
        <v>45.335999999999999</v>
      </c>
      <c r="DI15" s="37">
        <v>47.156999999999996</v>
      </c>
      <c r="DJ15" s="37">
        <v>47.817</v>
      </c>
      <c r="DK15" s="37">
        <v>55.405000000000001</v>
      </c>
      <c r="DL15" s="37">
        <v>44.132069999999999</v>
      </c>
      <c r="DM15" s="37">
        <v>46.146749999999997</v>
      </c>
      <c r="DN15" s="37">
        <v>40.616999999999997</v>
      </c>
      <c r="DO15" s="37">
        <v>47.811929999999997</v>
      </c>
      <c r="DP15" s="37">
        <v>45.9422</v>
      </c>
      <c r="DQ15" s="37">
        <v>46.207839999999997</v>
      </c>
      <c r="DR15" s="37">
        <v>41.235208</v>
      </c>
      <c r="DS15" s="37">
        <v>43.674449600000003</v>
      </c>
      <c r="DT15" s="37">
        <v>45.443945778762902</v>
      </c>
      <c r="DU15" s="37">
        <v>46.297310902627601</v>
      </c>
      <c r="DV15" s="37">
        <v>50.513064399999998</v>
      </c>
      <c r="DW15" s="37">
        <v>45.36</v>
      </c>
      <c r="DX15" s="51">
        <v>39.784822530387501</v>
      </c>
      <c r="DY15" s="51">
        <v>43.369577442956299</v>
      </c>
      <c r="DZ15" s="51">
        <v>43.711265306122399</v>
      </c>
      <c r="EA15" s="51">
        <v>44.301560698793899</v>
      </c>
      <c r="EB15" s="51">
        <v>45.813429923942202</v>
      </c>
      <c r="EC15" s="51">
        <v>39.874232318904099</v>
      </c>
      <c r="ED15" s="51">
        <v>34.114942952750802</v>
      </c>
      <c r="EE15" s="51">
        <v>35.255905597712697</v>
      </c>
      <c r="EF15" s="51">
        <v>36.019451004028298</v>
      </c>
      <c r="EG15" s="51">
        <v>40.030999999999999</v>
      </c>
      <c r="EH15" s="51">
        <v>34.348999999999997</v>
      </c>
      <c r="EI15" s="51">
        <v>38.253999999999998</v>
      </c>
      <c r="EJ15" s="51">
        <v>36.21</v>
      </c>
      <c r="EK15" s="51">
        <v>40.027999999999999</v>
      </c>
      <c r="EL15" s="51">
        <v>34.040999999999997</v>
      </c>
      <c r="EM15" s="51">
        <v>28.736999999999998</v>
      </c>
      <c r="EN15" s="51">
        <v>28.654</v>
      </c>
      <c r="EO15" s="51">
        <v>27.602401619999998</v>
      </c>
      <c r="EP15" s="51">
        <v>28.20862451</v>
      </c>
      <c r="EQ15" s="51">
        <v>23.44</v>
      </c>
      <c r="ER15" s="51">
        <v>22.457000000000001</v>
      </c>
      <c r="ES15" s="51">
        <v>23.856249999999999</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row>
    <row r="16" spans="1:628" ht="20.100000000000001" customHeight="1">
      <c r="B16" s="23" t="s">
        <v>906</v>
      </c>
      <c r="F16" s="36" t="s">
        <v>613</v>
      </c>
      <c r="G16" s="28" t="s">
        <v>116</v>
      </c>
      <c r="H16" s="37">
        <v>328.48399999999998</v>
      </c>
      <c r="I16" s="37">
        <v>337.28399999999999</v>
      </c>
      <c r="J16" s="37"/>
      <c r="K16" s="37"/>
      <c r="L16" s="37">
        <v>9.0259999999999998</v>
      </c>
      <c r="M16" s="37">
        <v>10.311</v>
      </c>
      <c r="N16" s="37">
        <v>11.108000000000001</v>
      </c>
      <c r="O16" s="37">
        <v>12.768000000000001</v>
      </c>
      <c r="P16" s="37">
        <v>11.864000000000001</v>
      </c>
      <c r="Q16" s="37">
        <v>12.509</v>
      </c>
      <c r="R16" s="37">
        <v>14.343999999999999</v>
      </c>
      <c r="S16" s="37">
        <v>16.591000000000001</v>
      </c>
      <c r="T16" s="37">
        <v>15.942</v>
      </c>
      <c r="U16" s="37">
        <v>20.846</v>
      </c>
      <c r="V16" s="37">
        <v>18.689</v>
      </c>
      <c r="W16" s="37">
        <v>18.195</v>
      </c>
      <c r="X16" s="37">
        <v>15.067</v>
      </c>
      <c r="Y16" s="37">
        <v>17.550999999999998</v>
      </c>
      <c r="Z16" s="37">
        <v>18.934000000000001</v>
      </c>
      <c r="AA16" s="37">
        <v>15.022</v>
      </c>
      <c r="AB16" s="37">
        <v>16.483000000000001</v>
      </c>
      <c r="AC16" s="37">
        <v>16.244</v>
      </c>
      <c r="AD16" s="37">
        <v>16.564</v>
      </c>
      <c r="AE16" s="37">
        <v>14.78</v>
      </c>
      <c r="AF16" s="37">
        <v>18.922999999999998</v>
      </c>
      <c r="AG16" s="37">
        <v>18.274000000000001</v>
      </c>
      <c r="AH16" s="37">
        <v>21.387</v>
      </c>
      <c r="AI16" s="37">
        <v>19.7</v>
      </c>
      <c r="AJ16" s="37">
        <v>18.972000000000001</v>
      </c>
      <c r="AK16" s="37">
        <v>23.742999999999999</v>
      </c>
      <c r="AL16" s="37">
        <v>22.324999999999999</v>
      </c>
      <c r="AM16" s="37">
        <v>19.907</v>
      </c>
      <c r="AN16" s="37">
        <v>17.712</v>
      </c>
      <c r="AO16" s="37">
        <v>21.954999999999998</v>
      </c>
      <c r="AP16" s="37">
        <v>20.965</v>
      </c>
      <c r="AQ16" s="37">
        <v>20.635000000000002</v>
      </c>
      <c r="AR16" s="37">
        <v>19.486000000000001</v>
      </c>
      <c r="AS16" s="37">
        <v>19.503</v>
      </c>
      <c r="AT16" s="37">
        <v>16.408000000000001</v>
      </c>
      <c r="AU16" s="37">
        <v>18.248000000000001</v>
      </c>
      <c r="AV16" s="37">
        <v>21.920999999999999</v>
      </c>
      <c r="AW16" s="37">
        <v>27.212</v>
      </c>
      <c r="AX16" s="37">
        <v>44.054000000000002</v>
      </c>
      <c r="AY16" s="37">
        <v>45.085000000000001</v>
      </c>
      <c r="AZ16" s="37">
        <v>46.151000000000003</v>
      </c>
      <c r="BA16" s="37">
        <v>48.314</v>
      </c>
      <c r="BB16" s="37">
        <v>52.948999999999998</v>
      </c>
      <c r="BC16" s="37">
        <v>53.009</v>
      </c>
      <c r="BD16" s="37">
        <v>52.808999999999997</v>
      </c>
      <c r="BE16" s="37">
        <v>51.08</v>
      </c>
      <c r="BF16" s="37">
        <v>53.027999999999999</v>
      </c>
      <c r="BG16" s="37">
        <v>43.606000000000002</v>
      </c>
      <c r="BH16" s="37">
        <v>48.848999999999997</v>
      </c>
      <c r="BI16" s="37">
        <v>38.976999999999997</v>
      </c>
      <c r="BJ16" s="37">
        <v>41.966000000000001</v>
      </c>
      <c r="BK16" s="37">
        <v>48.328000000000003</v>
      </c>
      <c r="BL16" s="37">
        <v>41.677999999999997</v>
      </c>
      <c r="BM16" s="37">
        <v>49.643999999999998</v>
      </c>
      <c r="BN16" s="37">
        <v>35.337000000000003</v>
      </c>
      <c r="BO16" s="37">
        <v>33.42</v>
      </c>
      <c r="BP16" s="37">
        <v>47.973999999999997</v>
      </c>
      <c r="BQ16" s="37">
        <v>54.784999999999997</v>
      </c>
      <c r="BR16" s="37">
        <v>61.584000000000003</v>
      </c>
      <c r="BS16" s="37">
        <v>60.387999999999998</v>
      </c>
      <c r="BT16" s="37">
        <v>56.914999999999999</v>
      </c>
      <c r="BU16" s="37">
        <v>52.5</v>
      </c>
      <c r="BV16" s="37">
        <v>49.1</v>
      </c>
      <c r="BW16" s="37">
        <v>53.5</v>
      </c>
      <c r="BX16" s="37">
        <v>47.1</v>
      </c>
      <c r="BY16" s="37">
        <v>54.6</v>
      </c>
      <c r="BZ16" s="37">
        <v>41.6</v>
      </c>
      <c r="CA16" s="37">
        <v>39.700000000000003</v>
      </c>
      <c r="CB16" s="37">
        <v>53.6</v>
      </c>
      <c r="CC16" s="37">
        <v>47.6</v>
      </c>
      <c r="CD16" s="37">
        <v>33.6</v>
      </c>
      <c r="CE16" s="37">
        <v>42.8</v>
      </c>
      <c r="CF16" s="37">
        <v>36</v>
      </c>
      <c r="CG16" s="37">
        <v>57.6</v>
      </c>
      <c r="CH16" s="37">
        <v>54.828000000000003</v>
      </c>
      <c r="CI16" s="37">
        <v>47.652000000000001</v>
      </c>
      <c r="CJ16" s="37">
        <v>49.761000000000003</v>
      </c>
      <c r="CK16" s="37">
        <v>73.495999999999995</v>
      </c>
      <c r="CL16" s="37">
        <v>66.040000000000006</v>
      </c>
      <c r="CM16" s="37">
        <v>62.634999999999998</v>
      </c>
      <c r="CN16" s="37">
        <v>34.154000000000003</v>
      </c>
      <c r="CO16" s="37">
        <v>65.563000000000002</v>
      </c>
      <c r="CP16" s="37">
        <v>71.373999999999995</v>
      </c>
      <c r="CQ16" s="37">
        <v>74.965000000000003</v>
      </c>
      <c r="CR16" s="37">
        <v>78.703000000000003</v>
      </c>
      <c r="CS16" s="37">
        <v>79.671999999999997</v>
      </c>
      <c r="CT16" s="37">
        <v>69.314999999999998</v>
      </c>
      <c r="CU16" s="37">
        <v>84.1</v>
      </c>
      <c r="CV16" s="37">
        <v>79.349000000000004</v>
      </c>
      <c r="CW16" s="37">
        <v>80.495000000000005</v>
      </c>
      <c r="CX16" s="37">
        <v>68.430000000000007</v>
      </c>
      <c r="CY16" s="37">
        <v>62.183</v>
      </c>
      <c r="CZ16" s="37">
        <v>73.456999999999994</v>
      </c>
      <c r="DA16" s="37">
        <v>70.403999999999996</v>
      </c>
      <c r="DB16" s="37">
        <v>51.283000000000001</v>
      </c>
      <c r="DC16" s="37">
        <v>76.515000000000001</v>
      </c>
      <c r="DD16" s="37">
        <v>77.494</v>
      </c>
      <c r="DE16" s="37">
        <v>79.498000000000005</v>
      </c>
      <c r="DF16" s="37">
        <v>70.855999999999995</v>
      </c>
      <c r="DG16" s="37">
        <v>74.828000000000003</v>
      </c>
      <c r="DH16" s="37">
        <v>63.195</v>
      </c>
      <c r="DI16" s="37">
        <v>63.978999999999999</v>
      </c>
      <c r="DJ16" s="37">
        <v>79.799947000000003</v>
      </c>
      <c r="DK16" s="37">
        <v>86.298282240000006</v>
      </c>
      <c r="DL16" s="37">
        <v>75.460999999999999</v>
      </c>
      <c r="DM16" s="37">
        <v>71.409000000000006</v>
      </c>
      <c r="DN16" s="37">
        <v>72.759</v>
      </c>
      <c r="DO16" s="37">
        <v>70.722999999999999</v>
      </c>
      <c r="DP16" s="37">
        <v>65.605999999999995</v>
      </c>
      <c r="DQ16" s="37">
        <v>76.653999999999996</v>
      </c>
      <c r="DR16" s="37">
        <v>77.799000000000007</v>
      </c>
      <c r="DS16" s="37">
        <v>45.945999999999998</v>
      </c>
      <c r="DT16" s="37">
        <v>77.703000000000003</v>
      </c>
      <c r="DU16" s="37">
        <v>72.856999999999999</v>
      </c>
      <c r="DV16" s="37">
        <v>54.515000000000001</v>
      </c>
      <c r="DW16" s="37">
        <v>74.412999999999997</v>
      </c>
      <c r="DX16" s="51">
        <v>83.174199999999999</v>
      </c>
      <c r="DY16" s="51">
        <v>81.667000000000002</v>
      </c>
      <c r="DZ16" s="51">
        <v>76.191999999999993</v>
      </c>
      <c r="EA16" s="51">
        <v>79.979799999999997</v>
      </c>
      <c r="EB16" s="51">
        <v>68.386799999999994</v>
      </c>
      <c r="EC16" s="51">
        <v>74.662199999999999</v>
      </c>
      <c r="ED16" s="51">
        <v>71.546899999999994</v>
      </c>
      <c r="EE16" s="51">
        <v>74.758399999999995</v>
      </c>
      <c r="EF16" s="51">
        <v>80.364000000000004</v>
      </c>
      <c r="EG16" s="51">
        <v>81.927999999999997</v>
      </c>
      <c r="EH16" s="51">
        <v>61.470999999999997</v>
      </c>
      <c r="EI16" s="51">
        <v>54.104999999999997</v>
      </c>
      <c r="EJ16" s="51">
        <v>74.97</v>
      </c>
      <c r="EK16" s="51">
        <v>77.158000000000001</v>
      </c>
      <c r="EL16" s="51">
        <v>76.531999999999996</v>
      </c>
      <c r="EM16" s="51">
        <v>87.397000000000006</v>
      </c>
      <c r="EN16" s="51">
        <v>79.855000000000004</v>
      </c>
      <c r="EO16" s="51">
        <v>84.7</v>
      </c>
      <c r="EP16" s="51">
        <v>74.400000000000006</v>
      </c>
      <c r="EQ16" s="51">
        <v>85.2</v>
      </c>
      <c r="ER16" s="51">
        <v>83.927999999999997</v>
      </c>
      <c r="ES16" s="51">
        <v>93.756</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row>
    <row r="17" spans="2:628" ht="20.100000000000001" customHeight="1">
      <c r="B17" s="23" t="s">
        <v>906</v>
      </c>
      <c r="F17" s="36" t="s">
        <v>614</v>
      </c>
      <c r="G17" s="28" t="s">
        <v>116</v>
      </c>
      <c r="H17" s="37">
        <v>1.2390000000000001</v>
      </c>
      <c r="I17" s="37">
        <v>1.2399999999999998</v>
      </c>
      <c r="J17" s="37"/>
      <c r="K17" s="37"/>
      <c r="L17" s="37">
        <v>5.0979999999999999</v>
      </c>
      <c r="M17" s="37">
        <v>5.5540000000000003</v>
      </c>
      <c r="N17" s="37">
        <v>6.1349999999999998</v>
      </c>
      <c r="O17" s="37">
        <v>6.45</v>
      </c>
      <c r="P17" s="37">
        <v>5.6360000000000001</v>
      </c>
      <c r="Q17" s="37">
        <v>6.0359999999999996</v>
      </c>
      <c r="R17" s="37">
        <v>7.4580000000000002</v>
      </c>
      <c r="S17" s="37">
        <v>7.1070000000000002</v>
      </c>
      <c r="T17" s="37">
        <v>5.7690000000000001</v>
      </c>
      <c r="U17" s="37">
        <v>6.7350000000000003</v>
      </c>
      <c r="V17" s="37">
        <v>6.77142</v>
      </c>
      <c r="W17" s="37">
        <v>6.9053500000000003</v>
      </c>
      <c r="X17" s="37">
        <v>7.0477030000000003</v>
      </c>
      <c r="Y17" s="37">
        <v>7.6711799999999997</v>
      </c>
      <c r="Z17" s="37">
        <v>7.2715370000000004</v>
      </c>
      <c r="AA17" s="37">
        <v>8.0649999999999995</v>
      </c>
      <c r="AB17" s="37">
        <v>8.1573729999999998</v>
      </c>
      <c r="AC17" s="37">
        <v>9.743074</v>
      </c>
      <c r="AD17" s="37">
        <v>7.532</v>
      </c>
      <c r="AE17" s="37">
        <v>6.2180799999999996</v>
      </c>
      <c r="AF17" s="37">
        <v>0.78515999999999997</v>
      </c>
      <c r="AG17" s="37">
        <v>0.57599999999999996</v>
      </c>
      <c r="AH17" s="37">
        <v>0.64300000000000002</v>
      </c>
      <c r="AI17" s="37">
        <v>1.528</v>
      </c>
      <c r="AJ17" s="37">
        <v>4.3479999999999999</v>
      </c>
      <c r="AK17" s="37">
        <v>5.1859999999999999</v>
      </c>
      <c r="AL17" s="37">
        <v>6.173</v>
      </c>
      <c r="AM17" s="37">
        <v>6.2880000000000003</v>
      </c>
      <c r="AN17" s="37">
        <v>6.0369999999999999</v>
      </c>
      <c r="AO17" s="37">
        <v>6.0140000000000002</v>
      </c>
      <c r="AP17" s="37">
        <v>6.5410000000000004</v>
      </c>
      <c r="AQ17" s="37">
        <v>7.2910000000000004</v>
      </c>
      <c r="AR17" s="37">
        <v>6.3630000000000004</v>
      </c>
      <c r="AS17" s="37">
        <v>6.9269999999999996</v>
      </c>
      <c r="AT17" s="37">
        <v>6.492</v>
      </c>
      <c r="AU17" s="37">
        <v>6.8940000000000001</v>
      </c>
      <c r="AV17" s="37">
        <v>7.9240000000000004</v>
      </c>
      <c r="AW17" s="37">
        <v>6.9969999999999999</v>
      </c>
      <c r="AX17" s="37">
        <v>7.0750000000000002</v>
      </c>
      <c r="AY17" s="37">
        <v>6.8049999999999997</v>
      </c>
      <c r="AZ17" s="37">
        <v>6.7530000000000001</v>
      </c>
      <c r="BA17" s="37">
        <v>6.1289999999999996</v>
      </c>
      <c r="BB17" s="37">
        <v>5.8280000000000003</v>
      </c>
      <c r="BC17" s="37">
        <v>6.7039999999999997</v>
      </c>
      <c r="BD17" s="37">
        <v>7.6459999999999999</v>
      </c>
      <c r="BE17" s="37">
        <v>7.9950000000000001</v>
      </c>
      <c r="BF17" s="37">
        <v>8.8829999999999991</v>
      </c>
      <c r="BG17" s="37">
        <v>7.6760000000000002</v>
      </c>
      <c r="BH17" s="37">
        <v>8.2119999999999997</v>
      </c>
      <c r="BI17" s="37">
        <v>8.1300000000000008</v>
      </c>
      <c r="BJ17" s="37">
        <v>8.1940000000000008</v>
      </c>
      <c r="BK17" s="37">
        <v>8.0570000000000004</v>
      </c>
      <c r="BL17" s="37">
        <v>7.70648</v>
      </c>
      <c r="BM17" s="37">
        <v>7.9880000000000004</v>
      </c>
      <c r="BN17" s="37">
        <v>6.88</v>
      </c>
      <c r="BO17" s="37">
        <v>7.149</v>
      </c>
      <c r="BP17" s="37">
        <v>7.9569999999999999</v>
      </c>
      <c r="BQ17" s="37">
        <v>7.4619999999999997</v>
      </c>
      <c r="BR17" s="37">
        <v>7.7430000000000003</v>
      </c>
      <c r="BS17" s="37">
        <v>7.1219999999999999</v>
      </c>
      <c r="BT17" s="37">
        <v>7.4169999999999998</v>
      </c>
      <c r="BU17" s="37">
        <v>7.1909999999999998</v>
      </c>
      <c r="BV17" s="37">
        <v>7.8479999999999999</v>
      </c>
      <c r="BW17" s="37">
        <v>8.3360000000000003</v>
      </c>
      <c r="BX17" s="37">
        <v>7.766</v>
      </c>
      <c r="BY17" s="37">
        <v>8.0500000000000007</v>
      </c>
      <c r="BZ17" s="37">
        <v>7.6470000000000002</v>
      </c>
      <c r="CA17" s="37">
        <v>7.3479999999999999</v>
      </c>
      <c r="CB17" s="37">
        <v>6.7969999999999997</v>
      </c>
      <c r="CC17" s="37">
        <v>6.8419999999999996</v>
      </c>
      <c r="CD17" s="37">
        <v>8.8109999999999999</v>
      </c>
      <c r="CE17" s="37">
        <v>7.1429999999999998</v>
      </c>
      <c r="CF17" s="37">
        <v>6.952</v>
      </c>
      <c r="CG17" s="37">
        <v>7.12</v>
      </c>
      <c r="CH17" s="37">
        <v>6.1769999999999996</v>
      </c>
      <c r="CI17" s="37">
        <v>7.5</v>
      </c>
      <c r="CJ17" s="37">
        <v>4.7489999999999997</v>
      </c>
      <c r="CK17" s="37">
        <v>7.593</v>
      </c>
      <c r="CL17" s="37">
        <v>7.7560000000000002</v>
      </c>
      <c r="CM17" s="37">
        <v>7.2409999999999997</v>
      </c>
      <c r="CN17" s="37">
        <v>7.266</v>
      </c>
      <c r="CO17" s="37">
        <v>7.2430000000000003</v>
      </c>
      <c r="CP17" s="37">
        <v>7.5129999999999999</v>
      </c>
      <c r="CQ17" s="37">
        <v>6.4950000000000001</v>
      </c>
      <c r="CR17" s="37">
        <v>6.3940000000000001</v>
      </c>
      <c r="CS17" s="37">
        <v>6.4050000000000002</v>
      </c>
      <c r="CT17" s="37">
        <v>6.4820000000000002</v>
      </c>
      <c r="CU17" s="37">
        <v>6.5810000000000004</v>
      </c>
      <c r="CV17" s="37">
        <v>6.3659999999999997</v>
      </c>
      <c r="CW17" s="37">
        <v>6.4089999999999998</v>
      </c>
      <c r="CX17" s="37">
        <v>6.2789999999999999</v>
      </c>
      <c r="CY17" s="37">
        <v>8.1449999999999996</v>
      </c>
      <c r="CZ17" s="37">
        <v>7.399</v>
      </c>
      <c r="DA17" s="37">
        <v>7.52</v>
      </c>
      <c r="DB17" s="37">
        <v>7.1970000000000001</v>
      </c>
      <c r="DC17" s="37">
        <v>7.0810000000000004</v>
      </c>
      <c r="DD17" s="37">
        <v>0.81699999999999995</v>
      </c>
      <c r="DE17" s="37">
        <v>0.55100000000000005</v>
      </c>
      <c r="DF17" s="37">
        <v>0.748</v>
      </c>
      <c r="DG17" s="37">
        <v>0.73</v>
      </c>
      <c r="DH17" s="37">
        <v>0.81200000000000006</v>
      </c>
      <c r="DI17" s="37">
        <v>0.748</v>
      </c>
      <c r="DJ17" s="37">
        <v>0.71358105618324896</v>
      </c>
      <c r="DK17" s="37">
        <v>0.66324123817742697</v>
      </c>
      <c r="DL17" s="37">
        <v>0.71899999999999997</v>
      </c>
      <c r="DM17" s="37">
        <v>0.505</v>
      </c>
      <c r="DN17" s="37">
        <v>0.40500000000000003</v>
      </c>
      <c r="DO17" s="37">
        <v>0.505</v>
      </c>
      <c r="DP17" s="37">
        <v>0.34300000000000003</v>
      </c>
      <c r="DQ17" s="37">
        <v>0.316</v>
      </c>
      <c r="DR17" s="37">
        <v>0.30299999999999999</v>
      </c>
      <c r="DS17" s="37">
        <v>0.35899999999999999</v>
      </c>
      <c r="DT17" s="37">
        <v>0.59479247623550202</v>
      </c>
      <c r="DU17" s="37">
        <v>0.35899999999999999</v>
      </c>
      <c r="DV17" s="37">
        <v>0.29099999999999998</v>
      </c>
      <c r="DW17" s="37">
        <v>0.40899999999999997</v>
      </c>
      <c r="DX17" s="51">
        <v>0.378</v>
      </c>
      <c r="DY17" s="51">
        <v>0.32200000000000001</v>
      </c>
      <c r="DZ17" s="51">
        <v>0.378</v>
      </c>
      <c r="EA17" s="51">
        <v>0.43112391835262298</v>
      </c>
      <c r="EB17" s="51">
        <v>0.55654922880164204</v>
      </c>
      <c r="EC17" s="51">
        <v>0.513854544806706</v>
      </c>
      <c r="ED17" s="51">
        <v>0.53697240728073103</v>
      </c>
      <c r="EE17" s="51">
        <v>0.61431885068779801</v>
      </c>
      <c r="EF17" s="51">
        <v>0.437</v>
      </c>
      <c r="EG17" s="51">
        <v>0.434</v>
      </c>
      <c r="EH17" s="51">
        <v>0.27400000000000002</v>
      </c>
      <c r="EI17" s="51">
        <v>0.42199999999999999</v>
      </c>
      <c r="EJ17" s="51">
        <v>0.251</v>
      </c>
      <c r="EK17" s="51">
        <v>0.222</v>
      </c>
      <c r="EL17" s="51">
        <v>0.29299999999999998</v>
      </c>
      <c r="EM17" s="51">
        <v>0.38</v>
      </c>
      <c r="EN17" s="51">
        <v>0.218</v>
      </c>
      <c r="EO17" s="51">
        <v>0.34799999999999998</v>
      </c>
      <c r="EP17" s="51">
        <v>0.26400000000000001</v>
      </c>
      <c r="EQ17" s="51">
        <v>0.33300000000000002</v>
      </c>
      <c r="ER17" s="51">
        <v>0.29699999999999999</v>
      </c>
      <c r="ES17" s="51">
        <v>0.34599999999999997</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row>
    <row r="18" spans="2:628" ht="20.100000000000001" customHeight="1">
      <c r="B18" s="23" t="s">
        <v>906</v>
      </c>
      <c r="F18" s="36" t="s">
        <v>615</v>
      </c>
      <c r="G18" s="28" t="s">
        <v>116</v>
      </c>
      <c r="H18" s="37">
        <v>803.55818762000001</v>
      </c>
      <c r="I18" s="37">
        <v>794.67712451000011</v>
      </c>
      <c r="J18" s="37"/>
      <c r="K18" s="37"/>
      <c r="L18" s="37">
        <v>71.352249999999998</v>
      </c>
      <c r="M18" s="37">
        <v>84.686250000000001</v>
      </c>
      <c r="N18" s="37">
        <v>92.66225</v>
      </c>
      <c r="O18" s="37">
        <v>80.375249999999994</v>
      </c>
      <c r="P18" s="37">
        <v>75.475250000000003</v>
      </c>
      <c r="Q18" s="37">
        <v>78.487250000000003</v>
      </c>
      <c r="R18" s="37">
        <v>94.156000000000006</v>
      </c>
      <c r="S18" s="37">
        <v>79.513999999999996</v>
      </c>
      <c r="T18" s="37">
        <v>83.19</v>
      </c>
      <c r="U18" s="37">
        <v>84.346000000000004</v>
      </c>
      <c r="V18" s="37">
        <v>111.05042</v>
      </c>
      <c r="W18" s="37">
        <v>102.76335</v>
      </c>
      <c r="X18" s="37">
        <v>104.687703</v>
      </c>
      <c r="Y18" s="37">
        <v>97.586179999999999</v>
      </c>
      <c r="Z18" s="37">
        <v>117.856537</v>
      </c>
      <c r="AA18" s="37">
        <v>101.821</v>
      </c>
      <c r="AB18" s="37">
        <v>108.406373</v>
      </c>
      <c r="AC18" s="37">
        <v>100.715074</v>
      </c>
      <c r="AD18" s="37">
        <v>117.1769408</v>
      </c>
      <c r="AE18" s="37">
        <v>92.083060000000003</v>
      </c>
      <c r="AF18" s="37">
        <v>84.475144</v>
      </c>
      <c r="AG18" s="37">
        <v>74.852000000000004</v>
      </c>
      <c r="AH18" s="37">
        <v>97.7209</v>
      </c>
      <c r="AI18" s="37">
        <v>93.710899999999995</v>
      </c>
      <c r="AJ18" s="37">
        <v>115.062</v>
      </c>
      <c r="AK18" s="37">
        <v>131.84533325999999</v>
      </c>
      <c r="AL18" s="37">
        <v>140.37799999999999</v>
      </c>
      <c r="AM18" s="37">
        <v>145.37100000000001</v>
      </c>
      <c r="AN18" s="37">
        <v>127.03</v>
      </c>
      <c r="AO18" s="37">
        <v>133.893</v>
      </c>
      <c r="AP18" s="37">
        <v>144.4699</v>
      </c>
      <c r="AQ18" s="37">
        <v>143.68</v>
      </c>
      <c r="AR18" s="37">
        <v>136.83699999999999</v>
      </c>
      <c r="AS18" s="37">
        <v>151.34299999999999</v>
      </c>
      <c r="AT18" s="37">
        <v>166.48099999999999</v>
      </c>
      <c r="AU18" s="37">
        <v>163.26698999999999</v>
      </c>
      <c r="AV18" s="37">
        <v>168.79900000000001</v>
      </c>
      <c r="AW18" s="37">
        <v>189.3313</v>
      </c>
      <c r="AX18" s="37">
        <v>193.9932</v>
      </c>
      <c r="AY18" s="37">
        <v>185.72380000000001</v>
      </c>
      <c r="AZ18" s="37">
        <v>195.07174599999999</v>
      </c>
      <c r="BA18" s="37">
        <v>218.32203999999999</v>
      </c>
      <c r="BB18" s="37">
        <v>207.03423000000001</v>
      </c>
      <c r="BC18" s="37">
        <v>218.4213</v>
      </c>
      <c r="BD18" s="37">
        <v>221.19580999999999</v>
      </c>
      <c r="BE18" s="37">
        <v>228.405</v>
      </c>
      <c r="BF18" s="37">
        <v>226.12137000000001</v>
      </c>
      <c r="BG18" s="37">
        <v>222.61978999999999</v>
      </c>
      <c r="BH18" s="37">
        <v>226.68942999999999</v>
      </c>
      <c r="BI18" s="37">
        <v>206.501</v>
      </c>
      <c r="BJ18" s="37">
        <v>218.64699999999999</v>
      </c>
      <c r="BK18" s="37">
        <v>220.44399999999999</v>
      </c>
      <c r="BL18" s="37">
        <v>208.91847999999999</v>
      </c>
      <c r="BM18" s="37">
        <v>235.61799999999999</v>
      </c>
      <c r="BN18" s="37">
        <v>194.64287999999999</v>
      </c>
      <c r="BO18" s="37">
        <v>191.20839000000001</v>
      </c>
      <c r="BP18" s="37">
        <v>207.804</v>
      </c>
      <c r="BQ18" s="37">
        <v>217.149</v>
      </c>
      <c r="BR18" s="37">
        <v>227.059</v>
      </c>
      <c r="BS18" s="37">
        <v>223.364</v>
      </c>
      <c r="BT18" s="37">
        <v>222.345</v>
      </c>
      <c r="BU18" s="37">
        <v>222.256</v>
      </c>
      <c r="BV18" s="37">
        <v>234.59100000000001</v>
      </c>
      <c r="BW18" s="37">
        <v>249.02500000000001</v>
      </c>
      <c r="BX18" s="37">
        <v>218.80699999999999</v>
      </c>
      <c r="BY18" s="37">
        <v>233.893</v>
      </c>
      <c r="BZ18" s="37">
        <v>215.76130000000001</v>
      </c>
      <c r="CA18" s="37">
        <v>210.41228280000001</v>
      </c>
      <c r="CB18" s="37">
        <v>219.76083259999999</v>
      </c>
      <c r="CC18" s="37">
        <v>212.625607</v>
      </c>
      <c r="CD18" s="37">
        <v>196.0456547</v>
      </c>
      <c r="CE18" s="37">
        <v>234.10242521000001</v>
      </c>
      <c r="CF18" s="37">
        <v>201.34800000000001</v>
      </c>
      <c r="CG18" s="37">
        <v>215.37100000000001</v>
      </c>
      <c r="CH18" s="37">
        <v>234.76130000000001</v>
      </c>
      <c r="CI18" s="37">
        <v>227.45959999999999</v>
      </c>
      <c r="CJ18" s="37">
        <v>198.07400000000001</v>
      </c>
      <c r="CK18" s="37">
        <v>229.8605</v>
      </c>
      <c r="CL18" s="37">
        <v>213.76249999999999</v>
      </c>
      <c r="CM18" s="37">
        <v>214.1951</v>
      </c>
      <c r="CN18" s="37">
        <v>183.81399999999999</v>
      </c>
      <c r="CO18" s="37">
        <v>207.74100000000001</v>
      </c>
      <c r="CP18" s="37">
        <v>236.203</v>
      </c>
      <c r="CQ18" s="37">
        <v>244.20500000000001</v>
      </c>
      <c r="CR18" s="37">
        <v>232.63900000000001</v>
      </c>
      <c r="CS18" s="37">
        <v>239.67599999999999</v>
      </c>
      <c r="CT18" s="37">
        <v>235.30799999999999</v>
      </c>
      <c r="CU18" s="37">
        <v>253.02600000000001</v>
      </c>
      <c r="CV18" s="37">
        <v>214.51499999999999</v>
      </c>
      <c r="CW18" s="37">
        <v>227.911</v>
      </c>
      <c r="CX18" s="37">
        <v>237.19300000000001</v>
      </c>
      <c r="CY18" s="37">
        <v>241.77125000000001</v>
      </c>
      <c r="CZ18" s="37">
        <v>249.53326530612199</v>
      </c>
      <c r="DA18" s="37">
        <v>242.94800000000001</v>
      </c>
      <c r="DB18" s="37">
        <v>245.328</v>
      </c>
      <c r="DC18" s="37">
        <v>263.19</v>
      </c>
      <c r="DD18" s="37">
        <v>247.8745697</v>
      </c>
      <c r="DE18" s="37">
        <v>232.69791499999999</v>
      </c>
      <c r="DF18" s="37">
        <v>242.6649185</v>
      </c>
      <c r="DG18" s="37">
        <v>255.2962</v>
      </c>
      <c r="DH18" s="37">
        <v>244.33600000000001</v>
      </c>
      <c r="DI18" s="37">
        <v>240.78299999999999</v>
      </c>
      <c r="DJ18" s="37">
        <v>251.03052805618299</v>
      </c>
      <c r="DK18" s="37">
        <v>259.731523478177</v>
      </c>
      <c r="DL18" s="37">
        <v>237.04606999999999</v>
      </c>
      <c r="DM18" s="37">
        <v>241.77</v>
      </c>
      <c r="DN18" s="37">
        <v>226.93899999999999</v>
      </c>
      <c r="DO18" s="37">
        <v>241.79992999999999</v>
      </c>
      <c r="DP18" s="37">
        <v>225.36841405800001</v>
      </c>
      <c r="DQ18" s="37">
        <v>216.47817333333299</v>
      </c>
      <c r="DR18" s="37">
        <v>201.30203133333299</v>
      </c>
      <c r="DS18" s="37">
        <v>205.97235493333301</v>
      </c>
      <c r="DT18" s="37">
        <v>231.90186825499799</v>
      </c>
      <c r="DU18" s="37">
        <v>228.79531090262799</v>
      </c>
      <c r="DV18" s="37">
        <v>209.9200644</v>
      </c>
      <c r="DW18" s="37">
        <v>243.55099999999999</v>
      </c>
      <c r="DX18" s="51">
        <v>229.10729853038799</v>
      </c>
      <c r="DY18" s="51">
        <v>240.182405442956</v>
      </c>
      <c r="DZ18" s="51">
        <v>222.48840530612199</v>
      </c>
      <c r="EA18" s="51">
        <v>233.379384617147</v>
      </c>
      <c r="EB18" s="51">
        <v>214.081709152744</v>
      </c>
      <c r="EC18" s="51">
        <v>230.53749186371101</v>
      </c>
      <c r="ED18" s="51">
        <v>209.99662936003199</v>
      </c>
      <c r="EE18" s="51">
        <v>213.40309044840001</v>
      </c>
      <c r="EF18" s="51">
        <v>208.90184600402799</v>
      </c>
      <c r="EG18" s="51">
        <v>219.26039499999999</v>
      </c>
      <c r="EH18" s="51">
        <v>186.45739499999999</v>
      </c>
      <c r="EI18" s="51">
        <v>186.43239500000001</v>
      </c>
      <c r="EJ18" s="51">
        <v>198.965405</v>
      </c>
      <c r="EK18" s="51">
        <v>208.92278899999999</v>
      </c>
      <c r="EL18" s="51">
        <v>200.35609099999999</v>
      </c>
      <c r="EM18" s="51">
        <v>218.026895</v>
      </c>
      <c r="EN18" s="51">
        <v>189.73230000000001</v>
      </c>
      <c r="EO18" s="51">
        <v>195.44290161999999</v>
      </c>
      <c r="EP18" s="51">
        <v>193.31712451000001</v>
      </c>
      <c r="EQ18" s="51">
        <v>199.81100000000001</v>
      </c>
      <c r="ER18" s="51">
        <v>192.922</v>
      </c>
      <c r="ES18" s="51">
        <v>208.62700000000001</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row>
    <row r="19" spans="2:628" ht="34.35" customHeight="1">
      <c r="B19" t="s">
        <v>906</v>
      </c>
      <c r="F19" s="27" t="s">
        <v>616</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row>
    <row r="20" spans="2:628" ht="20.100000000000001" customHeight="1">
      <c r="B20" s="23" t="s">
        <v>906</v>
      </c>
      <c r="F20" s="36" t="s">
        <v>617</v>
      </c>
      <c r="G20" s="28" t="s">
        <v>116</v>
      </c>
      <c r="H20" s="37">
        <v>407.6</v>
      </c>
      <c r="I20" s="37">
        <v>413.04999999999995</v>
      </c>
      <c r="J20" s="37"/>
      <c r="K20" s="37"/>
      <c r="L20" s="37">
        <v>56.2</v>
      </c>
      <c r="M20" s="37">
        <v>61</v>
      </c>
      <c r="N20" s="37">
        <v>60.2</v>
      </c>
      <c r="O20" s="37">
        <v>57.2</v>
      </c>
      <c r="P20" s="37">
        <v>55.8</v>
      </c>
      <c r="Q20" s="37">
        <v>67.2</v>
      </c>
      <c r="R20" s="37">
        <v>66.099999999999994</v>
      </c>
      <c r="S20" s="37">
        <v>69.099999999999994</v>
      </c>
      <c r="T20" s="37">
        <v>72</v>
      </c>
      <c r="U20" s="37">
        <v>77.099999999999994</v>
      </c>
      <c r="V20" s="37">
        <v>82.8</v>
      </c>
      <c r="W20" s="37">
        <v>83.5</v>
      </c>
      <c r="X20" s="37">
        <v>81.900000000000006</v>
      </c>
      <c r="Y20" s="37">
        <v>93.3</v>
      </c>
      <c r="Z20" s="37">
        <v>83.2</v>
      </c>
      <c r="AA20" s="37">
        <v>85.9</v>
      </c>
      <c r="AB20" s="37">
        <v>94.2</v>
      </c>
      <c r="AC20" s="37">
        <v>101.6</v>
      </c>
      <c r="AD20" s="37">
        <v>82.4</v>
      </c>
      <c r="AE20" s="37">
        <v>58.3</v>
      </c>
      <c r="AF20" s="37">
        <v>52.2</v>
      </c>
      <c r="AG20" s="37">
        <v>45.419361000000002</v>
      </c>
      <c r="AH20" s="37">
        <v>69.399765000000002</v>
      </c>
      <c r="AI20" s="37">
        <v>56.657586000000002</v>
      </c>
      <c r="AJ20" s="37">
        <v>51.353160000000003</v>
      </c>
      <c r="AK20" s="37">
        <v>72.536004000000005</v>
      </c>
      <c r="AL20" s="37">
        <v>70.924170000000004</v>
      </c>
      <c r="AM20" s="37">
        <v>69.168008999999998</v>
      </c>
      <c r="AN20" s="37">
        <v>49.954028999999998</v>
      </c>
      <c r="AO20" s="37">
        <v>62.082152999999998</v>
      </c>
      <c r="AP20" s="37">
        <v>59.697681000000003</v>
      </c>
      <c r="AQ20" s="37">
        <v>43.955559000000001</v>
      </c>
      <c r="AR20" s="37">
        <v>54.955626000000002</v>
      </c>
      <c r="AS20" s="37">
        <v>64.563305999999997</v>
      </c>
      <c r="AT20" s="37">
        <v>36.702199999999998</v>
      </c>
      <c r="AU20" s="37">
        <v>54.459200000000003</v>
      </c>
      <c r="AV20" s="37">
        <v>61.268900000000002</v>
      </c>
      <c r="AW20" s="37">
        <v>81.499799999999993</v>
      </c>
      <c r="AX20" s="37">
        <v>95.051599999999993</v>
      </c>
      <c r="AY20" s="37">
        <v>94.370500000000007</v>
      </c>
      <c r="AZ20" s="37">
        <v>94.101900000000001</v>
      </c>
      <c r="BA20" s="37">
        <v>103.4126</v>
      </c>
      <c r="BB20" s="37">
        <v>83.958100000000002</v>
      </c>
      <c r="BC20" s="37">
        <v>108.8951</v>
      </c>
      <c r="BD20" s="37">
        <v>105.3291</v>
      </c>
      <c r="BE20" s="37">
        <v>120.627</v>
      </c>
      <c r="BF20" s="37">
        <v>121.3552</v>
      </c>
      <c r="BG20" s="37">
        <v>108.05840000000001</v>
      </c>
      <c r="BH20" s="37">
        <v>119.31310000000001</v>
      </c>
      <c r="BI20" s="37">
        <v>107.5223</v>
      </c>
      <c r="BJ20" s="37">
        <v>103.97239999999999</v>
      </c>
      <c r="BK20" s="37">
        <v>125.0652</v>
      </c>
      <c r="BL20" s="37">
        <v>116.88120000000001</v>
      </c>
      <c r="BM20" s="37">
        <v>122.8476</v>
      </c>
      <c r="BN20" s="37">
        <v>95.057500000000005</v>
      </c>
      <c r="BO20" s="37">
        <v>83.631500000000003</v>
      </c>
      <c r="BP20" s="37">
        <v>101.9926</v>
      </c>
      <c r="BQ20" s="37">
        <v>108.12350000000001</v>
      </c>
      <c r="BR20" s="37">
        <v>115.4196</v>
      </c>
      <c r="BS20" s="37">
        <v>114.3432</v>
      </c>
      <c r="BT20" s="37">
        <v>104.0595</v>
      </c>
      <c r="BU20" s="37">
        <v>100.086</v>
      </c>
      <c r="BV20" s="37">
        <v>106.12</v>
      </c>
      <c r="BW20" s="37">
        <v>100.19499999999999</v>
      </c>
      <c r="BX20" s="37">
        <v>98.570999999999998</v>
      </c>
      <c r="BY20" s="37">
        <v>99.527000000000001</v>
      </c>
      <c r="BZ20" s="37">
        <v>86.433000000000007</v>
      </c>
      <c r="CA20" s="37">
        <v>92.057000000000002</v>
      </c>
      <c r="CB20" s="37">
        <v>108.14</v>
      </c>
      <c r="CC20" s="37">
        <v>102.562</v>
      </c>
      <c r="CD20" s="37">
        <v>79.873999999999995</v>
      </c>
      <c r="CE20" s="37">
        <v>107.995</v>
      </c>
      <c r="CF20" s="37">
        <v>88.191000000000003</v>
      </c>
      <c r="CG20" s="37">
        <v>119.121</v>
      </c>
      <c r="CH20" s="37">
        <v>120.408</v>
      </c>
      <c r="CI20" s="37">
        <v>122.039</v>
      </c>
      <c r="CJ20" s="37">
        <v>101.23099999999999</v>
      </c>
      <c r="CK20" s="37">
        <v>115.126</v>
      </c>
      <c r="CL20" s="37">
        <v>107.943</v>
      </c>
      <c r="CM20" s="37">
        <v>97.819000000000003</v>
      </c>
      <c r="CN20" s="37">
        <v>71.284999999999997</v>
      </c>
      <c r="CO20" s="37">
        <v>104.285</v>
      </c>
      <c r="CP20" s="37">
        <v>115.83499999999999</v>
      </c>
      <c r="CQ20" s="37">
        <v>118.52800000000001</v>
      </c>
      <c r="CR20" s="37">
        <v>108.46899999999999</v>
      </c>
      <c r="CS20" s="37">
        <v>115.992</v>
      </c>
      <c r="CT20" s="37">
        <v>105.395</v>
      </c>
      <c r="CU20" s="37">
        <v>112.334</v>
      </c>
      <c r="CV20" s="37">
        <v>115.35299999999999</v>
      </c>
      <c r="CW20" s="37">
        <v>116.15300000000001</v>
      </c>
      <c r="CX20" s="37">
        <v>97.245999999999995</v>
      </c>
      <c r="CY20" s="37">
        <v>93.646000000000001</v>
      </c>
      <c r="CZ20" s="37">
        <v>114.73399999999999</v>
      </c>
      <c r="DA20" s="37">
        <v>111.76600000000001</v>
      </c>
      <c r="DB20" s="37">
        <v>96.3</v>
      </c>
      <c r="DC20" s="37">
        <v>122.72</v>
      </c>
      <c r="DD20" s="37">
        <v>120.133</v>
      </c>
      <c r="DE20" s="37">
        <v>124.758</v>
      </c>
      <c r="DF20" s="37">
        <v>110.17700000000001</v>
      </c>
      <c r="DG20" s="37">
        <v>113.4</v>
      </c>
      <c r="DH20" s="37">
        <v>98.3</v>
      </c>
      <c r="DI20" s="37">
        <v>85.183999999999997</v>
      </c>
      <c r="DJ20" s="37">
        <v>123.43600000000001</v>
      </c>
      <c r="DK20" s="37">
        <v>125.923</v>
      </c>
      <c r="DL20" s="37">
        <v>116.514</v>
      </c>
      <c r="DM20" s="37">
        <v>109.051</v>
      </c>
      <c r="DN20" s="37">
        <v>107.53700000000001</v>
      </c>
      <c r="DO20" s="37">
        <v>112.1</v>
      </c>
      <c r="DP20" s="37">
        <v>89.024000000000001</v>
      </c>
      <c r="DQ20" s="37">
        <v>110.602</v>
      </c>
      <c r="DR20" s="37">
        <v>88.26</v>
      </c>
      <c r="DS20" s="37">
        <v>71.945999999999998</v>
      </c>
      <c r="DT20" s="37">
        <v>83.256</v>
      </c>
      <c r="DU20" s="37">
        <v>88.129000000000005</v>
      </c>
      <c r="DV20" s="37">
        <v>101.73399999999999</v>
      </c>
      <c r="DW20" s="37">
        <v>87.873999999999995</v>
      </c>
      <c r="DX20" s="51">
        <v>99.254999999999995</v>
      </c>
      <c r="DY20" s="51">
        <v>104.907</v>
      </c>
      <c r="DZ20" s="51">
        <v>89.495000000000005</v>
      </c>
      <c r="EA20" s="51">
        <v>107.62</v>
      </c>
      <c r="EB20" s="51">
        <v>91.372</v>
      </c>
      <c r="EC20" s="51">
        <v>100.194</v>
      </c>
      <c r="ED20" s="51">
        <v>108.389</v>
      </c>
      <c r="EE20" s="51">
        <v>99.337000000000003</v>
      </c>
      <c r="EF20" s="51">
        <v>114.75700000000001</v>
      </c>
      <c r="EG20" s="51">
        <v>106.3</v>
      </c>
      <c r="EH20" s="51">
        <v>94.7</v>
      </c>
      <c r="EI20" s="51">
        <v>66.099999999999994</v>
      </c>
      <c r="EJ20" s="51">
        <v>85.7</v>
      </c>
      <c r="EK20" s="51">
        <v>92.7</v>
      </c>
      <c r="EL20" s="51">
        <v>101.3</v>
      </c>
      <c r="EM20" s="51">
        <v>110.6</v>
      </c>
      <c r="EN20" s="51">
        <v>92.25</v>
      </c>
      <c r="EO20" s="51">
        <v>103.45</v>
      </c>
      <c r="EP20" s="51">
        <v>97.45</v>
      </c>
      <c r="EQ20" s="51">
        <v>104</v>
      </c>
      <c r="ER20" s="51">
        <v>101.2</v>
      </c>
      <c r="ES20" s="51">
        <v>110.4</v>
      </c>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row>
    <row r="21" spans="2:628" ht="20.100000000000001" customHeight="1">
      <c r="B21" s="23" t="s">
        <v>906</v>
      </c>
      <c r="F21" s="36" t="s">
        <v>618</v>
      </c>
      <c r="G21" s="28" t="s">
        <v>116</v>
      </c>
      <c r="H21" s="37">
        <v>453.74899699999997</v>
      </c>
      <c r="I21" s="37">
        <v>451.19684999999998</v>
      </c>
      <c r="J21" s="37"/>
      <c r="K21" s="37"/>
      <c r="L21" s="37">
        <v>63.31</v>
      </c>
      <c r="M21" s="37">
        <v>65.953999999999994</v>
      </c>
      <c r="N21" s="37">
        <v>63.816000000000003</v>
      </c>
      <c r="O21" s="37">
        <v>61.954999999999998</v>
      </c>
      <c r="P21" s="37">
        <v>50.338999999999999</v>
      </c>
      <c r="Q21" s="37">
        <v>65.924000000000007</v>
      </c>
      <c r="R21" s="37">
        <v>67.584999999999994</v>
      </c>
      <c r="S21" s="37">
        <v>71.775999999999996</v>
      </c>
      <c r="T21" s="37">
        <v>66.22</v>
      </c>
      <c r="U21" s="37">
        <v>71.027000000000001</v>
      </c>
      <c r="V21" s="37">
        <v>83.698999999999998</v>
      </c>
      <c r="W21" s="37">
        <v>82.132000000000005</v>
      </c>
      <c r="X21" s="37">
        <v>70.722999999999999</v>
      </c>
      <c r="Y21" s="37">
        <v>75.016999999999996</v>
      </c>
      <c r="Z21" s="37">
        <v>83.65</v>
      </c>
      <c r="AA21" s="37">
        <v>78.834000000000003</v>
      </c>
      <c r="AB21" s="37">
        <v>81.363</v>
      </c>
      <c r="AC21" s="37">
        <v>86.927000000000007</v>
      </c>
      <c r="AD21" s="37">
        <v>86.081999999999994</v>
      </c>
      <c r="AE21" s="37">
        <v>64.007999999999996</v>
      </c>
      <c r="AF21" s="37">
        <v>69.153999999999996</v>
      </c>
      <c r="AG21" s="37">
        <v>53.716999999999999</v>
      </c>
      <c r="AH21" s="37">
        <v>81.593999999999994</v>
      </c>
      <c r="AI21" s="37">
        <v>66.731999999999999</v>
      </c>
      <c r="AJ21" s="37">
        <v>61.276000000000003</v>
      </c>
      <c r="AK21" s="37">
        <v>84.317999999999998</v>
      </c>
      <c r="AL21" s="37">
        <v>84.82</v>
      </c>
      <c r="AM21" s="37">
        <v>83.936000000000007</v>
      </c>
      <c r="AN21" s="37">
        <v>63.567</v>
      </c>
      <c r="AO21" s="37">
        <v>78.006</v>
      </c>
      <c r="AP21" s="37">
        <v>75.171999999999997</v>
      </c>
      <c r="AQ21" s="37">
        <v>59.261000000000003</v>
      </c>
      <c r="AR21" s="37">
        <v>69.411000000000001</v>
      </c>
      <c r="AS21" s="37">
        <v>78.650000000000006</v>
      </c>
      <c r="AT21" s="37">
        <v>59.124000000000002</v>
      </c>
      <c r="AU21" s="37">
        <v>71.606999999999999</v>
      </c>
      <c r="AV21" s="37">
        <v>75.552999999999997</v>
      </c>
      <c r="AW21" s="37">
        <v>100.03100000000001</v>
      </c>
      <c r="AX21" s="37">
        <v>119.44</v>
      </c>
      <c r="AY21" s="37">
        <v>116.89400000000001</v>
      </c>
      <c r="AZ21" s="37">
        <v>114.143</v>
      </c>
      <c r="BA21" s="37">
        <v>126.46599999999999</v>
      </c>
      <c r="BB21" s="37">
        <v>116.1367</v>
      </c>
      <c r="BC21" s="37">
        <v>127.42700000000001</v>
      </c>
      <c r="BD21" s="37">
        <v>132.607</v>
      </c>
      <c r="BE21" s="37">
        <v>141.23599999999999</v>
      </c>
      <c r="BF21" s="37">
        <v>147.084</v>
      </c>
      <c r="BG21" s="37">
        <v>137.107</v>
      </c>
      <c r="BH21" s="37">
        <v>140.02699999999999</v>
      </c>
      <c r="BI21" s="37">
        <v>136.733</v>
      </c>
      <c r="BJ21" s="37">
        <v>123.134</v>
      </c>
      <c r="BK21" s="37">
        <v>142.673</v>
      </c>
      <c r="BL21" s="37">
        <v>127.239</v>
      </c>
      <c r="BM21" s="37">
        <v>143.99100000000001</v>
      </c>
      <c r="BN21" s="37">
        <v>111.93638</v>
      </c>
      <c r="BO21" s="37">
        <v>100.67189</v>
      </c>
      <c r="BP21" s="37">
        <v>120.73099999999999</v>
      </c>
      <c r="BQ21" s="37">
        <v>124.324</v>
      </c>
      <c r="BR21" s="37">
        <v>127.06100000000001</v>
      </c>
      <c r="BS21" s="37">
        <v>126.04300000000001</v>
      </c>
      <c r="BT21" s="37">
        <v>121.5</v>
      </c>
      <c r="BU21" s="37">
        <v>111.375</v>
      </c>
      <c r="BV21" s="37">
        <v>120.846</v>
      </c>
      <c r="BW21" s="37">
        <v>114.631</v>
      </c>
      <c r="BX21" s="37">
        <v>112.6</v>
      </c>
      <c r="BY21" s="37">
        <v>113.349</v>
      </c>
      <c r="BZ21" s="37">
        <v>98.283000000000001</v>
      </c>
      <c r="CA21" s="37">
        <v>104.708</v>
      </c>
      <c r="CB21" s="37">
        <v>119.077</v>
      </c>
      <c r="CC21" s="37">
        <v>112.804</v>
      </c>
      <c r="CD21" s="37">
        <v>89.781000000000006</v>
      </c>
      <c r="CE21" s="37">
        <v>119.947</v>
      </c>
      <c r="CF21" s="37">
        <v>100.68300000000001</v>
      </c>
      <c r="CG21" s="37">
        <v>133.952</v>
      </c>
      <c r="CH21" s="37">
        <v>133.714</v>
      </c>
      <c r="CI21" s="37">
        <v>134.39099999999999</v>
      </c>
      <c r="CJ21" s="37">
        <v>109.22499999999999</v>
      </c>
      <c r="CK21" s="37">
        <v>121.84050000000001</v>
      </c>
      <c r="CL21" s="37">
        <v>113.7595</v>
      </c>
      <c r="CM21" s="37">
        <v>100.6541</v>
      </c>
      <c r="CN21" s="37">
        <v>72.984999999999999</v>
      </c>
      <c r="CO21" s="37">
        <v>108.08499999999999</v>
      </c>
      <c r="CP21" s="37">
        <v>120.035</v>
      </c>
      <c r="CQ21" s="37">
        <v>123.22799999999999</v>
      </c>
      <c r="CR21" s="37">
        <v>117.19</v>
      </c>
      <c r="CS21" s="37">
        <v>124.803</v>
      </c>
      <c r="CT21" s="37">
        <v>113.923</v>
      </c>
      <c r="CU21" s="37">
        <v>120.85899999999999</v>
      </c>
      <c r="CV21" s="37">
        <v>123.691</v>
      </c>
      <c r="CW21" s="37">
        <v>127.065</v>
      </c>
      <c r="CX21" s="37">
        <v>106.941</v>
      </c>
      <c r="CY21" s="37">
        <v>102.693</v>
      </c>
      <c r="CZ21" s="37">
        <v>123.191</v>
      </c>
      <c r="DA21" s="37">
        <v>120.878</v>
      </c>
      <c r="DB21" s="37">
        <v>104.39100000000001</v>
      </c>
      <c r="DC21" s="37">
        <v>132.315</v>
      </c>
      <c r="DD21" s="37">
        <v>128.303</v>
      </c>
      <c r="DE21" s="37">
        <v>135.125</v>
      </c>
      <c r="DF21" s="37">
        <v>121.93300000000001</v>
      </c>
      <c r="DG21" s="37">
        <v>125.89100000000001</v>
      </c>
      <c r="DH21" s="37">
        <v>107.95699999999999</v>
      </c>
      <c r="DI21" s="37">
        <v>94.438000000000002</v>
      </c>
      <c r="DJ21" s="37">
        <v>134.80799999999999</v>
      </c>
      <c r="DK21" s="37">
        <v>137.76</v>
      </c>
      <c r="DL21" s="37">
        <v>124.521</v>
      </c>
      <c r="DM21" s="37">
        <v>116.71899999999999</v>
      </c>
      <c r="DN21" s="37">
        <v>114.51300000000001</v>
      </c>
      <c r="DO21" s="37">
        <v>119.20099999999999</v>
      </c>
      <c r="DP21" s="37">
        <v>95.681200000000004</v>
      </c>
      <c r="DQ21" s="37">
        <v>118.32684</v>
      </c>
      <c r="DR21" s="37">
        <v>95.328007999999997</v>
      </c>
      <c r="DS21" s="37">
        <v>76.912609599999996</v>
      </c>
      <c r="DT21" s="37">
        <v>92.244710999999995</v>
      </c>
      <c r="DU21" s="37">
        <v>85.334710000000001</v>
      </c>
      <c r="DV21" s="37">
        <v>107.05349</v>
      </c>
      <c r="DW21" s="37">
        <v>94.463234</v>
      </c>
      <c r="DX21" s="51">
        <v>95.439982999999998</v>
      </c>
      <c r="DY21" s="51">
        <v>111.87378099999999</v>
      </c>
      <c r="DZ21" s="51">
        <v>101.08499999999999</v>
      </c>
      <c r="EA21" s="51">
        <v>118.33985</v>
      </c>
      <c r="EB21" s="51">
        <v>97.248279999999994</v>
      </c>
      <c r="EC21" s="51">
        <v>103.96566</v>
      </c>
      <c r="ED21" s="51">
        <v>119.005</v>
      </c>
      <c r="EE21" s="51">
        <v>109.778418</v>
      </c>
      <c r="EF21" s="51">
        <v>118.43548699999999</v>
      </c>
      <c r="EG21" s="51">
        <v>113</v>
      </c>
      <c r="EH21" s="51">
        <v>100</v>
      </c>
      <c r="EI21" s="51">
        <v>70</v>
      </c>
      <c r="EJ21" s="51">
        <v>92</v>
      </c>
      <c r="EK21" s="51">
        <v>100</v>
      </c>
      <c r="EL21" s="51">
        <v>105</v>
      </c>
      <c r="EM21" s="51">
        <v>114</v>
      </c>
      <c r="EN21" s="51">
        <v>102</v>
      </c>
      <c r="EO21" s="51">
        <v>114</v>
      </c>
      <c r="EP21" s="51">
        <v>108</v>
      </c>
      <c r="EQ21" s="51">
        <v>114</v>
      </c>
      <c r="ER21" s="51">
        <v>107</v>
      </c>
      <c r="ES21" s="51">
        <v>115</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row>
    <row r="22" spans="2:628" ht="34.35" customHeight="1">
      <c r="B22" t="s">
        <v>906</v>
      </c>
      <c r="F22" s="34" t="s">
        <v>37</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row>
    <row r="23" spans="2:628" ht="20.100000000000001" customHeight="1">
      <c r="B23" t="s">
        <v>906</v>
      </c>
      <c r="F23" s="27" t="s">
        <v>509</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row>
    <row r="24" spans="2:628" ht="20.100000000000001" customHeight="1">
      <c r="B24" t="s">
        <v>906</v>
      </c>
      <c r="F24" s="27" t="s">
        <v>608</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row>
    <row r="25" spans="2:628" ht="20.100000000000001" customHeight="1">
      <c r="B25" s="23" t="s">
        <v>906</v>
      </c>
      <c r="F25" s="36" t="s">
        <v>619</v>
      </c>
      <c r="G25" s="28" t="s">
        <v>116</v>
      </c>
      <c r="H25" s="37">
        <v>21.528189999999999</v>
      </c>
      <c r="I25" s="37">
        <v>96.997</v>
      </c>
      <c r="J25" s="37"/>
      <c r="K25" s="37"/>
      <c r="L25" s="37">
        <v>0</v>
      </c>
      <c r="M25" s="37">
        <v>0</v>
      </c>
      <c r="N25" s="37">
        <v>0</v>
      </c>
      <c r="O25" s="37">
        <v>6.5</v>
      </c>
      <c r="P25" s="37">
        <v>0</v>
      </c>
      <c r="Q25" s="37">
        <v>12.6</v>
      </c>
      <c r="R25" s="37">
        <v>0</v>
      </c>
      <c r="S25" s="37">
        <v>17.7</v>
      </c>
      <c r="T25" s="37">
        <v>10.417999999999999</v>
      </c>
      <c r="U25" s="37">
        <v>5.5</v>
      </c>
      <c r="V25" s="37">
        <v>12.004</v>
      </c>
      <c r="W25" s="37">
        <v>13.083</v>
      </c>
      <c r="X25" s="37">
        <v>0</v>
      </c>
      <c r="Y25" s="37">
        <v>0</v>
      </c>
      <c r="Z25" s="37">
        <v>0</v>
      </c>
      <c r="AA25" s="37">
        <v>0</v>
      </c>
      <c r="AB25" s="37">
        <v>10.5</v>
      </c>
      <c r="AC25" s="37">
        <v>0</v>
      </c>
      <c r="AD25" s="37">
        <v>17.631</v>
      </c>
      <c r="AE25" s="37">
        <v>23.742999999999999</v>
      </c>
      <c r="AF25" s="37">
        <v>52.618000000000002</v>
      </c>
      <c r="AG25" s="37">
        <v>27.1</v>
      </c>
      <c r="AH25" s="37">
        <v>21.501000000000001</v>
      </c>
      <c r="AI25" s="37">
        <v>19.899999999999999</v>
      </c>
      <c r="AJ25" s="37">
        <v>43.502000000000002</v>
      </c>
      <c r="AK25" s="37">
        <v>54.947000000000003</v>
      </c>
      <c r="AL25" s="37">
        <v>49.241999999999997</v>
      </c>
      <c r="AM25" s="37">
        <v>43.442999999999998</v>
      </c>
      <c r="AN25" s="37">
        <v>41.926000000000002</v>
      </c>
      <c r="AO25" s="37">
        <v>28.939</v>
      </c>
      <c r="AP25" s="37">
        <v>40.326000000000001</v>
      </c>
      <c r="AQ25" s="37">
        <v>56.8</v>
      </c>
      <c r="AR25" s="37">
        <v>74.05</v>
      </c>
      <c r="AS25" s="37">
        <v>70.513999999999996</v>
      </c>
      <c r="AT25" s="37">
        <v>46.25</v>
      </c>
      <c r="AU25" s="37">
        <v>126.38200000000001</v>
      </c>
      <c r="AV25" s="37">
        <v>43</v>
      </c>
      <c r="AW25" s="37">
        <v>69.085999999999999</v>
      </c>
      <c r="AX25" s="37">
        <v>66.510000000000005</v>
      </c>
      <c r="AY25" s="37">
        <v>46.860999999999997</v>
      </c>
      <c r="AZ25" s="37">
        <v>5.9059999999999997</v>
      </c>
      <c r="BA25" s="37">
        <v>97.057000000000002</v>
      </c>
      <c r="BB25" s="37">
        <v>39.115000000000002</v>
      </c>
      <c r="BC25" s="37">
        <v>143.04300000000001</v>
      </c>
      <c r="BD25" s="37">
        <v>94.468000000000004</v>
      </c>
      <c r="BE25" s="37">
        <v>168.89400000000001</v>
      </c>
      <c r="BF25" s="37">
        <v>110.48399999999999</v>
      </c>
      <c r="BG25" s="37">
        <v>79.349000000000004</v>
      </c>
      <c r="BH25" s="37">
        <v>112.176</v>
      </c>
      <c r="BI25" s="37">
        <v>109.64100000000001</v>
      </c>
      <c r="BJ25" s="37">
        <v>67.192999999999998</v>
      </c>
      <c r="BK25" s="37">
        <v>81.888999999999996</v>
      </c>
      <c r="BL25" s="37">
        <v>79.009</v>
      </c>
      <c r="BM25" s="37">
        <v>92.16</v>
      </c>
      <c r="BN25" s="37">
        <v>114.063</v>
      </c>
      <c r="BO25" s="37">
        <v>76.459999999999994</v>
      </c>
      <c r="BP25" s="37">
        <v>2.5</v>
      </c>
      <c r="BQ25" s="37">
        <v>102.236</v>
      </c>
      <c r="BR25" s="37">
        <v>48.146000000000001</v>
      </c>
      <c r="BS25" s="37">
        <v>63.432000000000002</v>
      </c>
      <c r="BT25" s="37">
        <v>105.155</v>
      </c>
      <c r="BU25" s="37">
        <v>180.49199999999999</v>
      </c>
      <c r="BV25" s="37">
        <v>66.866</v>
      </c>
      <c r="BW25" s="37">
        <v>218.93299999999999</v>
      </c>
      <c r="BX25" s="37">
        <v>138.52199999999999</v>
      </c>
      <c r="BY25" s="37">
        <v>157.17099999999999</v>
      </c>
      <c r="BZ25" s="37">
        <v>110.84099999999999</v>
      </c>
      <c r="CA25" s="37">
        <v>133.441</v>
      </c>
      <c r="CB25" s="37">
        <v>95.474000000000004</v>
      </c>
      <c r="CC25" s="37">
        <v>54.402999999999999</v>
      </c>
      <c r="CD25" s="37">
        <v>141.88399999999999</v>
      </c>
      <c r="CE25" s="37">
        <v>120.571</v>
      </c>
      <c r="CF25" s="37">
        <v>187.86500000000001</v>
      </c>
      <c r="CG25" s="37">
        <v>116.998</v>
      </c>
      <c r="CH25" s="37">
        <v>133.863</v>
      </c>
      <c r="CI25" s="37">
        <v>163.70599999999999</v>
      </c>
      <c r="CJ25" s="37">
        <v>127.25</v>
      </c>
      <c r="CK25" s="37">
        <v>212.55799999999999</v>
      </c>
      <c r="CL25" s="37">
        <v>169.78399999999999</v>
      </c>
      <c r="CM25" s="37">
        <v>133.39500000000001</v>
      </c>
      <c r="CN25" s="37">
        <v>165.53200000000001</v>
      </c>
      <c r="CO25" s="37">
        <v>142.91800000000001</v>
      </c>
      <c r="CP25" s="37">
        <v>108.733</v>
      </c>
      <c r="CQ25" s="37">
        <v>147.095</v>
      </c>
      <c r="CR25" s="37">
        <v>130.03700000000001</v>
      </c>
      <c r="CS25" s="37">
        <v>179.732</v>
      </c>
      <c r="CT25" s="37">
        <v>171.51499999999999</v>
      </c>
      <c r="CU25" s="37">
        <v>147.209</v>
      </c>
      <c r="CV25" s="37">
        <v>160.714</v>
      </c>
      <c r="CW25" s="37">
        <v>97.648049999999998</v>
      </c>
      <c r="CX25" s="37">
        <v>162.18895000000001</v>
      </c>
      <c r="CY25" s="37">
        <v>226.09664000000001</v>
      </c>
      <c r="CZ25" s="37">
        <v>264.41426999999999</v>
      </c>
      <c r="DA25" s="37">
        <v>272.07405999999997</v>
      </c>
      <c r="DB25" s="37">
        <v>191.29037</v>
      </c>
      <c r="DC25" s="37">
        <v>280.87297999999998</v>
      </c>
      <c r="DD25" s="37">
        <v>257.28993000000003</v>
      </c>
      <c r="DE25" s="37">
        <v>256.86119000000002</v>
      </c>
      <c r="DF25" s="37">
        <v>284.63661000000002</v>
      </c>
      <c r="DG25" s="37">
        <v>300.76474000000002</v>
      </c>
      <c r="DH25" s="37">
        <v>147.09181000000001</v>
      </c>
      <c r="DI25" s="37">
        <v>214.82454999999999</v>
      </c>
      <c r="DJ25" s="37">
        <v>217.02037999999999</v>
      </c>
      <c r="DK25" s="37">
        <v>277.75035000000003</v>
      </c>
      <c r="DL25" s="37">
        <v>178.49826999999999</v>
      </c>
      <c r="DM25" s="37">
        <v>228.63353000000001</v>
      </c>
      <c r="DN25" s="37">
        <v>188.11031</v>
      </c>
      <c r="DO25" s="37">
        <v>225.94333</v>
      </c>
      <c r="DP25" s="37">
        <v>204.86548999999999</v>
      </c>
      <c r="DQ25" s="37">
        <v>201.22394</v>
      </c>
      <c r="DR25" s="37">
        <v>238.70322999999999</v>
      </c>
      <c r="DS25" s="37">
        <v>346.41307</v>
      </c>
      <c r="DT25" s="37">
        <v>261.74173999999999</v>
      </c>
      <c r="DU25" s="37">
        <v>376.27685000000002</v>
      </c>
      <c r="DV25" s="37">
        <v>270.19979999999998</v>
      </c>
      <c r="DW25" s="37">
        <v>334.33181999999999</v>
      </c>
      <c r="DX25" s="51">
        <v>220.19349</v>
      </c>
      <c r="DY25" s="51">
        <v>222.40176</v>
      </c>
      <c r="DZ25" s="51">
        <v>296.80853000000002</v>
      </c>
      <c r="EA25" s="51">
        <v>286.50179000000003</v>
      </c>
      <c r="EB25" s="51">
        <v>215.96386999999999</v>
      </c>
      <c r="EC25" s="51">
        <v>273.04372000000001</v>
      </c>
      <c r="ED25" s="51">
        <v>190.02025</v>
      </c>
      <c r="EE25" s="51">
        <v>130.58512999999999</v>
      </c>
      <c r="EF25" s="51">
        <v>0</v>
      </c>
      <c r="EG25" s="51">
        <v>0</v>
      </c>
      <c r="EH25" s="51">
        <v>0</v>
      </c>
      <c r="EI25" s="51">
        <v>0</v>
      </c>
      <c r="EJ25" s="51">
        <v>0</v>
      </c>
      <c r="EK25" s="51">
        <v>0</v>
      </c>
      <c r="EL25" s="51">
        <v>10.59385</v>
      </c>
      <c r="EM25" s="51">
        <v>0</v>
      </c>
      <c r="EN25" s="51">
        <v>10.934340000000001</v>
      </c>
      <c r="EO25" s="51">
        <v>0</v>
      </c>
      <c r="EP25" s="51">
        <v>0</v>
      </c>
      <c r="EQ25" s="51">
        <v>27.5</v>
      </c>
      <c r="ER25" s="51">
        <v>69.497</v>
      </c>
      <c r="ES25" s="51">
        <v>0</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row>
    <row r="26" spans="2:628" ht="20.100000000000001" customHeight="1">
      <c r="B26" s="23" t="s">
        <v>906</v>
      </c>
      <c r="F26" s="36" t="s">
        <v>590</v>
      </c>
      <c r="G26" s="28" t="s">
        <v>116</v>
      </c>
      <c r="H26" s="37">
        <v>83.738650000000007</v>
      </c>
      <c r="I26" s="37">
        <v>116.67267</v>
      </c>
      <c r="J26" s="37"/>
      <c r="K26" s="37"/>
      <c r="L26" s="37">
        <v>0</v>
      </c>
      <c r="M26" s="37">
        <v>0</v>
      </c>
      <c r="N26" s="37">
        <v>0</v>
      </c>
      <c r="O26" s="37">
        <v>0</v>
      </c>
      <c r="P26" s="37">
        <v>0</v>
      </c>
      <c r="Q26" s="37">
        <v>0</v>
      </c>
      <c r="R26" s="37">
        <v>0</v>
      </c>
      <c r="S26" s="37">
        <v>0</v>
      </c>
      <c r="T26" s="37">
        <v>0</v>
      </c>
      <c r="U26" s="37">
        <v>0</v>
      </c>
      <c r="V26" s="37">
        <v>2.8000000000000001E-2</v>
      </c>
      <c r="W26" s="37">
        <v>0</v>
      </c>
      <c r="X26" s="37">
        <v>0</v>
      </c>
      <c r="Y26" s="37">
        <v>0</v>
      </c>
      <c r="Z26" s="37">
        <v>0</v>
      </c>
      <c r="AA26" s="37">
        <v>0</v>
      </c>
      <c r="AB26" s="37">
        <v>0</v>
      </c>
      <c r="AC26" s="37">
        <v>0</v>
      </c>
      <c r="AD26" s="37">
        <v>0</v>
      </c>
      <c r="AE26" s="37">
        <v>0</v>
      </c>
      <c r="AF26" s="37">
        <v>0</v>
      </c>
      <c r="AG26" s="37">
        <v>0</v>
      </c>
      <c r="AH26" s="37">
        <v>0</v>
      </c>
      <c r="AI26" s="37">
        <v>0</v>
      </c>
      <c r="AJ26" s="37">
        <v>5.4889999999999999</v>
      </c>
      <c r="AK26" s="37">
        <v>0</v>
      </c>
      <c r="AL26" s="37">
        <v>0</v>
      </c>
      <c r="AM26" s="37">
        <v>0</v>
      </c>
      <c r="AN26" s="37">
        <v>22</v>
      </c>
      <c r="AO26" s="37">
        <v>11</v>
      </c>
      <c r="AP26" s="37">
        <v>0</v>
      </c>
      <c r="AQ26" s="37">
        <v>16.850000000000001</v>
      </c>
      <c r="AR26" s="37">
        <v>11</v>
      </c>
      <c r="AS26" s="37">
        <v>36</v>
      </c>
      <c r="AT26" s="37">
        <v>64.02</v>
      </c>
      <c r="AU26" s="37">
        <v>60.8</v>
      </c>
      <c r="AV26" s="37">
        <v>41.2</v>
      </c>
      <c r="AW26" s="37">
        <v>95.55</v>
      </c>
      <c r="AX26" s="37">
        <v>72.347999999999999</v>
      </c>
      <c r="AY26" s="37">
        <v>57.866999999999997</v>
      </c>
      <c r="AZ26" s="37">
        <v>60.851999999999997</v>
      </c>
      <c r="BA26" s="37">
        <v>93.846999999999994</v>
      </c>
      <c r="BB26" s="37">
        <v>103.492</v>
      </c>
      <c r="BC26" s="37">
        <v>82.183999999999997</v>
      </c>
      <c r="BD26" s="37">
        <v>95.266999999999996</v>
      </c>
      <c r="BE26" s="37">
        <v>93.796000000000006</v>
      </c>
      <c r="BF26" s="37">
        <v>135.00899999999999</v>
      </c>
      <c r="BG26" s="37">
        <v>129.661</v>
      </c>
      <c r="BH26" s="37">
        <v>109.83799999999999</v>
      </c>
      <c r="BI26" s="37">
        <v>91.61</v>
      </c>
      <c r="BJ26" s="37">
        <v>76.866</v>
      </c>
      <c r="BK26" s="37">
        <v>84.165000000000006</v>
      </c>
      <c r="BL26" s="37">
        <v>85.781000000000006</v>
      </c>
      <c r="BM26" s="37">
        <v>136.10300000000001</v>
      </c>
      <c r="BN26" s="37">
        <v>85.804000000000002</v>
      </c>
      <c r="BO26" s="37">
        <v>143.453</v>
      </c>
      <c r="BP26" s="37">
        <v>125.321</v>
      </c>
      <c r="BQ26" s="37">
        <v>78.188999999999993</v>
      </c>
      <c r="BR26" s="37">
        <v>166.417</v>
      </c>
      <c r="BS26" s="37">
        <v>82.77</v>
      </c>
      <c r="BT26" s="37">
        <v>104.381</v>
      </c>
      <c r="BU26" s="37">
        <v>82.313999999999993</v>
      </c>
      <c r="BV26" s="37">
        <v>147.34200000000001</v>
      </c>
      <c r="BW26" s="37">
        <v>109.203</v>
      </c>
      <c r="BX26" s="37">
        <v>155.96199999999999</v>
      </c>
      <c r="BY26" s="37">
        <v>81.531999999999996</v>
      </c>
      <c r="BZ26" s="37">
        <v>135.27500000000001</v>
      </c>
      <c r="CA26" s="37">
        <v>71.418999999999997</v>
      </c>
      <c r="CB26" s="37">
        <v>137.429</v>
      </c>
      <c r="CC26" s="37">
        <v>148.822</v>
      </c>
      <c r="CD26" s="37">
        <v>145.833</v>
      </c>
      <c r="CE26" s="37">
        <v>133.18899999999999</v>
      </c>
      <c r="CF26" s="37">
        <v>160.78899999999999</v>
      </c>
      <c r="CG26" s="37">
        <v>83.322999999999993</v>
      </c>
      <c r="CH26" s="37">
        <v>145.77799999999999</v>
      </c>
      <c r="CI26" s="37">
        <v>141.47499999999999</v>
      </c>
      <c r="CJ26" s="37">
        <v>92.046999999999997</v>
      </c>
      <c r="CK26" s="37">
        <v>109.238</v>
      </c>
      <c r="CL26" s="37">
        <v>132.18</v>
      </c>
      <c r="CM26" s="37">
        <v>155.613</v>
      </c>
      <c r="CN26" s="37">
        <v>159.411</v>
      </c>
      <c r="CO26" s="37">
        <v>161.92699999999999</v>
      </c>
      <c r="CP26" s="37">
        <v>171.75200000000001</v>
      </c>
      <c r="CQ26" s="37">
        <v>130.18</v>
      </c>
      <c r="CR26" s="37">
        <v>141.976</v>
      </c>
      <c r="CS26" s="37">
        <v>116.303</v>
      </c>
      <c r="CT26" s="37">
        <v>131.40199999999999</v>
      </c>
      <c r="CU26" s="37">
        <v>162.845</v>
      </c>
      <c r="CV26" s="37">
        <v>116.788</v>
      </c>
      <c r="CW26" s="37">
        <v>173.18117000000001</v>
      </c>
      <c r="CX26" s="37">
        <v>133.5829</v>
      </c>
      <c r="CY26" s="37">
        <v>160.6069</v>
      </c>
      <c r="CZ26" s="37">
        <v>139.45553000000001</v>
      </c>
      <c r="DA26" s="37">
        <v>76.393360000000001</v>
      </c>
      <c r="DB26" s="37">
        <v>150.51142999999999</v>
      </c>
      <c r="DC26" s="37">
        <v>84.787899999999993</v>
      </c>
      <c r="DD26" s="37">
        <v>82.871709999999993</v>
      </c>
      <c r="DE26" s="37">
        <v>60.457149999999999</v>
      </c>
      <c r="DF26" s="37">
        <v>42.068510000000003</v>
      </c>
      <c r="DG26" s="37">
        <v>80.53304</v>
      </c>
      <c r="DH26" s="37">
        <v>51.465820000000001</v>
      </c>
      <c r="DI26" s="37">
        <v>78.755920000000003</v>
      </c>
      <c r="DJ26" s="37">
        <v>47.951990000000002</v>
      </c>
      <c r="DK26" s="37">
        <v>77.989909999999995</v>
      </c>
      <c r="DL26" s="37">
        <v>77.774190000000004</v>
      </c>
      <c r="DM26" s="37">
        <v>39.259</v>
      </c>
      <c r="DN26" s="37">
        <v>67.142719999999997</v>
      </c>
      <c r="DO26" s="37">
        <v>83.997020000000006</v>
      </c>
      <c r="DP26" s="37">
        <v>30.314800000000002</v>
      </c>
      <c r="DQ26" s="37">
        <v>72.594560000000001</v>
      </c>
      <c r="DR26" s="37">
        <v>38.629280000000001</v>
      </c>
      <c r="DS26" s="37">
        <v>61.163249999999998</v>
      </c>
      <c r="DT26" s="37">
        <v>64.983879999999999</v>
      </c>
      <c r="DU26" s="37">
        <v>66.96611</v>
      </c>
      <c r="DV26" s="37">
        <v>23.88007</v>
      </c>
      <c r="DW26" s="37">
        <v>51.583590000000001</v>
      </c>
      <c r="DX26" s="51">
        <v>30.550239999999999</v>
      </c>
      <c r="DY26" s="51">
        <v>39.741100000000003</v>
      </c>
      <c r="DZ26" s="51">
        <v>40.381230000000002</v>
      </c>
      <c r="EA26" s="51">
        <v>52.780920000000002</v>
      </c>
      <c r="EB26" s="51">
        <v>9.6</v>
      </c>
      <c r="EC26" s="51">
        <v>9.9894700000000007</v>
      </c>
      <c r="ED26" s="51">
        <v>10.199999999999999</v>
      </c>
      <c r="EE26" s="51">
        <v>20.428000000000001</v>
      </c>
      <c r="EF26" s="51">
        <v>10.5</v>
      </c>
      <c r="EG26" s="51">
        <v>50.167389999999997</v>
      </c>
      <c r="EH26" s="51">
        <v>30.498740000000002</v>
      </c>
      <c r="EI26" s="51">
        <v>56.789679999999997</v>
      </c>
      <c r="EJ26" s="51">
        <v>10</v>
      </c>
      <c r="EK26" s="51">
        <v>29.3</v>
      </c>
      <c r="EL26" s="51">
        <v>20.148209999999999</v>
      </c>
      <c r="EM26" s="51">
        <v>31.74044</v>
      </c>
      <c r="EN26" s="51">
        <v>10.8</v>
      </c>
      <c r="EO26" s="51">
        <v>21.05</v>
      </c>
      <c r="EP26" s="51">
        <v>33.425669999999997</v>
      </c>
      <c r="EQ26" s="51">
        <v>31.95</v>
      </c>
      <c r="ER26" s="51">
        <v>9.6</v>
      </c>
      <c r="ES26" s="51">
        <v>41.697000000000003</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row>
    <row r="27" spans="2:628" ht="20.100000000000001" customHeight="1">
      <c r="B27" s="23" t="s">
        <v>906</v>
      </c>
      <c r="F27" s="36" t="s">
        <v>620</v>
      </c>
      <c r="G27" s="28" t="s">
        <v>116</v>
      </c>
      <c r="H27" s="37">
        <v>0</v>
      </c>
      <c r="I27" s="37">
        <v>0</v>
      </c>
      <c r="J27" s="37"/>
      <c r="K27" s="37"/>
      <c r="L27" s="37">
        <v>34.378</v>
      </c>
      <c r="M27" s="37">
        <v>51.015999999999998</v>
      </c>
      <c r="N27" s="37">
        <v>75.146000000000001</v>
      </c>
      <c r="O27" s="37">
        <v>49.45</v>
      </c>
      <c r="P27" s="37">
        <v>34.523000000000003</v>
      </c>
      <c r="Q27" s="37">
        <v>55.875999999999998</v>
      </c>
      <c r="R27" s="37">
        <v>29.024000000000001</v>
      </c>
      <c r="S27" s="37">
        <v>45.762</v>
      </c>
      <c r="T27" s="37">
        <v>38.863999999999997</v>
      </c>
      <c r="U27" s="37">
        <v>31.456</v>
      </c>
      <c r="V27" s="37">
        <v>34.555</v>
      </c>
      <c r="W27" s="37">
        <v>57.454999999999998</v>
      </c>
      <c r="X27" s="37">
        <v>22.315999999999999</v>
      </c>
      <c r="Y27" s="37">
        <v>87.997</v>
      </c>
      <c r="Z27" s="37">
        <v>67.021000000000001</v>
      </c>
      <c r="AA27" s="37">
        <v>67.355999999999995</v>
      </c>
      <c r="AB27" s="37">
        <v>55.360999999999997</v>
      </c>
      <c r="AC27" s="37">
        <v>140.77099999999999</v>
      </c>
      <c r="AD27" s="37">
        <v>87.683999999999997</v>
      </c>
      <c r="AE27" s="37">
        <v>50.63</v>
      </c>
      <c r="AF27" s="37">
        <v>54.362000000000002</v>
      </c>
      <c r="AG27" s="37">
        <v>64.724999999999994</v>
      </c>
      <c r="AH27" s="37">
        <v>23.509</v>
      </c>
      <c r="AI27" s="37">
        <v>71.7</v>
      </c>
      <c r="AJ27" s="37">
        <v>68.799000000000007</v>
      </c>
      <c r="AK27" s="37">
        <v>129.43</v>
      </c>
      <c r="AL27" s="37">
        <v>99.507000000000005</v>
      </c>
      <c r="AM27" s="37">
        <v>106.96599999999999</v>
      </c>
      <c r="AN27" s="37">
        <v>64.725999999999999</v>
      </c>
      <c r="AO27" s="37">
        <v>163.12899999999999</v>
      </c>
      <c r="AP27" s="37">
        <v>128.02600000000001</v>
      </c>
      <c r="AQ27" s="37">
        <v>149.392</v>
      </c>
      <c r="AR27" s="37">
        <v>79.491</v>
      </c>
      <c r="AS27" s="37">
        <v>112.31699999999999</v>
      </c>
      <c r="AT27" s="37">
        <v>92.807000000000002</v>
      </c>
      <c r="AU27" s="37">
        <v>107.369</v>
      </c>
      <c r="AV27" s="37">
        <v>126.61799999999999</v>
      </c>
      <c r="AW27" s="37">
        <v>68.558000000000007</v>
      </c>
      <c r="AX27" s="37">
        <v>47.944000000000003</v>
      </c>
      <c r="AY27" s="37">
        <v>89.504000000000005</v>
      </c>
      <c r="AZ27" s="37">
        <v>71.100999999999999</v>
      </c>
      <c r="BA27" s="37">
        <v>76.381</v>
      </c>
      <c r="BB27" s="37">
        <v>64.489999999999995</v>
      </c>
      <c r="BC27" s="37">
        <v>59.49</v>
      </c>
      <c r="BD27" s="37">
        <v>34.271000000000001</v>
      </c>
      <c r="BE27" s="37">
        <v>86.07</v>
      </c>
      <c r="BF27" s="37">
        <v>61.164000000000001</v>
      </c>
      <c r="BG27" s="37">
        <v>80.433000000000007</v>
      </c>
      <c r="BH27" s="37">
        <v>80.292000000000002</v>
      </c>
      <c r="BI27" s="37">
        <v>70.512</v>
      </c>
      <c r="BJ27" s="37">
        <v>93.495999999999995</v>
      </c>
      <c r="BK27" s="37">
        <v>77.855999999999995</v>
      </c>
      <c r="BL27" s="37">
        <v>143.53399999999999</v>
      </c>
      <c r="BM27" s="37">
        <v>60.595999999999997</v>
      </c>
      <c r="BN27" s="37">
        <v>93.623000000000005</v>
      </c>
      <c r="BO27" s="37">
        <v>117.91200000000001</v>
      </c>
      <c r="BP27" s="37">
        <v>77.733999999999995</v>
      </c>
      <c r="BQ27" s="37">
        <v>119.31100000000001</v>
      </c>
      <c r="BR27" s="37">
        <v>72.483000000000004</v>
      </c>
      <c r="BS27" s="37">
        <v>77.304000000000002</v>
      </c>
      <c r="BT27" s="37">
        <v>82.108000000000004</v>
      </c>
      <c r="BU27" s="37">
        <v>121.601</v>
      </c>
      <c r="BV27" s="37">
        <v>99.801000000000002</v>
      </c>
      <c r="BW27" s="37">
        <v>137.36600000000001</v>
      </c>
      <c r="BX27" s="37">
        <v>66.480999999999995</v>
      </c>
      <c r="BY27" s="37">
        <v>87.588999999999999</v>
      </c>
      <c r="BZ27" s="37">
        <v>93.685000000000002</v>
      </c>
      <c r="CA27" s="37">
        <v>124.443</v>
      </c>
      <c r="CB27" s="37">
        <v>85.614999999999995</v>
      </c>
      <c r="CC27" s="37">
        <v>110.14700000000001</v>
      </c>
      <c r="CD27" s="37">
        <v>110.062</v>
      </c>
      <c r="CE27" s="37">
        <v>74.813999999999993</v>
      </c>
      <c r="CF27" s="37">
        <v>87.506</v>
      </c>
      <c r="CG27" s="37">
        <v>66.613</v>
      </c>
      <c r="CH27" s="37">
        <v>112.07899999999999</v>
      </c>
      <c r="CI27" s="37">
        <v>103.248</v>
      </c>
      <c r="CJ27" s="37">
        <v>76.58</v>
      </c>
      <c r="CK27" s="37">
        <v>102.593</v>
      </c>
      <c r="CL27" s="37">
        <v>114.06399999999999</v>
      </c>
      <c r="CM27" s="37">
        <v>108.358</v>
      </c>
      <c r="CN27" s="37">
        <v>75.108999999999995</v>
      </c>
      <c r="CO27" s="37">
        <v>73.286000000000001</v>
      </c>
      <c r="CP27" s="37">
        <v>80.441999999999993</v>
      </c>
      <c r="CQ27" s="37">
        <v>65.021000000000001</v>
      </c>
      <c r="CR27" s="37">
        <v>80.406000000000006</v>
      </c>
      <c r="CS27" s="37">
        <v>77.334999999999994</v>
      </c>
      <c r="CT27" s="37">
        <v>122.27</v>
      </c>
      <c r="CU27" s="37">
        <v>91.513999999999996</v>
      </c>
      <c r="CV27" s="37">
        <v>55.4</v>
      </c>
      <c r="CW27" s="37">
        <v>116.63449</v>
      </c>
      <c r="CX27" s="37">
        <v>118.09783</v>
      </c>
      <c r="CY27" s="37">
        <v>148.24880999999999</v>
      </c>
      <c r="CZ27" s="37">
        <v>83.265169999999998</v>
      </c>
      <c r="DA27" s="37">
        <v>143.55835999999999</v>
      </c>
      <c r="DB27" s="37">
        <v>79.389030000000005</v>
      </c>
      <c r="DC27" s="37">
        <v>96.997820000000004</v>
      </c>
      <c r="DD27" s="37">
        <v>89.957530000000006</v>
      </c>
      <c r="DE27" s="37">
        <v>123.75121</v>
      </c>
      <c r="DF27" s="37">
        <v>140.41320999999999</v>
      </c>
      <c r="DG27" s="37">
        <v>129.21399</v>
      </c>
      <c r="DH27" s="37">
        <v>131.11311000000001</v>
      </c>
      <c r="DI27" s="37">
        <v>147.77654000000001</v>
      </c>
      <c r="DJ27" s="37">
        <v>93.929119999999998</v>
      </c>
      <c r="DK27" s="37">
        <v>77.422089999999997</v>
      </c>
      <c r="DL27" s="37">
        <v>103.50143</v>
      </c>
      <c r="DM27" s="37">
        <v>96.41</v>
      </c>
      <c r="DN27" s="37">
        <v>69.292069999999995</v>
      </c>
      <c r="DO27" s="37">
        <v>92.965190000000007</v>
      </c>
      <c r="DP27" s="37">
        <v>118.38535</v>
      </c>
      <c r="DQ27" s="37">
        <v>65.857290000000006</v>
      </c>
      <c r="DR27" s="37">
        <v>58.45064</v>
      </c>
      <c r="DS27" s="37">
        <v>63.724760000000003</v>
      </c>
      <c r="DT27" s="37">
        <v>108.81984</v>
      </c>
      <c r="DU27" s="37">
        <v>110.23806999999999</v>
      </c>
      <c r="DV27" s="37">
        <v>104.45386999999999</v>
      </c>
      <c r="DW27" s="37">
        <v>62.22242</v>
      </c>
      <c r="DX27" s="51">
        <v>88.735690000000005</v>
      </c>
      <c r="DY27" s="51">
        <v>126.26079</v>
      </c>
      <c r="DZ27" s="51">
        <v>92.342100000000002</v>
      </c>
      <c r="EA27" s="51">
        <v>108.19983999999999</v>
      </c>
      <c r="EB27" s="51">
        <v>100.92261999999999</v>
      </c>
      <c r="EC27" s="51">
        <v>74.548810000000003</v>
      </c>
      <c r="ED27" s="37">
        <v>0</v>
      </c>
      <c r="EE27" s="37">
        <v>0</v>
      </c>
      <c r="EF27" s="37">
        <v>0</v>
      </c>
      <c r="EG27" s="51">
        <v>0</v>
      </c>
      <c r="EH27" s="51">
        <v>0</v>
      </c>
      <c r="EI27" s="51">
        <v>0</v>
      </c>
      <c r="EJ27" s="51">
        <v>0</v>
      </c>
      <c r="EK27" s="51">
        <v>0</v>
      </c>
      <c r="EL27" s="51">
        <v>0</v>
      </c>
      <c r="EM27" s="51">
        <v>0</v>
      </c>
      <c r="EN27" s="51">
        <v>0</v>
      </c>
      <c r="EO27" s="51">
        <v>0</v>
      </c>
      <c r="EP27" s="51">
        <v>0</v>
      </c>
      <c r="EQ27" s="51">
        <v>0</v>
      </c>
      <c r="ER27" s="51">
        <v>0</v>
      </c>
      <c r="ES27" s="51">
        <v>0</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row>
    <row r="28" spans="2:628" ht="20.100000000000001" customHeight="1">
      <c r="B28" s="23" t="s">
        <v>906</v>
      </c>
      <c r="F28" s="36" t="s">
        <v>569</v>
      </c>
      <c r="G28" s="28" t="s">
        <v>116</v>
      </c>
      <c r="H28" s="37">
        <v>256.71740999999997</v>
      </c>
      <c r="I28" s="37">
        <v>170.40762000000001</v>
      </c>
      <c r="J28" s="37"/>
      <c r="K28" s="37"/>
      <c r="L28" s="37">
        <v>0.02</v>
      </c>
      <c r="M28" s="37">
        <v>0</v>
      </c>
      <c r="N28" s="37">
        <v>0</v>
      </c>
      <c r="O28" s="37">
        <v>0</v>
      </c>
      <c r="P28" s="37">
        <v>7.5</v>
      </c>
      <c r="Q28" s="37">
        <v>0</v>
      </c>
      <c r="R28" s="37">
        <v>0</v>
      </c>
      <c r="S28" s="37">
        <v>0</v>
      </c>
      <c r="T28" s="37">
        <v>0</v>
      </c>
      <c r="U28" s="37">
        <v>0</v>
      </c>
      <c r="V28" s="37">
        <v>10.869</v>
      </c>
      <c r="W28" s="37">
        <v>0</v>
      </c>
      <c r="X28" s="37">
        <v>14.994</v>
      </c>
      <c r="Y28" s="37">
        <v>10.507</v>
      </c>
      <c r="Z28" s="37">
        <v>15.89</v>
      </c>
      <c r="AA28" s="37">
        <v>5.5</v>
      </c>
      <c r="AB28" s="37">
        <v>0</v>
      </c>
      <c r="AC28" s="37">
        <v>0</v>
      </c>
      <c r="AD28" s="37">
        <v>9.266</v>
      </c>
      <c r="AE28" s="37">
        <v>0</v>
      </c>
      <c r="AF28" s="37">
        <v>30.007999999999999</v>
      </c>
      <c r="AG28" s="37">
        <v>0</v>
      </c>
      <c r="AH28" s="37">
        <v>0</v>
      </c>
      <c r="AI28" s="37">
        <v>10.006</v>
      </c>
      <c r="AJ28" s="37">
        <v>21.007000000000001</v>
      </c>
      <c r="AK28" s="37">
        <v>9.6229999999999993</v>
      </c>
      <c r="AL28" s="37">
        <v>21.492000000000001</v>
      </c>
      <c r="AM28" s="37">
        <v>5.5</v>
      </c>
      <c r="AN28" s="37">
        <v>22</v>
      </c>
      <c r="AO28" s="37">
        <v>0</v>
      </c>
      <c r="AP28" s="37">
        <v>9.73</v>
      </c>
      <c r="AQ28" s="37">
        <v>30.29</v>
      </c>
      <c r="AR28" s="37">
        <v>33</v>
      </c>
      <c r="AS28" s="37">
        <v>51.1</v>
      </c>
      <c r="AT28" s="37">
        <v>39.115000000000002</v>
      </c>
      <c r="AU28" s="37">
        <v>65.834999999999994</v>
      </c>
      <c r="AV28" s="37">
        <v>30.959</v>
      </c>
      <c r="AW28" s="37">
        <v>29.629000000000001</v>
      </c>
      <c r="AX28" s="37">
        <v>31.125</v>
      </c>
      <c r="AY28" s="37">
        <v>19.468</v>
      </c>
      <c r="AZ28" s="37">
        <v>4.2000000000000003E-2</v>
      </c>
      <c r="BA28" s="37">
        <v>20</v>
      </c>
      <c r="BB28" s="37">
        <v>19.832999999999998</v>
      </c>
      <c r="BC28" s="37">
        <v>0</v>
      </c>
      <c r="BD28" s="37">
        <v>20.317</v>
      </c>
      <c r="BE28" s="37">
        <v>0</v>
      </c>
      <c r="BF28" s="37">
        <v>0</v>
      </c>
      <c r="BG28" s="37">
        <v>0</v>
      </c>
      <c r="BH28" s="37">
        <v>10</v>
      </c>
      <c r="BI28" s="37">
        <v>0</v>
      </c>
      <c r="BJ28" s="37">
        <v>19.068999999999999</v>
      </c>
      <c r="BK28" s="37">
        <v>9.0709999999999997</v>
      </c>
      <c r="BL28" s="37">
        <v>10</v>
      </c>
      <c r="BM28" s="37">
        <v>43.192999999999998</v>
      </c>
      <c r="BN28" s="37">
        <v>30.643000000000001</v>
      </c>
      <c r="BO28" s="37">
        <v>21.66</v>
      </c>
      <c r="BP28" s="37">
        <v>15.416</v>
      </c>
      <c r="BQ28" s="37">
        <v>0</v>
      </c>
      <c r="BR28" s="37">
        <v>10.9</v>
      </c>
      <c r="BS28" s="37">
        <v>10.436</v>
      </c>
      <c r="BT28" s="37">
        <v>27.356999999999999</v>
      </c>
      <c r="BU28" s="37">
        <v>29.065999999999999</v>
      </c>
      <c r="BV28" s="37">
        <v>10</v>
      </c>
      <c r="BW28" s="37">
        <v>16</v>
      </c>
      <c r="BX28" s="37">
        <v>30.664000000000001</v>
      </c>
      <c r="BY28" s="37">
        <v>11.5</v>
      </c>
      <c r="BZ28" s="37">
        <v>36.26</v>
      </c>
      <c r="CA28" s="37">
        <v>15.05</v>
      </c>
      <c r="CB28" s="37">
        <v>33.798999999999999</v>
      </c>
      <c r="CC28" s="37">
        <v>29.433</v>
      </c>
      <c r="CD28" s="37">
        <v>60.74</v>
      </c>
      <c r="CE28" s="37">
        <v>38.918999999999997</v>
      </c>
      <c r="CF28" s="37">
        <v>9.2409999999999997</v>
      </c>
      <c r="CG28" s="37">
        <v>74.366</v>
      </c>
      <c r="CH28" s="37">
        <v>55.988</v>
      </c>
      <c r="CI28" s="37">
        <v>54.039000000000001</v>
      </c>
      <c r="CJ28" s="37">
        <v>30.896999999999998</v>
      </c>
      <c r="CK28" s="37">
        <v>36.271000000000001</v>
      </c>
      <c r="CL28" s="37">
        <v>22.364999999999998</v>
      </c>
      <c r="CM28" s="37">
        <v>43.978000000000002</v>
      </c>
      <c r="CN28" s="37">
        <v>60.822000000000003</v>
      </c>
      <c r="CO28" s="37">
        <v>83.606999999999999</v>
      </c>
      <c r="CP28" s="37">
        <v>41.146999999999998</v>
      </c>
      <c r="CQ28" s="37">
        <v>78.275999999999996</v>
      </c>
      <c r="CR28" s="37">
        <v>43.732999999999997</v>
      </c>
      <c r="CS28" s="37">
        <v>41.527999999999999</v>
      </c>
      <c r="CT28" s="37">
        <v>34.406999999999996</v>
      </c>
      <c r="CU28" s="37">
        <v>79.373999999999995</v>
      </c>
      <c r="CV28" s="37">
        <v>28.599</v>
      </c>
      <c r="CW28" s="37">
        <v>48.654580000000003</v>
      </c>
      <c r="CX28" s="37">
        <v>49.65258</v>
      </c>
      <c r="CY28" s="37">
        <v>10.3751</v>
      </c>
      <c r="CZ28" s="37">
        <v>20.95044</v>
      </c>
      <c r="DA28" s="37">
        <v>38.74879</v>
      </c>
      <c r="DB28" s="37">
        <v>50.516260000000003</v>
      </c>
      <c r="DC28" s="37">
        <v>56.87782</v>
      </c>
      <c r="DD28" s="37">
        <v>58.061909999999997</v>
      </c>
      <c r="DE28" s="37">
        <v>27.182079999999999</v>
      </c>
      <c r="DF28" s="37">
        <v>11.33366</v>
      </c>
      <c r="DG28" s="37">
        <v>37.075429999999997</v>
      </c>
      <c r="DH28" s="37">
        <v>45.51108</v>
      </c>
      <c r="DI28" s="37">
        <v>15.594810000000001</v>
      </c>
      <c r="DJ28" s="37">
        <v>50.419670000000004</v>
      </c>
      <c r="DK28" s="37">
        <v>9.1930899999999998</v>
      </c>
      <c r="DL28" s="37">
        <v>30.422499999999999</v>
      </c>
      <c r="DM28" s="37">
        <v>28.806950000000001</v>
      </c>
      <c r="DN28" s="37">
        <v>20.752849999999999</v>
      </c>
      <c r="DO28" s="37">
        <v>30.754629999999999</v>
      </c>
      <c r="DP28" s="37">
        <v>1.1187</v>
      </c>
      <c r="DQ28" s="37">
        <v>42.28866</v>
      </c>
      <c r="DR28" s="37">
        <v>25.069579999999998</v>
      </c>
      <c r="DS28" s="37">
        <v>1.05</v>
      </c>
      <c r="DT28" s="37">
        <v>16.260359999999999</v>
      </c>
      <c r="DU28" s="37">
        <v>10</v>
      </c>
      <c r="DV28" s="37">
        <v>18.895140000000001</v>
      </c>
      <c r="DW28" s="37">
        <v>44.007939999999998</v>
      </c>
      <c r="DX28" s="51">
        <v>9.48508</v>
      </c>
      <c r="DY28" s="51">
        <v>20.95739</v>
      </c>
      <c r="DZ28" s="51">
        <v>15.781169999999999</v>
      </c>
      <c r="EA28" s="51">
        <v>19.34487</v>
      </c>
      <c r="EB28" s="51">
        <v>24.33372</v>
      </c>
      <c r="EC28" s="51">
        <v>25.370799999999999</v>
      </c>
      <c r="ED28" s="51">
        <v>28.377579999999998</v>
      </c>
      <c r="EE28" s="51">
        <v>54.34892</v>
      </c>
      <c r="EF28" s="51">
        <v>57.203330000000001</v>
      </c>
      <c r="EG28" s="51">
        <v>97.671239999999997</v>
      </c>
      <c r="EH28" s="51">
        <v>68.369619999999998</v>
      </c>
      <c r="EI28" s="51">
        <v>95.279970000000006</v>
      </c>
      <c r="EJ28" s="51">
        <v>65.69256</v>
      </c>
      <c r="EK28" s="51">
        <v>115.65071</v>
      </c>
      <c r="EL28" s="51">
        <v>84.700490000000002</v>
      </c>
      <c r="EM28" s="51">
        <v>68.689160000000001</v>
      </c>
      <c r="EN28" s="51">
        <v>21.85605</v>
      </c>
      <c r="EO28" s="51">
        <v>81.471710000000002</v>
      </c>
      <c r="EP28" s="51">
        <v>103.40082</v>
      </c>
      <c r="EQ28" s="51">
        <v>41.97972</v>
      </c>
      <c r="ER28" s="51">
        <v>19.527080000000002</v>
      </c>
      <c r="ES28" s="51">
        <v>5.5</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row>
    <row r="29" spans="2:628" ht="20.100000000000001" customHeight="1">
      <c r="B29" s="23" t="s">
        <v>906</v>
      </c>
      <c r="F29" s="36" t="s">
        <v>621</v>
      </c>
      <c r="G29" s="28" t="s">
        <v>116</v>
      </c>
      <c r="H29" s="37">
        <v>0</v>
      </c>
      <c r="I29" s="37">
        <v>0</v>
      </c>
      <c r="J29" s="37"/>
      <c r="K29" s="37"/>
      <c r="L29" s="37">
        <v>11.021000000000001</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11</v>
      </c>
      <c r="AM29" s="37">
        <v>22.25</v>
      </c>
      <c r="AN29" s="37">
        <v>21.742999999999999</v>
      </c>
      <c r="AO29" s="37">
        <v>16</v>
      </c>
      <c r="AP29" s="37">
        <v>22</v>
      </c>
      <c r="AQ29" s="37">
        <v>33</v>
      </c>
      <c r="AR29" s="37">
        <v>25.5</v>
      </c>
      <c r="AS29" s="37">
        <v>5.5</v>
      </c>
      <c r="AT29" s="37">
        <v>15.25</v>
      </c>
      <c r="AU29" s="37">
        <v>15</v>
      </c>
      <c r="AV29" s="37">
        <v>31</v>
      </c>
      <c r="AW29" s="37">
        <v>10</v>
      </c>
      <c r="AX29" s="37">
        <v>20.5</v>
      </c>
      <c r="AY29" s="37">
        <v>0</v>
      </c>
      <c r="AZ29" s="37">
        <v>32.200000000000003</v>
      </c>
      <c r="BA29" s="37">
        <v>10.199999999999999</v>
      </c>
      <c r="BB29" s="37">
        <v>9.8000000000000007</v>
      </c>
      <c r="BC29" s="37">
        <v>8.5</v>
      </c>
      <c r="BD29" s="37">
        <v>0</v>
      </c>
      <c r="BE29" s="37">
        <v>0</v>
      </c>
      <c r="BF29" s="37">
        <v>20.59</v>
      </c>
      <c r="BG29" s="37">
        <v>10</v>
      </c>
      <c r="BH29" s="37">
        <v>2</v>
      </c>
      <c r="BI29" s="37">
        <v>32.332000000000001</v>
      </c>
      <c r="BJ29" s="37">
        <v>0</v>
      </c>
      <c r="BK29" s="37">
        <v>0</v>
      </c>
      <c r="BL29" s="37">
        <v>0</v>
      </c>
      <c r="BM29" s="37">
        <v>16.879000000000001</v>
      </c>
      <c r="BN29" s="37">
        <v>10.005000000000001</v>
      </c>
      <c r="BO29" s="37">
        <v>0</v>
      </c>
      <c r="BP29" s="37">
        <v>34.414999999999999</v>
      </c>
      <c r="BQ29" s="37">
        <v>21.6</v>
      </c>
      <c r="BR29" s="37">
        <v>0</v>
      </c>
      <c r="BS29" s="37">
        <v>20.035</v>
      </c>
      <c r="BT29" s="37">
        <v>0</v>
      </c>
      <c r="BU29" s="37">
        <v>0</v>
      </c>
      <c r="BV29" s="37">
        <v>0</v>
      </c>
      <c r="BW29" s="37">
        <v>35.941000000000003</v>
      </c>
      <c r="BX29" s="37">
        <v>0</v>
      </c>
      <c r="BY29" s="37">
        <v>0</v>
      </c>
      <c r="BZ29" s="37">
        <v>42.350999999999999</v>
      </c>
      <c r="CA29" s="37">
        <v>25.324999999999999</v>
      </c>
      <c r="CB29" s="37">
        <v>0</v>
      </c>
      <c r="CC29" s="37">
        <v>0</v>
      </c>
      <c r="CD29" s="37">
        <v>10</v>
      </c>
      <c r="CE29" s="37">
        <v>10.476000000000001</v>
      </c>
      <c r="CF29" s="37">
        <v>18</v>
      </c>
      <c r="CG29" s="37">
        <v>42.75</v>
      </c>
      <c r="CH29" s="37">
        <v>15</v>
      </c>
      <c r="CI29" s="37">
        <v>33.947000000000003</v>
      </c>
      <c r="CJ29" s="37">
        <v>30.620999999999999</v>
      </c>
      <c r="CK29" s="37">
        <v>10.195</v>
      </c>
      <c r="CL29" s="37">
        <v>16.149000000000001</v>
      </c>
      <c r="CM29" s="37">
        <v>40.857999999999997</v>
      </c>
      <c r="CN29" s="37">
        <v>10.8</v>
      </c>
      <c r="CO29" s="37">
        <v>20.254999999999999</v>
      </c>
      <c r="CP29" s="37">
        <v>19.922999999999998</v>
      </c>
      <c r="CQ29" s="37">
        <v>57.829000000000001</v>
      </c>
      <c r="CR29" s="37">
        <v>0</v>
      </c>
      <c r="CS29" s="37">
        <v>5.5</v>
      </c>
      <c r="CT29" s="37">
        <v>0</v>
      </c>
      <c r="CU29" s="37">
        <v>8.8309999999999995</v>
      </c>
      <c r="CV29" s="37">
        <v>0</v>
      </c>
      <c r="CW29" s="37">
        <v>0</v>
      </c>
      <c r="CX29" s="37">
        <v>3.5150000000000001</v>
      </c>
      <c r="CY29" s="37">
        <v>67.905519999999996</v>
      </c>
      <c r="CZ29" s="37">
        <v>4.3374699999999997</v>
      </c>
      <c r="DA29" s="37">
        <v>0</v>
      </c>
      <c r="DB29" s="37">
        <v>40.601300000000002</v>
      </c>
      <c r="DC29" s="37">
        <v>10.149559999999999</v>
      </c>
      <c r="DD29" s="37">
        <v>33.125579999999999</v>
      </c>
      <c r="DE29" s="37">
        <v>26.353000000000002</v>
      </c>
      <c r="DF29" s="37">
        <v>25.986830000000001</v>
      </c>
      <c r="DG29" s="37">
        <v>15.38693</v>
      </c>
      <c r="DH29" s="37">
        <v>31.614249999999998</v>
      </c>
      <c r="DI29" s="37">
        <v>10.67957</v>
      </c>
      <c r="DJ29" s="37">
        <v>8.4412099999999999</v>
      </c>
      <c r="DK29" s="37">
        <v>20.334710000000001</v>
      </c>
      <c r="DL29" s="37">
        <v>40.222999999999999</v>
      </c>
      <c r="DM29" s="37">
        <v>9.6126900000000006</v>
      </c>
      <c r="DN29" s="37">
        <v>47.42568</v>
      </c>
      <c r="DO29" s="37">
        <v>36.45926</v>
      </c>
      <c r="DP29" s="37">
        <v>10.50719</v>
      </c>
      <c r="DQ29" s="37">
        <v>40.605539999999998</v>
      </c>
      <c r="DR29" s="37">
        <v>22.51268</v>
      </c>
      <c r="DS29" s="37">
        <v>31.478999999999999</v>
      </c>
      <c r="DT29" s="37">
        <v>0</v>
      </c>
      <c r="DU29" s="37">
        <v>0</v>
      </c>
      <c r="DV29" s="37">
        <v>21.434619999999999</v>
      </c>
      <c r="DW29" s="37">
        <v>49.455489999999998</v>
      </c>
      <c r="DX29" s="51">
        <v>60.793289999999999</v>
      </c>
      <c r="DY29" s="51">
        <v>9.5996299999999994</v>
      </c>
      <c r="DZ29" s="51">
        <v>11.120810000000001</v>
      </c>
      <c r="EA29" s="51">
        <v>22.557040000000001</v>
      </c>
      <c r="EB29" s="51">
        <v>31.574570000000001</v>
      </c>
      <c r="EC29" s="51">
        <v>10.657109999999999</v>
      </c>
      <c r="ED29" s="37">
        <v>0</v>
      </c>
      <c r="EE29" s="37">
        <v>0</v>
      </c>
      <c r="EF29" s="37">
        <v>0</v>
      </c>
      <c r="EG29" s="51">
        <v>0</v>
      </c>
      <c r="EH29" s="51">
        <v>0</v>
      </c>
      <c r="EI29" s="51">
        <v>0</v>
      </c>
      <c r="EJ29" s="51">
        <v>0</v>
      </c>
      <c r="EK29" s="51">
        <v>0</v>
      </c>
      <c r="EL29" s="51">
        <v>0</v>
      </c>
      <c r="EM29" s="51">
        <v>0</v>
      </c>
      <c r="EN29" s="51">
        <v>0</v>
      </c>
      <c r="EO29" s="51">
        <v>0</v>
      </c>
      <c r="EP29" s="51">
        <v>0</v>
      </c>
      <c r="EQ29" s="51">
        <v>0</v>
      </c>
      <c r="ER29" s="51">
        <v>0</v>
      </c>
      <c r="ES29" s="51">
        <v>0</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row>
    <row r="30" spans="2:628" ht="28.35" customHeight="1">
      <c r="B30" s="23" t="s">
        <v>906</v>
      </c>
      <c r="F30" s="36" t="s">
        <v>386</v>
      </c>
      <c r="G30" s="28" t="s">
        <v>116</v>
      </c>
      <c r="H30" s="37">
        <v>1511.2419400000001</v>
      </c>
      <c r="I30" s="37">
        <v>1258.86276</v>
      </c>
      <c r="J30" s="37"/>
      <c r="K30" s="37"/>
      <c r="L30" s="37">
        <v>46.765999999999998</v>
      </c>
      <c r="M30" s="37">
        <v>52.786999999999999</v>
      </c>
      <c r="N30" s="37">
        <v>75.509</v>
      </c>
      <c r="O30" s="37">
        <v>57.365000000000002</v>
      </c>
      <c r="P30" s="37">
        <v>42.55</v>
      </c>
      <c r="Q30" s="37">
        <v>69.174000000000007</v>
      </c>
      <c r="R30" s="37">
        <v>30.384</v>
      </c>
      <c r="S30" s="37">
        <v>70.177999999999997</v>
      </c>
      <c r="T30" s="37">
        <v>64.727999999999994</v>
      </c>
      <c r="U30" s="37">
        <v>53.478999999999999</v>
      </c>
      <c r="V30" s="37">
        <v>57.457999999999998</v>
      </c>
      <c r="W30" s="37">
        <v>95.715999999999994</v>
      </c>
      <c r="X30" s="37">
        <v>49.515999999999998</v>
      </c>
      <c r="Y30" s="37">
        <v>156.47499999999999</v>
      </c>
      <c r="Z30" s="37">
        <v>99.721999999999994</v>
      </c>
      <c r="AA30" s="37">
        <v>90.900999999999996</v>
      </c>
      <c r="AB30" s="37">
        <v>87.137</v>
      </c>
      <c r="AC30" s="37">
        <v>152.31</v>
      </c>
      <c r="AD30" s="37">
        <v>120.666</v>
      </c>
      <c r="AE30" s="37">
        <v>75.186999999999998</v>
      </c>
      <c r="AF30" s="37">
        <v>137.68700000000001</v>
      </c>
      <c r="AG30" s="37">
        <v>92.942999999999998</v>
      </c>
      <c r="AH30" s="37">
        <v>57.503</v>
      </c>
      <c r="AI30" s="37">
        <v>102.474</v>
      </c>
      <c r="AJ30" s="37">
        <v>143.92699999999999</v>
      </c>
      <c r="AK30" s="37">
        <v>215.70500000000001</v>
      </c>
      <c r="AL30" s="37">
        <v>219.05</v>
      </c>
      <c r="AM30" s="37">
        <v>209.35900000000001</v>
      </c>
      <c r="AN30" s="37">
        <v>200.30099999999999</v>
      </c>
      <c r="AO30" s="37">
        <v>261.16199999999998</v>
      </c>
      <c r="AP30" s="37">
        <v>212.03700000000001</v>
      </c>
      <c r="AQ30" s="37">
        <v>306.46499999999997</v>
      </c>
      <c r="AR30" s="37">
        <v>255.24799999999999</v>
      </c>
      <c r="AS30" s="37">
        <v>323.21699999999998</v>
      </c>
      <c r="AT30" s="37">
        <v>268.459</v>
      </c>
      <c r="AU30" s="37">
        <v>386.97899999999998</v>
      </c>
      <c r="AV30" s="37">
        <v>296.20800000000003</v>
      </c>
      <c r="AW30" s="37">
        <v>275.21800000000002</v>
      </c>
      <c r="AX30" s="37">
        <v>247.07300000000001</v>
      </c>
      <c r="AY30" s="37">
        <v>217.27199999999999</v>
      </c>
      <c r="AZ30" s="37">
        <v>172.476</v>
      </c>
      <c r="BA30" s="37">
        <v>299.08699999999999</v>
      </c>
      <c r="BB30" s="37">
        <v>249.22</v>
      </c>
      <c r="BC30" s="37">
        <v>294.47399999999999</v>
      </c>
      <c r="BD30" s="37">
        <v>256.072</v>
      </c>
      <c r="BE30" s="37">
        <v>349.83600000000001</v>
      </c>
      <c r="BF30" s="37">
        <v>338.14600000000002</v>
      </c>
      <c r="BG30" s="37">
        <v>301.00900000000001</v>
      </c>
      <c r="BH30" s="37">
        <v>315.99599999999998</v>
      </c>
      <c r="BI30" s="37">
        <v>315.91000000000003</v>
      </c>
      <c r="BJ30" s="37">
        <v>258.17500000000001</v>
      </c>
      <c r="BK30" s="37">
        <v>264.45400000000001</v>
      </c>
      <c r="BL30" s="37">
        <v>319.91899999999998</v>
      </c>
      <c r="BM30" s="37">
        <v>350.28899999999999</v>
      </c>
      <c r="BN30" s="37">
        <v>335.11099999999999</v>
      </c>
      <c r="BO30" s="37">
        <v>361.15600000000001</v>
      </c>
      <c r="BP30" s="37">
        <v>267.08</v>
      </c>
      <c r="BQ30" s="37">
        <v>322.20600000000002</v>
      </c>
      <c r="BR30" s="37">
        <v>299.11799999999999</v>
      </c>
      <c r="BS30" s="37">
        <v>294.11500000000001</v>
      </c>
      <c r="BT30" s="37">
        <v>319.00099999999998</v>
      </c>
      <c r="BU30" s="37">
        <v>413.52499999999998</v>
      </c>
      <c r="BV30" s="37">
        <v>345.93700000000001</v>
      </c>
      <c r="BW30" s="37">
        <v>527.94299999999998</v>
      </c>
      <c r="BX30" s="37">
        <v>401.62900000000002</v>
      </c>
      <c r="BY30" s="37">
        <v>359.79199999999997</v>
      </c>
      <c r="BZ30" s="37">
        <v>418.423</v>
      </c>
      <c r="CA30" s="37">
        <v>379.488</v>
      </c>
      <c r="CB30" s="37">
        <v>352.31700000000001</v>
      </c>
      <c r="CC30" s="37">
        <v>342.80500000000001</v>
      </c>
      <c r="CD30" s="37">
        <v>468.51900000000001</v>
      </c>
      <c r="CE30" s="37">
        <v>377.96899999999999</v>
      </c>
      <c r="CF30" s="37">
        <v>463.40100000000001</v>
      </c>
      <c r="CG30" s="37">
        <v>384.05</v>
      </c>
      <c r="CH30" s="37">
        <v>462.70800000000003</v>
      </c>
      <c r="CI30" s="37">
        <v>496.41500000000002</v>
      </c>
      <c r="CJ30" s="37">
        <v>357.39499999999998</v>
      </c>
      <c r="CK30" s="37">
        <v>480.85500000000002</v>
      </c>
      <c r="CL30" s="37">
        <v>466.84199999999998</v>
      </c>
      <c r="CM30" s="37">
        <v>496.084</v>
      </c>
      <c r="CN30" s="37">
        <v>471.67399999999998</v>
      </c>
      <c r="CO30" s="37">
        <v>493.62099999999998</v>
      </c>
      <c r="CP30" s="37">
        <v>421.99700000000001</v>
      </c>
      <c r="CQ30" s="37">
        <v>489.70100000000002</v>
      </c>
      <c r="CR30" s="37">
        <v>406.55200000000002</v>
      </c>
      <c r="CS30" s="37">
        <v>431.39800000000002</v>
      </c>
      <c r="CT30" s="37">
        <v>465.72199999999998</v>
      </c>
      <c r="CU30" s="37">
        <v>501.096</v>
      </c>
      <c r="CV30" s="37">
        <v>380.24400000000003</v>
      </c>
      <c r="CW30" s="37">
        <v>467.08542</v>
      </c>
      <c r="CX30" s="37">
        <v>472.79910999999998</v>
      </c>
      <c r="CY30" s="37">
        <v>637.49811999999997</v>
      </c>
      <c r="CZ30" s="37">
        <v>513.90125</v>
      </c>
      <c r="DA30" s="37">
        <v>557.99382000000003</v>
      </c>
      <c r="DB30" s="37">
        <v>535.94631000000004</v>
      </c>
      <c r="DC30" s="37">
        <v>533.23415999999997</v>
      </c>
      <c r="DD30" s="37">
        <v>529.74779999999998</v>
      </c>
      <c r="DE30" s="37">
        <v>522.76074000000006</v>
      </c>
      <c r="DF30" s="37">
        <v>516.50243999999998</v>
      </c>
      <c r="DG30" s="37">
        <v>607.85027000000002</v>
      </c>
      <c r="DH30" s="37">
        <v>420.70854000000003</v>
      </c>
      <c r="DI30" s="37">
        <v>511.15847000000002</v>
      </c>
      <c r="DJ30" s="37">
        <v>482.38260000000002</v>
      </c>
      <c r="DK30" s="37">
        <v>486.63421</v>
      </c>
      <c r="DL30" s="37">
        <v>458.80405999999999</v>
      </c>
      <c r="DM30" s="37">
        <v>442.19295</v>
      </c>
      <c r="DN30" s="37">
        <v>409.92565000000002</v>
      </c>
      <c r="DO30" s="37">
        <v>503.21046999999999</v>
      </c>
      <c r="DP30" s="37">
        <v>377.92367999999999</v>
      </c>
      <c r="DQ30" s="37">
        <v>460.90060999999997</v>
      </c>
      <c r="DR30" s="37">
        <v>401.10147999999998</v>
      </c>
      <c r="DS30" s="37">
        <v>532.50235999999995</v>
      </c>
      <c r="DT30" s="37">
        <v>472.11335000000003</v>
      </c>
      <c r="DU30" s="37">
        <v>580.99626999999998</v>
      </c>
      <c r="DV30" s="37">
        <v>449.66305999999997</v>
      </c>
      <c r="DW30" s="37">
        <v>569.41174999999998</v>
      </c>
      <c r="DX30" s="51">
        <v>444.46785999999997</v>
      </c>
      <c r="DY30" s="51">
        <v>431.40091000000001</v>
      </c>
      <c r="DZ30" s="51">
        <v>484.25590999999997</v>
      </c>
      <c r="EA30" s="51">
        <v>534.83549000000005</v>
      </c>
      <c r="EB30" s="51">
        <v>392.11094000000003</v>
      </c>
      <c r="EC30" s="51">
        <v>487.51580999999999</v>
      </c>
      <c r="ED30" s="51">
        <v>404.65136000000001</v>
      </c>
      <c r="EE30" s="51">
        <v>460.59226999999998</v>
      </c>
      <c r="EF30" s="51">
        <v>381.47408999999999</v>
      </c>
      <c r="EG30" s="51">
        <v>425.49459999999999</v>
      </c>
      <c r="EH30" s="51">
        <v>404.61099999999999</v>
      </c>
      <c r="EI30" s="51">
        <v>428.65588000000002</v>
      </c>
      <c r="EJ30" s="51">
        <v>349.35025999999999</v>
      </c>
      <c r="EK30" s="51">
        <v>458.12256000000002</v>
      </c>
      <c r="EL30" s="51">
        <v>417.82267999999999</v>
      </c>
      <c r="EM30" s="51">
        <v>388.44215000000003</v>
      </c>
      <c r="EN30" s="51">
        <v>294.16408000000001</v>
      </c>
      <c r="EO30" s="51">
        <v>410.81303000000003</v>
      </c>
      <c r="EP30" s="51">
        <v>331.25900000000001</v>
      </c>
      <c r="EQ30" s="51">
        <v>348.67912999999999</v>
      </c>
      <c r="ER30" s="51">
        <v>259.53440000000001</v>
      </c>
      <c r="ES30" s="51">
        <v>319.39022999999997</v>
      </c>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row>
    <row r="31" spans="2:628" ht="28.35" customHeight="1">
      <c r="B31" t="s">
        <v>906</v>
      </c>
      <c r="F31" s="27" t="s">
        <v>622</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row>
    <row r="32" spans="2:628" ht="20.100000000000001" customHeight="1">
      <c r="B32" s="23" t="s">
        <v>906</v>
      </c>
      <c r="F32" s="27" t="s">
        <v>623</v>
      </c>
      <c r="G32" s="28" t="s">
        <v>116</v>
      </c>
      <c r="H32" s="37">
        <v>184.36824999999999</v>
      </c>
      <c r="I32" s="37">
        <v>181.45185000000001</v>
      </c>
      <c r="J32" s="37"/>
      <c r="K32" s="37"/>
      <c r="L32" s="37">
        <v>0</v>
      </c>
      <c r="M32" s="37">
        <v>0</v>
      </c>
      <c r="N32" s="37">
        <v>0</v>
      </c>
      <c r="O32" s="37">
        <v>0</v>
      </c>
      <c r="P32" s="37">
        <v>0.503</v>
      </c>
      <c r="Q32" s="37">
        <v>0</v>
      </c>
      <c r="R32" s="37">
        <v>0</v>
      </c>
      <c r="S32" s="37">
        <v>0.499</v>
      </c>
      <c r="T32" s="37">
        <v>1.1919999999999999</v>
      </c>
      <c r="U32" s="37">
        <v>0.49399999999999999</v>
      </c>
      <c r="V32" s="37">
        <v>0</v>
      </c>
      <c r="W32" s="37">
        <v>0.5</v>
      </c>
      <c r="X32" s="37">
        <v>0.8</v>
      </c>
      <c r="Y32" s="37">
        <v>0.63500000000000001</v>
      </c>
      <c r="Z32" s="37">
        <v>0</v>
      </c>
      <c r="AA32" s="37">
        <v>0.3</v>
      </c>
      <c r="AB32" s="37">
        <v>1.3049999999999999</v>
      </c>
      <c r="AC32" s="37">
        <v>0</v>
      </c>
      <c r="AD32" s="37">
        <v>0</v>
      </c>
      <c r="AE32" s="37">
        <v>0</v>
      </c>
      <c r="AF32" s="37">
        <v>0</v>
      </c>
      <c r="AG32" s="37">
        <v>0</v>
      </c>
      <c r="AH32" s="37">
        <v>1E-3</v>
      </c>
      <c r="AI32" s="37">
        <v>0</v>
      </c>
      <c r="AJ32" s="37">
        <v>0</v>
      </c>
      <c r="AK32" s="37">
        <v>0</v>
      </c>
      <c r="AL32" s="37">
        <v>2.1000000000000001E-2</v>
      </c>
      <c r="AM32" s="37">
        <v>4.2000000000000003E-2</v>
      </c>
      <c r="AN32" s="37">
        <v>2.0630000000000002</v>
      </c>
      <c r="AO32" s="37">
        <v>0.56499999999999995</v>
      </c>
      <c r="AP32" s="37">
        <v>2.1000000000000001E-2</v>
      </c>
      <c r="AQ32" s="37">
        <v>4.2000000000000003E-2</v>
      </c>
      <c r="AR32" s="37">
        <v>3.5630000000000002</v>
      </c>
      <c r="AS32" s="37">
        <v>1.0489999999999999</v>
      </c>
      <c r="AT32" s="37">
        <v>4.2000000000000003E-2</v>
      </c>
      <c r="AU32" s="37">
        <v>4.1000000000000002E-2</v>
      </c>
      <c r="AV32" s="37">
        <v>4.2000000000000003E-2</v>
      </c>
      <c r="AW32" s="37">
        <v>0.28399999999999997</v>
      </c>
      <c r="AX32" s="37">
        <v>0.56499999999999995</v>
      </c>
      <c r="AY32" s="37">
        <v>0.60299999999999998</v>
      </c>
      <c r="AZ32" s="37">
        <v>1.04</v>
      </c>
      <c r="BA32" s="37">
        <v>3.444</v>
      </c>
      <c r="BB32" s="37">
        <v>2.968</v>
      </c>
      <c r="BC32" s="37">
        <v>2.319</v>
      </c>
      <c r="BD32" s="37">
        <v>3.9830000000000001</v>
      </c>
      <c r="BE32" s="37">
        <v>2.7410000000000001</v>
      </c>
      <c r="BF32" s="37">
        <v>5.2210000000000001</v>
      </c>
      <c r="BG32" s="37">
        <v>3.8540000000000001</v>
      </c>
      <c r="BH32" s="37">
        <v>3.3180000000000001</v>
      </c>
      <c r="BI32" s="37">
        <v>4.1970000000000001</v>
      </c>
      <c r="BJ32" s="37">
        <v>4.1909999999999998</v>
      </c>
      <c r="BK32" s="37">
        <v>2.8769999999999998</v>
      </c>
      <c r="BL32" s="37">
        <v>5.8529999999999998</v>
      </c>
      <c r="BM32" s="37">
        <v>9.6340000000000003</v>
      </c>
      <c r="BN32" s="37">
        <v>4.952</v>
      </c>
      <c r="BO32" s="37">
        <v>4.5330000000000004</v>
      </c>
      <c r="BP32" s="37">
        <v>7.9619999999999997</v>
      </c>
      <c r="BQ32" s="37">
        <v>6.8289999999999997</v>
      </c>
      <c r="BR32" s="37">
        <v>6.7649999999999997</v>
      </c>
      <c r="BS32" s="37">
        <v>10.085000000000001</v>
      </c>
      <c r="BT32" s="37">
        <v>10.456</v>
      </c>
      <c r="BU32" s="37">
        <v>5.6230000000000002</v>
      </c>
      <c r="BV32" s="37">
        <v>7.8680000000000003</v>
      </c>
      <c r="BW32" s="37">
        <v>6.3289999999999997</v>
      </c>
      <c r="BX32" s="37">
        <v>8.2409999999999997</v>
      </c>
      <c r="BY32" s="37">
        <v>10</v>
      </c>
      <c r="BZ32" s="37">
        <v>2.5270000000000001</v>
      </c>
      <c r="CA32" s="37">
        <v>1.141</v>
      </c>
      <c r="CB32" s="37">
        <v>13.523999999999999</v>
      </c>
      <c r="CC32" s="37">
        <v>4.665</v>
      </c>
      <c r="CD32" s="37">
        <v>0.499</v>
      </c>
      <c r="CE32" s="37">
        <v>0.59199999999999997</v>
      </c>
      <c r="CF32" s="37">
        <v>4.2560000000000002</v>
      </c>
      <c r="CG32" s="37">
        <v>7.3520000000000003</v>
      </c>
      <c r="CH32" s="37">
        <v>14.082000000000001</v>
      </c>
      <c r="CI32" s="37">
        <v>37.871000000000002</v>
      </c>
      <c r="CJ32" s="37">
        <v>44.481999999999999</v>
      </c>
      <c r="CK32" s="37">
        <v>26.68</v>
      </c>
      <c r="CL32" s="37">
        <v>31.981999999999999</v>
      </c>
      <c r="CM32" s="37">
        <v>32.646999999999998</v>
      </c>
      <c r="CN32" s="37">
        <v>25.032</v>
      </c>
      <c r="CO32" s="37">
        <v>29.300999999999998</v>
      </c>
      <c r="CP32" s="37">
        <v>36.439</v>
      </c>
      <c r="CQ32" s="37">
        <v>34.743000000000002</v>
      </c>
      <c r="CR32" s="37">
        <v>30.917000000000002</v>
      </c>
      <c r="CS32" s="37">
        <v>19.138999999999999</v>
      </c>
      <c r="CT32" s="37">
        <v>35.228999999999999</v>
      </c>
      <c r="CU32" s="37">
        <v>51.618000000000002</v>
      </c>
      <c r="CV32" s="37">
        <v>36.537999999999997</v>
      </c>
      <c r="CW32" s="37">
        <v>23.007960000000001</v>
      </c>
      <c r="CX32" s="37">
        <v>26.183350000000001</v>
      </c>
      <c r="CY32" s="37">
        <v>29.621079999999999</v>
      </c>
      <c r="CZ32" s="37">
        <v>42.645319999999998</v>
      </c>
      <c r="DA32" s="37">
        <v>67.417730000000006</v>
      </c>
      <c r="DB32" s="37">
        <v>74.289299999999997</v>
      </c>
      <c r="DC32" s="37">
        <v>81.312700000000007</v>
      </c>
      <c r="DD32" s="37">
        <v>58.080480000000001</v>
      </c>
      <c r="DE32" s="37">
        <v>60.056669999999997</v>
      </c>
      <c r="DF32" s="37">
        <v>51.762839999999997</v>
      </c>
      <c r="DG32" s="37">
        <v>59.218110000000003</v>
      </c>
      <c r="DH32" s="37">
        <v>69.623350000000002</v>
      </c>
      <c r="DI32" s="37">
        <v>65.964590000000001</v>
      </c>
      <c r="DJ32" s="37">
        <v>80.12133</v>
      </c>
      <c r="DK32" s="37">
        <v>83.281729999999996</v>
      </c>
      <c r="DL32" s="37">
        <v>63.107550000000003</v>
      </c>
      <c r="DM32" s="37">
        <v>64.876480000000001</v>
      </c>
      <c r="DN32" s="37">
        <v>56.891910000000003</v>
      </c>
      <c r="DO32" s="37">
        <v>50.121650000000002</v>
      </c>
      <c r="DP32" s="37">
        <v>28.36459</v>
      </c>
      <c r="DQ32" s="37">
        <v>35.985169999999997</v>
      </c>
      <c r="DR32" s="37">
        <v>34.809330000000003</v>
      </c>
      <c r="DS32" s="37">
        <v>32.350389999999997</v>
      </c>
      <c r="DT32" s="37">
        <v>33.057580000000002</v>
      </c>
      <c r="DU32" s="37">
        <v>26.433060000000001</v>
      </c>
      <c r="DV32" s="37">
        <v>44.359580000000001</v>
      </c>
      <c r="DW32" s="37">
        <v>29.01849</v>
      </c>
      <c r="DX32" s="51">
        <v>27.416840000000001</v>
      </c>
      <c r="DY32" s="51">
        <v>50.449260000000002</v>
      </c>
      <c r="DZ32" s="51">
        <v>27.1858</v>
      </c>
      <c r="EA32" s="51">
        <v>40.860579999999999</v>
      </c>
      <c r="EB32" s="51">
        <v>39.960560000000001</v>
      </c>
      <c r="EC32" s="51">
        <v>47.589289999999998</v>
      </c>
      <c r="ED32" s="51">
        <v>69.416330000000002</v>
      </c>
      <c r="EE32" s="51">
        <v>49.423920000000003</v>
      </c>
      <c r="EF32" s="51">
        <v>42.293619999999997</v>
      </c>
      <c r="EG32" s="51">
        <v>34.613149999999997</v>
      </c>
      <c r="EH32" s="51">
        <v>38.366669999999999</v>
      </c>
      <c r="EI32" s="51">
        <v>39.702210000000001</v>
      </c>
      <c r="EJ32" s="51">
        <v>35.460279999999997</v>
      </c>
      <c r="EK32" s="51">
        <v>31.12201</v>
      </c>
      <c r="EL32" s="51">
        <v>36.075679999999998</v>
      </c>
      <c r="EM32" s="51">
        <v>55.961060000000003</v>
      </c>
      <c r="EN32" s="51">
        <v>46.931159999999998</v>
      </c>
      <c r="EO32" s="51">
        <v>45.400350000000003</v>
      </c>
      <c r="EP32" s="51">
        <v>48.389099999999999</v>
      </c>
      <c r="EQ32" s="51">
        <v>53.248460000000001</v>
      </c>
      <c r="ER32" s="51">
        <v>37.70928</v>
      </c>
      <c r="ES32" s="51">
        <v>42.10501</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row>
    <row r="33" spans="2:628" ht="20.100000000000001" customHeight="1">
      <c r="B33" s="23" t="s">
        <v>906</v>
      </c>
      <c r="F33" s="36" t="s">
        <v>588</v>
      </c>
      <c r="G33" s="28" t="s">
        <v>116</v>
      </c>
      <c r="H33" s="37">
        <v>39.093380000000003</v>
      </c>
      <c r="I33" s="37">
        <v>42.68824</v>
      </c>
      <c r="J33" s="37"/>
      <c r="K33" s="37"/>
      <c r="L33" s="37">
        <v>0.71</v>
      </c>
      <c r="M33" s="37">
        <v>9.8000000000000004E-2</v>
      </c>
      <c r="N33" s="37">
        <v>0</v>
      </c>
      <c r="O33" s="37">
        <v>0.19800000000000001</v>
      </c>
      <c r="P33" s="37">
        <v>0.499</v>
      </c>
      <c r="Q33" s="37">
        <v>0.89500000000000002</v>
      </c>
      <c r="R33" s="37">
        <v>2.4689999999999999</v>
      </c>
      <c r="S33" s="37">
        <v>2.1829999999999998</v>
      </c>
      <c r="T33" s="37">
        <v>1.6859999999999999</v>
      </c>
      <c r="U33" s="37">
        <v>7.968</v>
      </c>
      <c r="V33" s="37">
        <v>4.7709999999999999</v>
      </c>
      <c r="W33" s="37">
        <v>4.7519999999999998</v>
      </c>
      <c r="X33" s="37">
        <v>7.173</v>
      </c>
      <c r="Y33" s="37">
        <v>7.6139999999999999</v>
      </c>
      <c r="Z33" s="37">
        <v>5.6989999999999998</v>
      </c>
      <c r="AA33" s="37">
        <v>10.832000000000001</v>
      </c>
      <c r="AB33" s="37">
        <v>12.375</v>
      </c>
      <c r="AC33" s="37">
        <v>12.21</v>
      </c>
      <c r="AD33" s="37">
        <v>11.026999999999999</v>
      </c>
      <c r="AE33" s="37">
        <v>7.7439999999999998</v>
      </c>
      <c r="AF33" s="37">
        <v>6.3490000000000002</v>
      </c>
      <c r="AG33" s="37">
        <v>6.0759999999999996</v>
      </c>
      <c r="AH33" s="37">
        <v>10.609</v>
      </c>
      <c r="AI33" s="37">
        <v>4.5990000000000002</v>
      </c>
      <c r="AJ33" s="37">
        <v>4.9980000000000002</v>
      </c>
      <c r="AK33" s="37">
        <v>4.9989999999999997</v>
      </c>
      <c r="AL33" s="37">
        <v>6.9989999999999997</v>
      </c>
      <c r="AM33" s="37">
        <v>5.9969999999999999</v>
      </c>
      <c r="AN33" s="37">
        <v>10.396000000000001</v>
      </c>
      <c r="AO33" s="37">
        <v>6.194</v>
      </c>
      <c r="AP33" s="37">
        <v>4.1959999999999997</v>
      </c>
      <c r="AQ33" s="37">
        <v>3.4180000000000001</v>
      </c>
      <c r="AR33" s="37">
        <v>7.8609999999999998</v>
      </c>
      <c r="AS33" s="37">
        <v>15.037000000000001</v>
      </c>
      <c r="AT33" s="37">
        <v>10.643000000000001</v>
      </c>
      <c r="AU33" s="37">
        <v>11.976000000000001</v>
      </c>
      <c r="AV33" s="37">
        <v>13.566000000000001</v>
      </c>
      <c r="AW33" s="37">
        <v>19.829999999999998</v>
      </c>
      <c r="AX33" s="37">
        <v>18.588000000000001</v>
      </c>
      <c r="AY33" s="37">
        <v>21.178000000000001</v>
      </c>
      <c r="AZ33" s="37">
        <v>21.832999999999998</v>
      </c>
      <c r="BA33" s="37">
        <v>18.934000000000001</v>
      </c>
      <c r="BB33" s="37">
        <v>17.498000000000001</v>
      </c>
      <c r="BC33" s="37">
        <v>23.6</v>
      </c>
      <c r="BD33" s="37">
        <v>19.170000000000002</v>
      </c>
      <c r="BE33" s="37">
        <v>22.643999999999998</v>
      </c>
      <c r="BF33" s="37">
        <v>20.231999999999999</v>
      </c>
      <c r="BG33" s="37">
        <v>28.885000000000002</v>
      </c>
      <c r="BH33" s="37">
        <v>19.789000000000001</v>
      </c>
      <c r="BI33" s="37">
        <v>27.050999999999998</v>
      </c>
      <c r="BJ33" s="37">
        <v>14.106</v>
      </c>
      <c r="BK33" s="37">
        <v>28.815000000000001</v>
      </c>
      <c r="BL33" s="37">
        <v>14.34</v>
      </c>
      <c r="BM33" s="37">
        <v>31.745000000000001</v>
      </c>
      <c r="BN33" s="37">
        <v>13.191000000000001</v>
      </c>
      <c r="BO33" s="37">
        <v>22.367000000000001</v>
      </c>
      <c r="BP33" s="37">
        <v>18.690000000000001</v>
      </c>
      <c r="BQ33" s="37">
        <v>26.994</v>
      </c>
      <c r="BR33" s="37">
        <v>27.463000000000001</v>
      </c>
      <c r="BS33" s="37">
        <v>22.829000000000001</v>
      </c>
      <c r="BT33" s="37">
        <v>22.385000000000002</v>
      </c>
      <c r="BU33" s="37">
        <v>15.023</v>
      </c>
      <c r="BV33" s="37">
        <v>17.041</v>
      </c>
      <c r="BW33" s="37">
        <v>10.939</v>
      </c>
      <c r="BX33" s="37">
        <v>27.076000000000001</v>
      </c>
      <c r="BY33" s="37">
        <v>20.92</v>
      </c>
      <c r="BZ33" s="37">
        <v>8.266</v>
      </c>
      <c r="CA33" s="37">
        <v>27.309000000000001</v>
      </c>
      <c r="CB33" s="37">
        <v>25.366</v>
      </c>
      <c r="CC33" s="37">
        <v>27.03</v>
      </c>
      <c r="CD33" s="37">
        <v>24.338000000000001</v>
      </c>
      <c r="CE33" s="37">
        <v>18.812000000000001</v>
      </c>
      <c r="CF33" s="37">
        <v>21.155999999999999</v>
      </c>
      <c r="CG33" s="37">
        <v>30.893999999999998</v>
      </c>
      <c r="CH33" s="37">
        <v>23.236000000000001</v>
      </c>
      <c r="CI33" s="37">
        <v>19.332999999999998</v>
      </c>
      <c r="CJ33" s="37">
        <v>3.468</v>
      </c>
      <c r="CK33" s="37">
        <v>11.555</v>
      </c>
      <c r="CL33" s="37">
        <v>11.159000000000001</v>
      </c>
      <c r="CM33" s="37">
        <v>8.7219999999999995</v>
      </c>
      <c r="CN33" s="37">
        <v>6.2009999999999996</v>
      </c>
      <c r="CO33" s="37">
        <v>18.516999999999999</v>
      </c>
      <c r="CP33" s="37">
        <v>11.635999999999999</v>
      </c>
      <c r="CQ33" s="37">
        <v>14.593999999999999</v>
      </c>
      <c r="CR33" s="37">
        <v>9.4239999999999995</v>
      </c>
      <c r="CS33" s="37">
        <v>18.559999999999999</v>
      </c>
      <c r="CT33" s="37">
        <v>15.406000000000001</v>
      </c>
      <c r="CU33" s="37">
        <v>13.151</v>
      </c>
      <c r="CV33" s="37">
        <v>10.561999999999999</v>
      </c>
      <c r="CW33" s="37">
        <v>12.073079999999999</v>
      </c>
      <c r="CX33" s="37">
        <v>13.11828</v>
      </c>
      <c r="CY33" s="37">
        <v>9.1240199999999998</v>
      </c>
      <c r="CZ33" s="37">
        <v>4.9824999999999999</v>
      </c>
      <c r="DA33" s="37">
        <v>3.4903200000000001</v>
      </c>
      <c r="DB33" s="37">
        <v>5.7765700000000004</v>
      </c>
      <c r="DC33" s="37">
        <v>4.0278799999999997</v>
      </c>
      <c r="DD33" s="37">
        <v>2.94272</v>
      </c>
      <c r="DE33" s="37">
        <v>2.62656</v>
      </c>
      <c r="DF33" s="37">
        <v>3.3670100000000001</v>
      </c>
      <c r="DG33" s="37">
        <v>2.8872300000000002</v>
      </c>
      <c r="DH33" s="37">
        <v>3.0015700000000001</v>
      </c>
      <c r="DI33" s="37">
        <v>0.93569999999999998</v>
      </c>
      <c r="DJ33" s="37">
        <v>3.4354300000000002</v>
      </c>
      <c r="DK33" s="37">
        <v>6.9396899999999997</v>
      </c>
      <c r="DL33" s="37">
        <v>11.89494</v>
      </c>
      <c r="DM33" s="37">
        <v>19.01155</v>
      </c>
      <c r="DN33" s="37">
        <v>11.78762</v>
      </c>
      <c r="DO33" s="37">
        <v>13.27679</v>
      </c>
      <c r="DP33" s="37">
        <v>10.79275</v>
      </c>
      <c r="DQ33" s="37">
        <v>18.990970000000001</v>
      </c>
      <c r="DR33" s="37">
        <v>14.417450000000001</v>
      </c>
      <c r="DS33" s="37">
        <v>17.684830000000002</v>
      </c>
      <c r="DT33" s="37">
        <v>13.848190000000001</v>
      </c>
      <c r="DU33" s="37">
        <v>12.785600000000001</v>
      </c>
      <c r="DV33" s="37">
        <v>13.751989999999999</v>
      </c>
      <c r="DW33" s="37">
        <v>20.898350000000001</v>
      </c>
      <c r="DX33" s="51">
        <v>7.4478600000000004</v>
      </c>
      <c r="DY33" s="51">
        <v>9.2020400000000002</v>
      </c>
      <c r="DZ33" s="51">
        <v>12.34698</v>
      </c>
      <c r="EA33" s="51">
        <v>21.88861</v>
      </c>
      <c r="EB33" s="51">
        <v>4.7082199999999998</v>
      </c>
      <c r="EC33" s="51">
        <v>14.3759</v>
      </c>
      <c r="ED33" s="51">
        <v>7.9323800000000002</v>
      </c>
      <c r="EE33" s="51">
        <v>8.5571000000000002</v>
      </c>
      <c r="EF33" s="51">
        <v>7.9763599999999997</v>
      </c>
      <c r="EG33" s="51">
        <v>10.07456</v>
      </c>
      <c r="EH33" s="51">
        <v>19.151299999999999</v>
      </c>
      <c r="EI33" s="51">
        <v>8.7558399999999992</v>
      </c>
      <c r="EJ33" s="51">
        <v>10.01857</v>
      </c>
      <c r="EK33" s="51">
        <v>18.746510000000001</v>
      </c>
      <c r="EL33" s="51">
        <v>5.4479699999999998</v>
      </c>
      <c r="EM33" s="51">
        <v>12.550840000000001</v>
      </c>
      <c r="EN33" s="51">
        <v>12.89695</v>
      </c>
      <c r="EO33" s="51">
        <v>8.1976200000000006</v>
      </c>
      <c r="EP33" s="51">
        <v>10.04561</v>
      </c>
      <c r="EQ33" s="51">
        <v>3.9083399999999999</v>
      </c>
      <c r="ER33" s="51">
        <v>17.895700000000001</v>
      </c>
      <c r="ES33" s="51">
        <v>10.83859</v>
      </c>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row>
    <row r="34" spans="2:628" ht="20.100000000000001" customHeight="1">
      <c r="B34" s="23" t="s">
        <v>906</v>
      </c>
      <c r="F34" s="36" t="s">
        <v>624</v>
      </c>
      <c r="G34" s="28" t="s">
        <v>116</v>
      </c>
      <c r="H34" s="37">
        <v>0</v>
      </c>
      <c r="I34" s="37">
        <v>0</v>
      </c>
      <c r="J34" s="37"/>
      <c r="K34" s="37"/>
      <c r="L34" s="37">
        <v>9.34</v>
      </c>
      <c r="M34" s="37">
        <v>6.29</v>
      </c>
      <c r="N34" s="37">
        <v>8.8140000000000001</v>
      </c>
      <c r="O34" s="37">
        <v>9.5229999999999997</v>
      </c>
      <c r="P34" s="37">
        <v>5.1740000000000004</v>
      </c>
      <c r="Q34" s="37">
        <v>8.9969999999999999</v>
      </c>
      <c r="R34" s="37">
        <v>7.2279999999999998</v>
      </c>
      <c r="S34" s="37">
        <v>5.0439999999999996</v>
      </c>
      <c r="T34" s="37">
        <v>6.077</v>
      </c>
      <c r="U34" s="37">
        <v>8.6199999999999992</v>
      </c>
      <c r="V34" s="37">
        <v>7.5010000000000003</v>
      </c>
      <c r="W34" s="37">
        <v>4.024</v>
      </c>
      <c r="X34" s="37">
        <v>5.2770000000000001</v>
      </c>
      <c r="Y34" s="37">
        <v>5.0309999999999997</v>
      </c>
      <c r="Z34" s="37">
        <v>5.9029999999999996</v>
      </c>
      <c r="AA34" s="37">
        <v>8.3729999999999993</v>
      </c>
      <c r="AB34" s="37">
        <v>7.0910000000000002</v>
      </c>
      <c r="AC34" s="37">
        <v>8.9920000000000009</v>
      </c>
      <c r="AD34" s="37">
        <v>7.9829999999999997</v>
      </c>
      <c r="AE34" s="37">
        <v>5.6040000000000001</v>
      </c>
      <c r="AF34" s="37">
        <v>8.3710000000000004</v>
      </c>
      <c r="AG34" s="37">
        <v>4.4489999999999998</v>
      </c>
      <c r="AH34" s="37">
        <v>7.0579999999999998</v>
      </c>
      <c r="AI34" s="37">
        <v>6.8090000000000002</v>
      </c>
      <c r="AJ34" s="37">
        <v>4.7510000000000003</v>
      </c>
      <c r="AK34" s="37">
        <v>4.75</v>
      </c>
      <c r="AL34" s="37">
        <v>2.375</v>
      </c>
      <c r="AM34" s="37">
        <v>7.2850000000000001</v>
      </c>
      <c r="AN34" s="37">
        <v>3.16</v>
      </c>
      <c r="AO34" s="37">
        <v>3.153</v>
      </c>
      <c r="AP34" s="37">
        <v>6.2549999999999999</v>
      </c>
      <c r="AQ34" s="37">
        <v>4.75</v>
      </c>
      <c r="AR34" s="37">
        <v>3.75</v>
      </c>
      <c r="AS34" s="37">
        <v>2.625</v>
      </c>
      <c r="AT34" s="37">
        <v>2.4500000000000002</v>
      </c>
      <c r="AU34" s="37">
        <v>1.415</v>
      </c>
      <c r="AV34" s="37">
        <v>1.4</v>
      </c>
      <c r="AW34" s="37">
        <v>3.1</v>
      </c>
      <c r="AX34" s="37">
        <v>5.6</v>
      </c>
      <c r="AY34" s="37">
        <v>7.2</v>
      </c>
      <c r="AZ34" s="37">
        <v>3.0009999999999999</v>
      </c>
      <c r="BA34" s="37">
        <v>3</v>
      </c>
      <c r="BB34" s="37">
        <v>3</v>
      </c>
      <c r="BC34" s="37">
        <v>3</v>
      </c>
      <c r="BD34" s="37">
        <v>8.02</v>
      </c>
      <c r="BE34" s="37">
        <v>8.0220000000000002</v>
      </c>
      <c r="BF34" s="37">
        <v>7.98</v>
      </c>
      <c r="BG34" s="37">
        <v>5.4029999999999996</v>
      </c>
      <c r="BH34" s="37">
        <v>2.5470000000000002</v>
      </c>
      <c r="BI34" s="37">
        <v>0.499</v>
      </c>
      <c r="BJ34" s="37">
        <v>0</v>
      </c>
      <c r="BK34" s="37">
        <v>0</v>
      </c>
      <c r="BL34" s="37">
        <v>0</v>
      </c>
      <c r="BM34" s="37">
        <v>1.147</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3.5000000000000003E-2</v>
      </c>
      <c r="CQ34" s="37">
        <v>0</v>
      </c>
      <c r="CR34" s="37">
        <v>0</v>
      </c>
      <c r="CS34" s="37">
        <v>0</v>
      </c>
      <c r="CT34" s="37">
        <v>0</v>
      </c>
      <c r="CU34" s="37">
        <v>0</v>
      </c>
      <c r="CV34" s="37">
        <v>0</v>
      </c>
      <c r="CW34" s="37">
        <v>0</v>
      </c>
      <c r="CX34" s="37">
        <v>2.1499999999999998E-2</v>
      </c>
      <c r="CY34" s="37">
        <v>0</v>
      </c>
      <c r="CZ34" s="37">
        <v>0</v>
      </c>
      <c r="DA34" s="37">
        <v>0.70074999999999998</v>
      </c>
      <c r="DB34" s="37">
        <v>0</v>
      </c>
      <c r="DC34" s="37">
        <v>0</v>
      </c>
      <c r="DD34" s="37">
        <v>0</v>
      </c>
      <c r="DE34" s="37">
        <v>0</v>
      </c>
      <c r="DF34" s="37">
        <v>0</v>
      </c>
      <c r="DG34" s="37">
        <v>0</v>
      </c>
      <c r="DH34" s="37">
        <v>0</v>
      </c>
      <c r="DI34" s="37">
        <v>0</v>
      </c>
      <c r="DJ34" s="37">
        <v>0</v>
      </c>
      <c r="DK34" s="37">
        <v>0</v>
      </c>
      <c r="DL34" s="37">
        <v>0</v>
      </c>
      <c r="DM34" s="37">
        <v>0</v>
      </c>
      <c r="DN34" s="37">
        <v>0</v>
      </c>
      <c r="DO34" s="37">
        <v>0</v>
      </c>
      <c r="DP34" s="37">
        <v>0</v>
      </c>
      <c r="DQ34" s="37">
        <v>0</v>
      </c>
      <c r="DR34" s="37">
        <v>0</v>
      </c>
      <c r="DS34" s="37">
        <v>0</v>
      </c>
      <c r="DT34" s="37">
        <v>0</v>
      </c>
      <c r="DU34" s="37">
        <v>0</v>
      </c>
      <c r="DV34" s="37">
        <v>0</v>
      </c>
      <c r="DW34" s="37">
        <v>0</v>
      </c>
      <c r="DX34" s="51">
        <v>0</v>
      </c>
      <c r="DY34" s="51">
        <v>0</v>
      </c>
      <c r="DZ34" s="51">
        <v>0</v>
      </c>
      <c r="EA34" s="51">
        <v>0</v>
      </c>
      <c r="EB34" s="51">
        <v>0</v>
      </c>
      <c r="EC34" s="51">
        <v>0</v>
      </c>
      <c r="ED34" s="51">
        <v>0</v>
      </c>
      <c r="EE34" s="51">
        <v>0</v>
      </c>
      <c r="EF34" s="51">
        <v>0</v>
      </c>
      <c r="EG34" s="51">
        <v>0</v>
      </c>
      <c r="EH34" s="51">
        <v>0</v>
      </c>
      <c r="EI34" s="51">
        <v>0</v>
      </c>
      <c r="EJ34" s="51">
        <v>0</v>
      </c>
      <c r="EK34" s="51">
        <v>0</v>
      </c>
      <c r="EL34" s="51">
        <v>0</v>
      </c>
      <c r="EM34" s="51">
        <v>0</v>
      </c>
      <c r="EN34" s="51">
        <v>0</v>
      </c>
      <c r="EO34" s="51">
        <v>0</v>
      </c>
      <c r="EP34" s="51">
        <v>0</v>
      </c>
      <c r="EQ34" s="51">
        <v>0</v>
      </c>
      <c r="ER34" s="51">
        <v>0</v>
      </c>
      <c r="ES34" s="51">
        <v>0</v>
      </c>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row>
    <row r="35" spans="2:628" ht="20.100000000000001" customHeight="1">
      <c r="B35" s="23" t="s">
        <v>906</v>
      </c>
      <c r="F35" s="36" t="s">
        <v>567</v>
      </c>
      <c r="G35" s="28" t="s">
        <v>116</v>
      </c>
      <c r="H35" s="37">
        <v>5.8747100000000003</v>
      </c>
      <c r="I35" s="37">
        <v>13.702539999999999</v>
      </c>
      <c r="J35" s="37"/>
      <c r="K35" s="37"/>
      <c r="L35" s="37">
        <v>0</v>
      </c>
      <c r="M35" s="37">
        <v>0</v>
      </c>
      <c r="N35" s="37">
        <v>0</v>
      </c>
      <c r="O35" s="37">
        <v>0</v>
      </c>
      <c r="P35" s="37">
        <v>1.5289999999999999</v>
      </c>
      <c r="Q35" s="37">
        <v>1.0069999999999999</v>
      </c>
      <c r="R35" s="37">
        <v>1.508</v>
      </c>
      <c r="S35" s="37">
        <v>2.9790000000000001</v>
      </c>
      <c r="T35" s="37">
        <v>2.1019999999999999</v>
      </c>
      <c r="U35" s="37">
        <v>2.6949999999999998</v>
      </c>
      <c r="V35" s="37">
        <v>2.823</v>
      </c>
      <c r="W35" s="37">
        <v>1.6</v>
      </c>
      <c r="X35" s="37">
        <v>3.2050000000000001</v>
      </c>
      <c r="Y35" s="37">
        <v>1.423</v>
      </c>
      <c r="Z35" s="37">
        <v>2.3969999999999998</v>
      </c>
      <c r="AA35" s="37">
        <v>4.1959999999999997</v>
      </c>
      <c r="AB35" s="37">
        <v>2.7370000000000001</v>
      </c>
      <c r="AC35" s="37">
        <v>2.5409999999999999</v>
      </c>
      <c r="AD35" s="37">
        <v>3.081</v>
      </c>
      <c r="AE35" s="37">
        <v>2.5030000000000001</v>
      </c>
      <c r="AF35" s="37">
        <v>0.89600000000000002</v>
      </c>
      <c r="AG35" s="37">
        <v>1.202</v>
      </c>
      <c r="AH35" s="37">
        <v>3.9950000000000001</v>
      </c>
      <c r="AI35" s="37">
        <v>2.6669999999999998</v>
      </c>
      <c r="AJ35" s="37">
        <v>2.597</v>
      </c>
      <c r="AK35" s="37">
        <v>8.0579999999999998</v>
      </c>
      <c r="AL35" s="37">
        <v>10.066000000000001</v>
      </c>
      <c r="AM35" s="37">
        <v>5.8529999999999998</v>
      </c>
      <c r="AN35" s="37">
        <v>3.4020000000000001</v>
      </c>
      <c r="AO35" s="37">
        <v>6.492</v>
      </c>
      <c r="AP35" s="37">
        <v>5.36</v>
      </c>
      <c r="AQ35" s="37">
        <v>2.8959999999999999</v>
      </c>
      <c r="AR35" s="37">
        <v>0.39900000000000002</v>
      </c>
      <c r="AS35" s="37">
        <v>2.2639999999999998</v>
      </c>
      <c r="AT35" s="37">
        <v>1.4019999999999999</v>
      </c>
      <c r="AU35" s="37">
        <v>1.1990000000000001</v>
      </c>
      <c r="AV35" s="37">
        <v>2.1549999999999998</v>
      </c>
      <c r="AW35" s="37">
        <v>1.696</v>
      </c>
      <c r="AX35" s="37">
        <v>1.895</v>
      </c>
      <c r="AY35" s="37">
        <v>1.9</v>
      </c>
      <c r="AZ35" s="37">
        <v>1.002</v>
      </c>
      <c r="BA35" s="37">
        <v>1.921</v>
      </c>
      <c r="BB35" s="37">
        <v>1.2030000000000001</v>
      </c>
      <c r="BC35" s="37">
        <v>1.897</v>
      </c>
      <c r="BD35" s="37">
        <v>1.4059999999999999</v>
      </c>
      <c r="BE35" s="37">
        <v>1.6120000000000001</v>
      </c>
      <c r="BF35" s="37">
        <v>2.306</v>
      </c>
      <c r="BG35" s="37">
        <v>2.0169999999999999</v>
      </c>
      <c r="BH35" s="37">
        <v>1.9019999999999999</v>
      </c>
      <c r="BI35" s="37">
        <v>2.31</v>
      </c>
      <c r="BJ35" s="37">
        <v>3.976</v>
      </c>
      <c r="BK35" s="37">
        <v>4.1660000000000004</v>
      </c>
      <c r="BL35" s="37">
        <v>2.4159999999999999</v>
      </c>
      <c r="BM35" s="37">
        <v>4.21</v>
      </c>
      <c r="BN35" s="37">
        <v>2.9950000000000001</v>
      </c>
      <c r="BO35" s="37">
        <v>3.528</v>
      </c>
      <c r="BP35" s="37">
        <v>5.2190000000000003</v>
      </c>
      <c r="BQ35" s="37">
        <v>7.5510000000000002</v>
      </c>
      <c r="BR35" s="37">
        <v>8.8670000000000009</v>
      </c>
      <c r="BS35" s="37">
        <v>9.4619999999999997</v>
      </c>
      <c r="BT35" s="37">
        <v>10.101000000000001</v>
      </c>
      <c r="BU35" s="37">
        <v>6.774</v>
      </c>
      <c r="BV35" s="37">
        <v>9.3759999999999994</v>
      </c>
      <c r="BW35" s="37">
        <v>11.944000000000001</v>
      </c>
      <c r="BX35" s="37">
        <v>3.9049999999999998</v>
      </c>
      <c r="BY35" s="37">
        <v>4.665</v>
      </c>
      <c r="BZ35" s="37">
        <v>3.4460000000000002</v>
      </c>
      <c r="CA35" s="37">
        <v>6.52</v>
      </c>
      <c r="CB35" s="37">
        <v>4.0010000000000003</v>
      </c>
      <c r="CC35" s="37">
        <v>3.3279999999999998</v>
      </c>
      <c r="CD35" s="37">
        <v>2.1789999999999998</v>
      </c>
      <c r="CE35" s="37">
        <v>3.4820000000000002</v>
      </c>
      <c r="CF35" s="37">
        <v>4.6849999999999996</v>
      </c>
      <c r="CG35" s="37">
        <v>6.5350000000000001</v>
      </c>
      <c r="CH35" s="37">
        <v>6.76</v>
      </c>
      <c r="CI35" s="37">
        <v>4.7519999999999998</v>
      </c>
      <c r="CJ35" s="37">
        <v>0.67300000000000004</v>
      </c>
      <c r="CK35" s="37">
        <v>1.835</v>
      </c>
      <c r="CL35" s="37">
        <v>2.3319999999999999</v>
      </c>
      <c r="CM35" s="37">
        <v>2.407</v>
      </c>
      <c r="CN35" s="37">
        <v>4.3529999999999998</v>
      </c>
      <c r="CO35" s="37">
        <v>2.8820000000000001</v>
      </c>
      <c r="CP35" s="37">
        <v>7.9</v>
      </c>
      <c r="CQ35" s="37">
        <v>5.4480000000000004</v>
      </c>
      <c r="CR35" s="37">
        <v>4.7050000000000001</v>
      </c>
      <c r="CS35" s="37">
        <v>5.6740000000000004</v>
      </c>
      <c r="CT35" s="37">
        <v>7.8609999999999998</v>
      </c>
      <c r="CU35" s="37">
        <v>6.4240000000000004</v>
      </c>
      <c r="CV35" s="37">
        <v>7.1580000000000004</v>
      </c>
      <c r="CW35" s="37">
        <v>9.6790299999999991</v>
      </c>
      <c r="CX35" s="37">
        <v>7.6311200000000001</v>
      </c>
      <c r="CY35" s="37">
        <v>7.0495700000000001</v>
      </c>
      <c r="CZ35" s="37">
        <v>2.2156699999999998</v>
      </c>
      <c r="DA35" s="37">
        <v>1.54175</v>
      </c>
      <c r="DB35" s="37">
        <v>1.71502</v>
      </c>
      <c r="DC35" s="37">
        <v>4.1190699999999998</v>
      </c>
      <c r="DD35" s="37">
        <v>3.28315</v>
      </c>
      <c r="DE35" s="37">
        <v>3.56914</v>
      </c>
      <c r="DF35" s="37">
        <v>3.63659</v>
      </c>
      <c r="DG35" s="37">
        <v>5.3649300000000002</v>
      </c>
      <c r="DH35" s="37">
        <v>5.9315100000000003</v>
      </c>
      <c r="DI35" s="37">
        <v>1.5010399999999999</v>
      </c>
      <c r="DJ35" s="37">
        <v>10.594279999999999</v>
      </c>
      <c r="DK35" s="37">
        <v>4.4702999999999999</v>
      </c>
      <c r="DL35" s="37">
        <v>1.19469</v>
      </c>
      <c r="DM35" s="37">
        <v>1.2026300000000001</v>
      </c>
      <c r="DN35" s="37">
        <v>0.79700000000000004</v>
      </c>
      <c r="DO35" s="37">
        <v>1.70922</v>
      </c>
      <c r="DP35" s="37">
        <v>3.0227400000000002</v>
      </c>
      <c r="DQ35" s="37">
        <v>1.5939000000000001</v>
      </c>
      <c r="DR35" s="37">
        <v>0.79200000000000004</v>
      </c>
      <c r="DS35" s="37">
        <v>0.89410999999999996</v>
      </c>
      <c r="DT35" s="37">
        <v>0.69099999999999995</v>
      </c>
      <c r="DU35" s="37">
        <v>0</v>
      </c>
      <c r="DV35" s="37">
        <v>2.19848</v>
      </c>
      <c r="DW35" s="37">
        <v>2.1921400000000002</v>
      </c>
      <c r="DX35" s="51">
        <v>0.20005999999999999</v>
      </c>
      <c r="DY35" s="51">
        <v>0.59811999999999999</v>
      </c>
      <c r="DZ35" s="51">
        <v>0.19927</v>
      </c>
      <c r="EA35" s="51">
        <v>1.3960300000000001</v>
      </c>
      <c r="EB35" s="51">
        <v>0.60009999999999997</v>
      </c>
      <c r="EC35" s="51">
        <v>0.2</v>
      </c>
      <c r="ED35" s="51">
        <v>0.60080999999999996</v>
      </c>
      <c r="EE35" s="51">
        <v>0.8</v>
      </c>
      <c r="EF35" s="51">
        <v>0.4</v>
      </c>
      <c r="EG35" s="51">
        <v>0.8</v>
      </c>
      <c r="EH35" s="51">
        <v>0.6</v>
      </c>
      <c r="EI35" s="51">
        <v>0.6</v>
      </c>
      <c r="EJ35" s="51">
        <v>0.4</v>
      </c>
      <c r="EK35" s="51">
        <v>0.6</v>
      </c>
      <c r="EL35" s="51">
        <v>0.4</v>
      </c>
      <c r="EM35" s="51">
        <v>1.0994699999999999</v>
      </c>
      <c r="EN35" s="51">
        <v>1.925</v>
      </c>
      <c r="EO35" s="51">
        <v>2.45024</v>
      </c>
      <c r="EP35" s="51">
        <v>2.4988299999999999</v>
      </c>
      <c r="EQ35" s="51">
        <v>3.4006599999999998</v>
      </c>
      <c r="ER35" s="51">
        <v>3.4001100000000002</v>
      </c>
      <c r="ES35" s="51">
        <v>4.4029400000000001</v>
      </c>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row>
    <row r="36" spans="2:628" ht="20.100000000000001" customHeight="1">
      <c r="B36" s="23" t="s">
        <v>906</v>
      </c>
      <c r="F36" s="36" t="s">
        <v>568</v>
      </c>
      <c r="G36" s="28" t="s">
        <v>116</v>
      </c>
      <c r="H36" s="37">
        <v>9.9269999999999997E-2</v>
      </c>
      <c r="I36" s="37">
        <v>1.1900000000000001E-2</v>
      </c>
      <c r="J36" s="37"/>
      <c r="K36" s="37"/>
      <c r="L36" s="37">
        <v>11.643000000000001</v>
      </c>
      <c r="M36" s="37">
        <v>13.321999999999999</v>
      </c>
      <c r="N36" s="37">
        <v>8.2650000000000006</v>
      </c>
      <c r="O36" s="37">
        <v>11.864000000000001</v>
      </c>
      <c r="P36" s="37">
        <v>16.138000000000002</v>
      </c>
      <c r="Q36" s="37">
        <v>14.916</v>
      </c>
      <c r="R36" s="37">
        <v>15.055</v>
      </c>
      <c r="S36" s="37">
        <v>13.997999999999999</v>
      </c>
      <c r="T36" s="37">
        <v>10.641</v>
      </c>
      <c r="U36" s="37">
        <v>8.798</v>
      </c>
      <c r="V36" s="37">
        <v>8.5370000000000008</v>
      </c>
      <c r="W36" s="37">
        <v>7.6989999999999998</v>
      </c>
      <c r="X36" s="37">
        <v>6.73</v>
      </c>
      <c r="Y36" s="37">
        <v>6.4960000000000004</v>
      </c>
      <c r="Z36" s="37">
        <v>5.0490000000000004</v>
      </c>
      <c r="AA36" s="37">
        <v>9.4190000000000005</v>
      </c>
      <c r="AB36" s="37">
        <v>9.3689999999999998</v>
      </c>
      <c r="AC36" s="37">
        <v>8.9190000000000005</v>
      </c>
      <c r="AD36" s="37">
        <v>9.0250000000000004</v>
      </c>
      <c r="AE36" s="37">
        <v>4.3079999999999998</v>
      </c>
      <c r="AF36" s="37">
        <v>3.6970000000000001</v>
      </c>
      <c r="AG36" s="37">
        <v>0.78700000000000003</v>
      </c>
      <c r="AH36" s="37">
        <v>6.7789999999999999</v>
      </c>
      <c r="AI36" s="37">
        <v>4.7649999999999997</v>
      </c>
      <c r="AJ36" s="37">
        <v>1.423</v>
      </c>
      <c r="AK36" s="37">
        <v>0.3</v>
      </c>
      <c r="AL36" s="37">
        <v>0.4</v>
      </c>
      <c r="AM36" s="37">
        <v>0.2</v>
      </c>
      <c r="AN36" s="37">
        <v>0.1</v>
      </c>
      <c r="AO36" s="37">
        <v>0.36199999999999999</v>
      </c>
      <c r="AP36" s="37">
        <v>0.46600000000000003</v>
      </c>
      <c r="AQ36" s="37">
        <v>0.251</v>
      </c>
      <c r="AR36" s="37">
        <v>0.78500000000000003</v>
      </c>
      <c r="AS36" s="37">
        <v>0.94299999999999995</v>
      </c>
      <c r="AT36" s="37">
        <v>0.84399999999999997</v>
      </c>
      <c r="AU36" s="37">
        <v>1.1830000000000001</v>
      </c>
      <c r="AV36" s="37">
        <v>0.626</v>
      </c>
      <c r="AW36" s="37">
        <v>2.6030000000000002</v>
      </c>
      <c r="AX36" s="37">
        <v>1.8420000000000001</v>
      </c>
      <c r="AY36" s="37">
        <v>1.083</v>
      </c>
      <c r="AZ36" s="37">
        <v>3.5219999999999998</v>
      </c>
      <c r="BA36" s="37">
        <v>4.3559999999999999</v>
      </c>
      <c r="BB36" s="37">
        <v>1.8029999999999999</v>
      </c>
      <c r="BC36" s="37">
        <v>3.262</v>
      </c>
      <c r="BD36" s="37">
        <v>4.7300000000000004</v>
      </c>
      <c r="BE36" s="37">
        <v>5.0549999999999997</v>
      </c>
      <c r="BF36" s="37">
        <v>3.7349999999999999</v>
      </c>
      <c r="BG36" s="37">
        <v>2.0630000000000002</v>
      </c>
      <c r="BH36" s="37">
        <v>3.0859999999999999</v>
      </c>
      <c r="BI36" s="37">
        <v>2.1019999999999999</v>
      </c>
      <c r="BJ36" s="37">
        <v>0.69</v>
      </c>
      <c r="BK36" s="37">
        <v>0.85</v>
      </c>
      <c r="BL36" s="37">
        <v>0</v>
      </c>
      <c r="BM36" s="37">
        <v>0</v>
      </c>
      <c r="BN36" s="37">
        <v>0</v>
      </c>
      <c r="BO36" s="37">
        <v>0</v>
      </c>
      <c r="BP36" s="37">
        <v>0</v>
      </c>
      <c r="BQ36" s="37">
        <v>0</v>
      </c>
      <c r="BR36" s="37">
        <v>0.19800000000000001</v>
      </c>
      <c r="BS36" s="37">
        <v>0</v>
      </c>
      <c r="BT36" s="37">
        <v>0.1</v>
      </c>
      <c r="BU36" s="37">
        <v>1.4910000000000001</v>
      </c>
      <c r="BV36" s="37">
        <v>1.151</v>
      </c>
      <c r="BW36" s="37">
        <v>2.08</v>
      </c>
      <c r="BX36" s="37">
        <v>1.212</v>
      </c>
      <c r="BY36" s="37">
        <v>1.921</v>
      </c>
      <c r="BZ36" s="37">
        <v>1.196</v>
      </c>
      <c r="CA36" s="37">
        <v>0</v>
      </c>
      <c r="CB36" s="37">
        <v>0.98599999999999999</v>
      </c>
      <c r="CC36" s="37">
        <v>0.31</v>
      </c>
      <c r="CD36" s="37">
        <v>0</v>
      </c>
      <c r="CE36" s="37">
        <v>0.70099999999999996</v>
      </c>
      <c r="CF36" s="37">
        <v>0</v>
      </c>
      <c r="CG36" s="37">
        <v>8.1440000000000001</v>
      </c>
      <c r="CH36" s="37">
        <v>2.9279999999999999</v>
      </c>
      <c r="CI36" s="37">
        <v>0.308</v>
      </c>
      <c r="CJ36" s="37">
        <v>0.30299999999999999</v>
      </c>
      <c r="CK36" s="37">
        <v>0.10100000000000001</v>
      </c>
      <c r="CL36" s="37">
        <v>0.35399999999999998</v>
      </c>
      <c r="CM36" s="37">
        <v>0.152</v>
      </c>
      <c r="CN36" s="37">
        <v>0.1</v>
      </c>
      <c r="CO36" s="37">
        <v>0</v>
      </c>
      <c r="CP36" s="37">
        <v>0</v>
      </c>
      <c r="CQ36" s="37">
        <v>0</v>
      </c>
      <c r="CR36" s="37">
        <v>1.855</v>
      </c>
      <c r="CS36" s="37">
        <v>8.1180000000000003</v>
      </c>
      <c r="CT36" s="37">
        <v>0.39</v>
      </c>
      <c r="CU36" s="37">
        <v>0.54400000000000004</v>
      </c>
      <c r="CV36" s="37">
        <v>0</v>
      </c>
      <c r="CW36" s="37">
        <v>0.30664999999999998</v>
      </c>
      <c r="CX36" s="37">
        <v>0</v>
      </c>
      <c r="CY36" s="37">
        <v>0</v>
      </c>
      <c r="CZ36" s="37">
        <v>0</v>
      </c>
      <c r="DA36" s="37">
        <v>0</v>
      </c>
      <c r="DB36" s="37">
        <v>0</v>
      </c>
      <c r="DC36" s="37">
        <v>0.99809000000000003</v>
      </c>
      <c r="DD36" s="37">
        <v>19.215240000000001</v>
      </c>
      <c r="DE36" s="37">
        <v>19.427679999999999</v>
      </c>
      <c r="DF36" s="37">
        <v>17.929500000000001</v>
      </c>
      <c r="DG36" s="37">
        <v>17.918330000000001</v>
      </c>
      <c r="DH36" s="37">
        <v>0</v>
      </c>
      <c r="DI36" s="37">
        <v>0</v>
      </c>
      <c r="DJ36" s="37">
        <v>0</v>
      </c>
      <c r="DK36" s="37">
        <v>0.50121000000000004</v>
      </c>
      <c r="DL36" s="37">
        <v>0</v>
      </c>
      <c r="DM36" s="37">
        <v>0</v>
      </c>
      <c r="DN36" s="37">
        <v>0</v>
      </c>
      <c r="DO36" s="37">
        <v>0</v>
      </c>
      <c r="DP36" s="37">
        <v>1.5010399999999999</v>
      </c>
      <c r="DQ36" s="37">
        <v>0</v>
      </c>
      <c r="DR36" s="37">
        <v>0</v>
      </c>
      <c r="DS36" s="37">
        <v>0</v>
      </c>
      <c r="DT36" s="37">
        <v>0</v>
      </c>
      <c r="DU36" s="37">
        <v>0</v>
      </c>
      <c r="DV36" s="37">
        <v>0</v>
      </c>
      <c r="DW36" s="37">
        <v>0</v>
      </c>
      <c r="DX36" s="51">
        <v>0</v>
      </c>
      <c r="DY36" s="51">
        <v>0</v>
      </c>
      <c r="DZ36" s="51">
        <v>0.21357000000000001</v>
      </c>
      <c r="EA36" s="51">
        <v>9.9769999999999998E-2</v>
      </c>
      <c r="EB36" s="51">
        <v>6.0899999999999999E-3</v>
      </c>
      <c r="EC36" s="51">
        <v>0.10072</v>
      </c>
      <c r="ED36" s="51">
        <v>0.19707</v>
      </c>
      <c r="EE36" s="51">
        <v>0</v>
      </c>
      <c r="EF36" s="51">
        <v>0.49991999999999998</v>
      </c>
      <c r="EG36" s="51">
        <v>0.80118</v>
      </c>
      <c r="EH36" s="51">
        <v>0.50112999999999996</v>
      </c>
      <c r="EI36" s="51">
        <v>0.19806000000000001</v>
      </c>
      <c r="EJ36" s="51">
        <v>0.19908000000000001</v>
      </c>
      <c r="EK36" s="51">
        <v>0.44977</v>
      </c>
      <c r="EL36" s="51">
        <v>9.9269999999999997E-2</v>
      </c>
      <c r="EM36" s="51">
        <v>0</v>
      </c>
      <c r="EN36" s="51">
        <v>0</v>
      </c>
      <c r="EO36" s="51">
        <v>0</v>
      </c>
      <c r="EP36" s="51">
        <v>0</v>
      </c>
      <c r="EQ36" s="51">
        <v>1.1900000000000001E-2</v>
      </c>
      <c r="ER36" s="51">
        <v>0</v>
      </c>
      <c r="ES36" s="51">
        <v>0</v>
      </c>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row>
    <row r="37" spans="2:628" ht="20.100000000000001" customHeight="1">
      <c r="B37" s="23" t="s">
        <v>906</v>
      </c>
      <c r="F37" s="36" t="s">
        <v>569</v>
      </c>
      <c r="G37" s="28" t="s">
        <v>116</v>
      </c>
      <c r="H37" s="37">
        <v>28.829370000000001</v>
      </c>
      <c r="I37" s="37">
        <v>9.6885200000000005</v>
      </c>
      <c r="J37" s="37"/>
      <c r="K37" s="37"/>
      <c r="L37" s="37">
        <v>0.24</v>
      </c>
      <c r="M37" s="37">
        <v>1.3540000000000001</v>
      </c>
      <c r="N37" s="37">
        <v>0.53700000000000003</v>
      </c>
      <c r="O37" s="37">
        <v>2.4700000000000002</v>
      </c>
      <c r="P37" s="37">
        <v>6.2889999999999997</v>
      </c>
      <c r="Q37" s="37">
        <v>3.9660000000000002</v>
      </c>
      <c r="R37" s="37">
        <v>3.63</v>
      </c>
      <c r="S37" s="37">
        <v>2.6970000000000001</v>
      </c>
      <c r="T37" s="37">
        <v>2.6459999999999999</v>
      </c>
      <c r="U37" s="37">
        <v>1.7050000000000001</v>
      </c>
      <c r="V37" s="37">
        <v>1.69</v>
      </c>
      <c r="W37" s="37">
        <v>0.79800000000000004</v>
      </c>
      <c r="X37" s="37">
        <v>0.1</v>
      </c>
      <c r="Y37" s="37">
        <v>0</v>
      </c>
      <c r="Z37" s="37">
        <v>0</v>
      </c>
      <c r="AA37" s="37">
        <v>1.51</v>
      </c>
      <c r="AB37" s="37">
        <v>2.6379999999999999</v>
      </c>
      <c r="AC37" s="37">
        <v>1.0940000000000001</v>
      </c>
      <c r="AD37" s="37">
        <v>1.2889999999999999</v>
      </c>
      <c r="AE37" s="37">
        <v>0.498</v>
      </c>
      <c r="AF37" s="37">
        <v>0</v>
      </c>
      <c r="AG37" s="37">
        <v>0.2</v>
      </c>
      <c r="AH37" s="37">
        <v>0</v>
      </c>
      <c r="AI37" s="37">
        <v>0.3</v>
      </c>
      <c r="AJ37" s="37">
        <v>0</v>
      </c>
      <c r="AK37" s="37">
        <v>0</v>
      </c>
      <c r="AL37" s="37">
        <v>0</v>
      </c>
      <c r="AM37" s="37">
        <v>0.9</v>
      </c>
      <c r="AN37" s="37">
        <v>0</v>
      </c>
      <c r="AO37" s="37">
        <v>0</v>
      </c>
      <c r="AP37" s="37">
        <v>0</v>
      </c>
      <c r="AQ37" s="37">
        <v>0</v>
      </c>
      <c r="AR37" s="37">
        <v>4.1159999999999997</v>
      </c>
      <c r="AS37" s="37">
        <v>0.46300000000000002</v>
      </c>
      <c r="AT37" s="37">
        <v>1.4E-2</v>
      </c>
      <c r="AU37" s="37">
        <v>1.704</v>
      </c>
      <c r="AV37" s="37">
        <v>5.3940000000000001</v>
      </c>
      <c r="AW37" s="37">
        <v>8.8580000000000005</v>
      </c>
      <c r="AX37" s="37">
        <v>9.4209999999999994</v>
      </c>
      <c r="AY37" s="37">
        <v>7.6669999999999998</v>
      </c>
      <c r="AZ37" s="37">
        <v>8.6150000000000002</v>
      </c>
      <c r="BA37" s="37">
        <v>9.0969999999999995</v>
      </c>
      <c r="BB37" s="37">
        <v>6.3819999999999997</v>
      </c>
      <c r="BC37" s="37">
        <v>15.814</v>
      </c>
      <c r="BD37" s="37">
        <v>12.39</v>
      </c>
      <c r="BE37" s="37">
        <v>10.218</v>
      </c>
      <c r="BF37" s="37">
        <v>12.236000000000001</v>
      </c>
      <c r="BG37" s="37">
        <v>17.003</v>
      </c>
      <c r="BH37" s="37">
        <v>14.3</v>
      </c>
      <c r="BI37" s="37">
        <v>14.603999999999999</v>
      </c>
      <c r="BJ37" s="37">
        <v>7.9089999999999998</v>
      </c>
      <c r="BK37" s="37">
        <v>20.766999999999999</v>
      </c>
      <c r="BL37" s="37">
        <v>3.3929999999999998</v>
      </c>
      <c r="BM37" s="37">
        <v>7.2050000000000001</v>
      </c>
      <c r="BN37" s="37">
        <v>1.337</v>
      </c>
      <c r="BO37" s="37">
        <v>7.6520000000000001</v>
      </c>
      <c r="BP37" s="37">
        <v>2.0139999999999998</v>
      </c>
      <c r="BQ37" s="37">
        <v>1.125</v>
      </c>
      <c r="BR37" s="37">
        <v>3.3450000000000002</v>
      </c>
      <c r="BS37" s="37">
        <v>0.26200000000000001</v>
      </c>
      <c r="BT37" s="37">
        <v>10.474</v>
      </c>
      <c r="BU37" s="37">
        <v>10.821</v>
      </c>
      <c r="BV37" s="37">
        <v>7.117</v>
      </c>
      <c r="BW37" s="37">
        <v>11.118</v>
      </c>
      <c r="BX37" s="37">
        <v>3.7050000000000001</v>
      </c>
      <c r="BY37" s="37">
        <v>6.3689999999999998</v>
      </c>
      <c r="BZ37" s="37">
        <v>5.6230000000000002</v>
      </c>
      <c r="CA37" s="37">
        <v>5.2839999999999998</v>
      </c>
      <c r="CB37" s="37">
        <v>5.6189999999999998</v>
      </c>
      <c r="CC37" s="37">
        <v>9.24</v>
      </c>
      <c r="CD37" s="37">
        <v>5.3529999999999998</v>
      </c>
      <c r="CE37" s="37">
        <v>13.867000000000001</v>
      </c>
      <c r="CF37" s="37">
        <v>15.48</v>
      </c>
      <c r="CG37" s="37">
        <v>4.1539999999999999</v>
      </c>
      <c r="CH37" s="37">
        <v>10.301</v>
      </c>
      <c r="CI37" s="37">
        <v>6.4960000000000004</v>
      </c>
      <c r="CJ37" s="37">
        <v>2.5099999999999998</v>
      </c>
      <c r="CK37" s="37">
        <v>14.904999999999999</v>
      </c>
      <c r="CL37" s="37">
        <v>3.0579999999999998</v>
      </c>
      <c r="CM37" s="37">
        <v>6.9450000000000003</v>
      </c>
      <c r="CN37" s="37">
        <v>4.0010000000000003</v>
      </c>
      <c r="CO37" s="37">
        <v>1</v>
      </c>
      <c r="CP37" s="37">
        <v>2.85</v>
      </c>
      <c r="CQ37" s="37">
        <v>4.49</v>
      </c>
      <c r="CR37" s="37">
        <v>14.176</v>
      </c>
      <c r="CS37" s="37">
        <v>4.2110000000000003</v>
      </c>
      <c r="CT37" s="37">
        <v>0.155</v>
      </c>
      <c r="CU37" s="37">
        <v>1.1479999999999999</v>
      </c>
      <c r="CV37" s="37">
        <v>0.49299999999999999</v>
      </c>
      <c r="CW37" s="37">
        <v>0.56252000000000002</v>
      </c>
      <c r="CX37" s="37">
        <v>0.17879999999999999</v>
      </c>
      <c r="CY37" s="37">
        <v>3.4799999999999998E-2</v>
      </c>
      <c r="CZ37" s="37">
        <v>0</v>
      </c>
      <c r="DA37" s="37">
        <v>0</v>
      </c>
      <c r="DB37" s="37">
        <v>4.437E-2</v>
      </c>
      <c r="DC37" s="37">
        <v>0</v>
      </c>
      <c r="DD37" s="37">
        <v>0</v>
      </c>
      <c r="DE37" s="37">
        <v>0.29226000000000002</v>
      </c>
      <c r="DF37" s="37">
        <v>0.1386</v>
      </c>
      <c r="DG37" s="37">
        <v>0.81391999999999998</v>
      </c>
      <c r="DH37" s="37">
        <v>0.10155</v>
      </c>
      <c r="DI37" s="37">
        <v>0.10066</v>
      </c>
      <c r="DJ37" s="37">
        <v>0</v>
      </c>
      <c r="DK37" s="37">
        <v>1.56454</v>
      </c>
      <c r="DL37" s="37">
        <v>2.0146799999999998</v>
      </c>
      <c r="DM37" s="37">
        <v>1.2649900000000001</v>
      </c>
      <c r="DN37" s="37">
        <v>2.3766799999999999</v>
      </c>
      <c r="DO37" s="37">
        <v>7.4316599999999999</v>
      </c>
      <c r="DP37" s="37">
        <v>1.0913600000000001</v>
      </c>
      <c r="DQ37" s="37">
        <v>0.41253000000000001</v>
      </c>
      <c r="DR37" s="37">
        <v>0.12067</v>
      </c>
      <c r="DS37" s="37">
        <v>0</v>
      </c>
      <c r="DT37" s="37">
        <v>3.7597100000000001</v>
      </c>
      <c r="DU37" s="37">
        <v>3.0296699999999999</v>
      </c>
      <c r="DV37" s="37">
        <v>4.2850900000000003</v>
      </c>
      <c r="DW37" s="37">
        <v>4.8201599999999996</v>
      </c>
      <c r="DX37" s="51">
        <v>3.2642699999999998</v>
      </c>
      <c r="DY37" s="51">
        <v>4.5171999999999999</v>
      </c>
      <c r="DZ37" s="51">
        <v>1.9505300000000001</v>
      </c>
      <c r="EA37" s="51">
        <v>2.5863399999999999</v>
      </c>
      <c r="EB37" s="51">
        <v>5.1565899999999996</v>
      </c>
      <c r="EC37" s="51">
        <v>6.1350699999999998</v>
      </c>
      <c r="ED37" s="51">
        <v>2.0737299999999999</v>
      </c>
      <c r="EE37" s="51">
        <v>2.3940600000000001</v>
      </c>
      <c r="EF37" s="51">
        <v>3.597</v>
      </c>
      <c r="EG37" s="51">
        <v>14.875349999999999</v>
      </c>
      <c r="EH37" s="51">
        <v>1.2487999999999999</v>
      </c>
      <c r="EI37" s="51">
        <v>1.15039</v>
      </c>
      <c r="EJ37" s="51">
        <v>0.95482999999999996</v>
      </c>
      <c r="EK37" s="51">
        <v>2.8641399999999999</v>
      </c>
      <c r="EL37" s="51">
        <v>6.2591400000000004</v>
      </c>
      <c r="EM37" s="51">
        <v>4.4632899999999998</v>
      </c>
      <c r="EN37" s="51">
        <v>7.2049899999999996</v>
      </c>
      <c r="EO37" s="51">
        <v>10.901949999999999</v>
      </c>
      <c r="EP37" s="51">
        <v>0.39600000000000002</v>
      </c>
      <c r="EQ37" s="51">
        <v>3.1640999999999999</v>
      </c>
      <c r="ER37" s="51">
        <v>0</v>
      </c>
      <c r="ES37" s="51">
        <v>6.1284200000000002</v>
      </c>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row>
    <row r="38" spans="2:628" ht="20.100000000000001" customHeight="1">
      <c r="B38" s="23" t="s">
        <v>906</v>
      </c>
      <c r="F38" s="36" t="s">
        <v>570</v>
      </c>
      <c r="G38" s="28" t="s">
        <v>116</v>
      </c>
      <c r="H38" s="37">
        <v>88.761229999999998</v>
      </c>
      <c r="I38" s="37">
        <v>79.823360000000008</v>
      </c>
      <c r="J38" s="37"/>
      <c r="K38" s="37"/>
      <c r="L38" s="37">
        <v>0</v>
      </c>
      <c r="M38" s="37">
        <v>0</v>
      </c>
      <c r="N38" s="37">
        <v>0</v>
      </c>
      <c r="O38" s="37">
        <v>0.20100000000000001</v>
      </c>
      <c r="P38" s="37">
        <v>0</v>
      </c>
      <c r="Q38" s="37">
        <v>0</v>
      </c>
      <c r="R38" s="37">
        <v>0.80300000000000005</v>
      </c>
      <c r="S38" s="37">
        <v>1.5029999999999999</v>
      </c>
      <c r="T38" s="37">
        <v>1.198</v>
      </c>
      <c r="U38" s="37">
        <v>2.0960000000000001</v>
      </c>
      <c r="V38" s="37">
        <v>1.403</v>
      </c>
      <c r="W38" s="37">
        <v>1.4019999999999999</v>
      </c>
      <c r="X38" s="37">
        <v>1.756</v>
      </c>
      <c r="Y38" s="37">
        <v>2.3180000000000001</v>
      </c>
      <c r="Z38" s="37">
        <v>2.3450000000000002</v>
      </c>
      <c r="AA38" s="37">
        <v>2.206</v>
      </c>
      <c r="AB38" s="37">
        <v>0.79700000000000004</v>
      </c>
      <c r="AC38" s="37">
        <v>0</v>
      </c>
      <c r="AD38" s="37">
        <v>0</v>
      </c>
      <c r="AE38" s="37">
        <v>3.0000000000000001E-3</v>
      </c>
      <c r="AF38" s="37">
        <v>1E-3</v>
      </c>
      <c r="AG38" s="37">
        <v>1E-3</v>
      </c>
      <c r="AH38" s="37">
        <v>4.0000000000000001E-3</v>
      </c>
      <c r="AI38" s="37">
        <v>1.0669999999999999</v>
      </c>
      <c r="AJ38" s="37">
        <v>1.9039999999999999</v>
      </c>
      <c r="AK38" s="37">
        <v>4.0019999999999998</v>
      </c>
      <c r="AL38" s="37">
        <v>6.7080000000000002</v>
      </c>
      <c r="AM38" s="37">
        <v>6.5140000000000002</v>
      </c>
      <c r="AN38" s="37">
        <v>7.4029999999999996</v>
      </c>
      <c r="AO38" s="37">
        <v>7.3929999999999998</v>
      </c>
      <c r="AP38" s="37">
        <v>7.5830000000000002</v>
      </c>
      <c r="AQ38" s="37">
        <v>6.3289999999999997</v>
      </c>
      <c r="AR38" s="37">
        <v>6.7610000000000001</v>
      </c>
      <c r="AS38" s="37">
        <v>10.206</v>
      </c>
      <c r="AT38" s="37">
        <v>10.334</v>
      </c>
      <c r="AU38" s="37">
        <v>6.1150000000000002</v>
      </c>
      <c r="AV38" s="37">
        <v>7.0410000000000004</v>
      </c>
      <c r="AW38" s="37">
        <v>9.5579999999999998</v>
      </c>
      <c r="AX38" s="37">
        <v>9.7469999999999999</v>
      </c>
      <c r="AY38" s="37">
        <v>15.597</v>
      </c>
      <c r="AZ38" s="37">
        <v>14.519</v>
      </c>
      <c r="BA38" s="37">
        <v>20.843</v>
      </c>
      <c r="BB38" s="37">
        <v>18.834</v>
      </c>
      <c r="BC38" s="37">
        <v>20.76</v>
      </c>
      <c r="BD38" s="37">
        <v>19.023</v>
      </c>
      <c r="BE38" s="37">
        <v>22.669</v>
      </c>
      <c r="BF38" s="37">
        <v>19.739000000000001</v>
      </c>
      <c r="BG38" s="37">
        <v>20.247</v>
      </c>
      <c r="BH38" s="37">
        <v>19.657</v>
      </c>
      <c r="BI38" s="37">
        <v>22.652999999999999</v>
      </c>
      <c r="BJ38" s="37">
        <v>16.672000000000001</v>
      </c>
      <c r="BK38" s="37">
        <v>24.832000000000001</v>
      </c>
      <c r="BL38" s="37">
        <v>20.895</v>
      </c>
      <c r="BM38" s="37">
        <v>23.707999999999998</v>
      </c>
      <c r="BN38" s="37">
        <v>15.494999999999999</v>
      </c>
      <c r="BO38" s="37">
        <v>21.696000000000002</v>
      </c>
      <c r="BP38" s="37">
        <v>18.501999999999999</v>
      </c>
      <c r="BQ38" s="37">
        <v>18.21</v>
      </c>
      <c r="BR38" s="37">
        <v>17.164000000000001</v>
      </c>
      <c r="BS38" s="37">
        <v>18.675999999999998</v>
      </c>
      <c r="BT38" s="37">
        <v>14.882999999999999</v>
      </c>
      <c r="BU38" s="37">
        <v>14.601000000000001</v>
      </c>
      <c r="BV38" s="37">
        <v>9.2370000000000001</v>
      </c>
      <c r="BW38" s="37">
        <v>12.659000000000001</v>
      </c>
      <c r="BX38" s="37">
        <v>12.315</v>
      </c>
      <c r="BY38" s="37">
        <v>15.771000000000001</v>
      </c>
      <c r="BZ38" s="37">
        <v>12.452999999999999</v>
      </c>
      <c r="CA38" s="37">
        <v>14.557</v>
      </c>
      <c r="CB38" s="37">
        <v>14.013999999999999</v>
      </c>
      <c r="CC38" s="37">
        <v>14.436</v>
      </c>
      <c r="CD38" s="37">
        <v>10.031000000000001</v>
      </c>
      <c r="CE38" s="37">
        <v>14.365</v>
      </c>
      <c r="CF38" s="37">
        <v>13.62</v>
      </c>
      <c r="CG38" s="37">
        <v>13.327</v>
      </c>
      <c r="CH38" s="37">
        <v>10.923999999999999</v>
      </c>
      <c r="CI38" s="37">
        <v>7.077</v>
      </c>
      <c r="CJ38" s="37">
        <v>14.211</v>
      </c>
      <c r="CK38" s="37">
        <v>14.641999999999999</v>
      </c>
      <c r="CL38" s="37">
        <v>11.766999999999999</v>
      </c>
      <c r="CM38" s="37">
        <v>8.3719999999999999</v>
      </c>
      <c r="CN38" s="37">
        <v>4.7389999999999999</v>
      </c>
      <c r="CO38" s="37">
        <v>13.925000000000001</v>
      </c>
      <c r="CP38" s="37">
        <v>18.565000000000001</v>
      </c>
      <c r="CQ38" s="37">
        <v>19.390999999999998</v>
      </c>
      <c r="CR38" s="37">
        <v>15.925000000000001</v>
      </c>
      <c r="CS38" s="37">
        <v>20.606999999999999</v>
      </c>
      <c r="CT38" s="37">
        <v>19.651</v>
      </c>
      <c r="CU38" s="37">
        <v>19.858000000000001</v>
      </c>
      <c r="CV38" s="37">
        <v>23.094999999999999</v>
      </c>
      <c r="CW38" s="37">
        <v>26.598330000000001</v>
      </c>
      <c r="CX38" s="37">
        <v>21.5123</v>
      </c>
      <c r="CY38" s="37">
        <v>18.05818</v>
      </c>
      <c r="CZ38" s="37">
        <v>31.262370000000001</v>
      </c>
      <c r="DA38" s="37">
        <v>18.732089999999999</v>
      </c>
      <c r="DB38" s="37">
        <v>11.92187</v>
      </c>
      <c r="DC38" s="37">
        <v>17.64686</v>
      </c>
      <c r="DD38" s="37">
        <v>26.023479999999999</v>
      </c>
      <c r="DE38" s="37">
        <v>24.195709999999998</v>
      </c>
      <c r="DF38" s="37">
        <v>24.668420000000001</v>
      </c>
      <c r="DG38" s="37">
        <v>28.414449999999999</v>
      </c>
      <c r="DH38" s="37">
        <v>10.37074</v>
      </c>
      <c r="DI38" s="37">
        <v>3.8436499999999998</v>
      </c>
      <c r="DJ38" s="37">
        <v>23.166689999999999</v>
      </c>
      <c r="DK38" s="37">
        <v>21.94463</v>
      </c>
      <c r="DL38" s="37">
        <v>20.68553</v>
      </c>
      <c r="DM38" s="37">
        <v>22.016470000000002</v>
      </c>
      <c r="DN38" s="37">
        <v>18.330100000000002</v>
      </c>
      <c r="DO38" s="37">
        <v>24.49586</v>
      </c>
      <c r="DP38" s="37">
        <v>26.2332</v>
      </c>
      <c r="DQ38" s="37">
        <v>39.8521</v>
      </c>
      <c r="DR38" s="37">
        <v>20.497979999999998</v>
      </c>
      <c r="DS38" s="37">
        <v>16.16938</v>
      </c>
      <c r="DT38" s="37">
        <v>26.98433</v>
      </c>
      <c r="DU38" s="37">
        <v>24.624980000000001</v>
      </c>
      <c r="DV38" s="37">
        <v>21.760829999999999</v>
      </c>
      <c r="DW38" s="37">
        <v>22.92398</v>
      </c>
      <c r="DX38" s="51">
        <v>38.589149999999997</v>
      </c>
      <c r="DY38" s="51">
        <v>25.251799999999999</v>
      </c>
      <c r="DZ38" s="51">
        <v>22.07217</v>
      </c>
      <c r="EA38" s="51">
        <v>29.699159999999999</v>
      </c>
      <c r="EB38" s="51">
        <v>19.799420000000001</v>
      </c>
      <c r="EC38" s="51">
        <v>12.87749</v>
      </c>
      <c r="ED38" s="51">
        <v>16.575690000000002</v>
      </c>
      <c r="EE38" s="51">
        <v>21.295079999999999</v>
      </c>
      <c r="EF38" s="51">
        <v>24.740030000000001</v>
      </c>
      <c r="EG38" s="51">
        <v>28.45101</v>
      </c>
      <c r="EH38" s="51">
        <v>15.02763</v>
      </c>
      <c r="EI38" s="51">
        <v>9.9257600000000004</v>
      </c>
      <c r="EJ38" s="51">
        <v>24.227709999999998</v>
      </c>
      <c r="EK38" s="51">
        <v>23.586169999999999</v>
      </c>
      <c r="EL38" s="51">
        <v>23.375250000000001</v>
      </c>
      <c r="EM38" s="51">
        <v>25.06016</v>
      </c>
      <c r="EN38" s="51">
        <v>16.398070000000001</v>
      </c>
      <c r="EO38" s="51">
        <v>23.92775</v>
      </c>
      <c r="EP38" s="51">
        <v>23.462820000000001</v>
      </c>
      <c r="EQ38" s="51">
        <v>22.792529999999999</v>
      </c>
      <c r="ER38" s="51">
        <v>16.584350000000001</v>
      </c>
      <c r="ES38" s="51">
        <v>16.98366</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row>
    <row r="39" spans="2:628" ht="20.100000000000001" customHeight="1">
      <c r="B39" s="23" t="s">
        <v>906</v>
      </c>
      <c r="F39" s="36" t="s">
        <v>625</v>
      </c>
      <c r="G39" s="28" t="s">
        <v>116</v>
      </c>
      <c r="H39" s="37">
        <v>0.9</v>
      </c>
      <c r="I39" s="37">
        <v>0</v>
      </c>
      <c r="J39" s="37"/>
      <c r="K39" s="37"/>
      <c r="L39" s="37">
        <v>0.26200000000000001</v>
      </c>
      <c r="M39" s="37">
        <v>0</v>
      </c>
      <c r="N39" s="37">
        <v>0</v>
      </c>
      <c r="O39" s="37">
        <v>0</v>
      </c>
      <c r="P39" s="37">
        <v>1.798</v>
      </c>
      <c r="Q39" s="37">
        <v>1.7869999999999999</v>
      </c>
      <c r="R39" s="37">
        <v>1.1910000000000001</v>
      </c>
      <c r="S39" s="37">
        <v>0.499</v>
      </c>
      <c r="T39" s="37">
        <v>1.2989999999999999</v>
      </c>
      <c r="U39" s="37">
        <v>0</v>
      </c>
      <c r="V39" s="37">
        <v>2.1869999999999998</v>
      </c>
      <c r="W39" s="37">
        <v>0</v>
      </c>
      <c r="X39" s="37">
        <v>1E-3</v>
      </c>
      <c r="Y39" s="37">
        <v>0.153</v>
      </c>
      <c r="Z39" s="37">
        <v>0</v>
      </c>
      <c r="AA39" s="37">
        <v>0.252</v>
      </c>
      <c r="AB39" s="37">
        <v>1.93</v>
      </c>
      <c r="AC39" s="37">
        <v>2.403</v>
      </c>
      <c r="AD39" s="37">
        <v>3.3069999999999999</v>
      </c>
      <c r="AE39" s="37">
        <v>3.15</v>
      </c>
      <c r="AF39" s="37">
        <v>0.59899999999999998</v>
      </c>
      <c r="AG39" s="37">
        <v>0</v>
      </c>
      <c r="AH39" s="37">
        <v>3.952</v>
      </c>
      <c r="AI39" s="37">
        <v>1.849</v>
      </c>
      <c r="AJ39" s="37">
        <v>1.3109999999999999</v>
      </c>
      <c r="AK39" s="37">
        <v>2.5190000000000001</v>
      </c>
      <c r="AL39" s="37">
        <v>0.60599999999999998</v>
      </c>
      <c r="AM39" s="37">
        <v>1.4039999999999999</v>
      </c>
      <c r="AN39" s="37">
        <v>1.323</v>
      </c>
      <c r="AO39" s="37">
        <v>0.90300000000000002</v>
      </c>
      <c r="AP39" s="37">
        <v>1.597</v>
      </c>
      <c r="AQ39" s="37">
        <v>1.206</v>
      </c>
      <c r="AR39" s="37">
        <v>6.2069999999999999</v>
      </c>
      <c r="AS39" s="37">
        <v>1.1020000000000001</v>
      </c>
      <c r="AT39" s="37">
        <v>0.5</v>
      </c>
      <c r="AU39" s="37">
        <v>0</v>
      </c>
      <c r="AV39" s="37">
        <v>0.2</v>
      </c>
      <c r="AW39" s="37">
        <v>0.1</v>
      </c>
      <c r="AX39" s="37">
        <v>0.89</v>
      </c>
      <c r="AY39" s="37">
        <v>2.6019999999999999</v>
      </c>
      <c r="AZ39" s="37">
        <v>1.702</v>
      </c>
      <c r="BA39" s="37">
        <v>0.998</v>
      </c>
      <c r="BB39" s="37">
        <v>1.0009999999999999</v>
      </c>
      <c r="BC39" s="37">
        <v>1.554</v>
      </c>
      <c r="BD39" s="37">
        <v>1</v>
      </c>
      <c r="BE39" s="37">
        <v>5.6340000000000003</v>
      </c>
      <c r="BF39" s="37">
        <v>2.5</v>
      </c>
      <c r="BG39" s="37">
        <v>2.625</v>
      </c>
      <c r="BH39" s="37">
        <v>4.9089999999999998</v>
      </c>
      <c r="BI39" s="37">
        <v>0</v>
      </c>
      <c r="BJ39" s="37">
        <v>0.502</v>
      </c>
      <c r="BK39" s="37">
        <v>0</v>
      </c>
      <c r="BL39" s="37">
        <v>0.60099999999999998</v>
      </c>
      <c r="BM39" s="37">
        <v>0</v>
      </c>
      <c r="BN39" s="37">
        <v>0</v>
      </c>
      <c r="BO39" s="37">
        <v>0.501</v>
      </c>
      <c r="BP39" s="37">
        <v>0</v>
      </c>
      <c r="BQ39" s="37">
        <v>0.29899999999999999</v>
      </c>
      <c r="BR39" s="37">
        <v>1.2529999999999999</v>
      </c>
      <c r="BS39" s="37">
        <v>0</v>
      </c>
      <c r="BT39" s="37">
        <v>0</v>
      </c>
      <c r="BU39" s="37">
        <v>0</v>
      </c>
      <c r="BV39" s="37">
        <v>3.8290000000000002</v>
      </c>
      <c r="BW39" s="37">
        <v>1.145</v>
      </c>
      <c r="BX39" s="37">
        <v>0</v>
      </c>
      <c r="BY39" s="37">
        <v>2.5209999999999999</v>
      </c>
      <c r="BZ39" s="37">
        <v>1.4990000000000001</v>
      </c>
      <c r="CA39" s="37">
        <v>0</v>
      </c>
      <c r="CB39" s="37">
        <v>2.8</v>
      </c>
      <c r="CC39" s="37">
        <v>0.20599999999999999</v>
      </c>
      <c r="CD39" s="37">
        <v>0</v>
      </c>
      <c r="CE39" s="37">
        <v>0</v>
      </c>
      <c r="CF39" s="37">
        <v>0.876</v>
      </c>
      <c r="CG39" s="37">
        <v>0.312</v>
      </c>
      <c r="CH39" s="37">
        <v>5.1159999999999997</v>
      </c>
      <c r="CI39" s="37">
        <v>7.7960000000000003</v>
      </c>
      <c r="CJ39" s="37">
        <v>0.80500000000000005</v>
      </c>
      <c r="CK39" s="37">
        <v>0</v>
      </c>
      <c r="CL39" s="37">
        <v>0</v>
      </c>
      <c r="CM39" s="37">
        <v>0</v>
      </c>
      <c r="CN39" s="37">
        <v>0</v>
      </c>
      <c r="CO39" s="37">
        <v>0</v>
      </c>
      <c r="CP39" s="37">
        <v>0</v>
      </c>
      <c r="CQ39" s="37">
        <v>1.2070000000000001</v>
      </c>
      <c r="CR39" s="37">
        <v>2.585</v>
      </c>
      <c r="CS39" s="37">
        <v>0</v>
      </c>
      <c r="CT39" s="37">
        <v>0</v>
      </c>
      <c r="CU39" s="37">
        <v>0</v>
      </c>
      <c r="CV39" s="37">
        <v>0.81899999999999995</v>
      </c>
      <c r="CW39" s="37">
        <v>9.8890000000000006E-2</v>
      </c>
      <c r="CX39" s="37">
        <v>0</v>
      </c>
      <c r="CY39" s="37">
        <v>0</v>
      </c>
      <c r="CZ39" s="37">
        <v>0</v>
      </c>
      <c r="DA39" s="37">
        <v>0</v>
      </c>
      <c r="DB39" s="37">
        <v>0</v>
      </c>
      <c r="DC39" s="37">
        <v>0</v>
      </c>
      <c r="DD39" s="37">
        <v>0</v>
      </c>
      <c r="DE39" s="37">
        <v>0</v>
      </c>
      <c r="DF39" s="37">
        <v>0</v>
      </c>
      <c r="DG39" s="37">
        <v>0</v>
      </c>
      <c r="DH39" s="37">
        <v>0.14099999999999999</v>
      </c>
      <c r="DI39" s="37">
        <v>0</v>
      </c>
      <c r="DJ39" s="37">
        <v>0</v>
      </c>
      <c r="DK39" s="37">
        <v>0</v>
      </c>
      <c r="DL39" s="37">
        <v>0</v>
      </c>
      <c r="DM39" s="37">
        <v>1.0000000000000001E-5</v>
      </c>
      <c r="DN39" s="37">
        <v>0</v>
      </c>
      <c r="DO39" s="37">
        <v>0</v>
      </c>
      <c r="DP39" s="37">
        <v>0</v>
      </c>
      <c r="DQ39" s="37">
        <v>0</v>
      </c>
      <c r="DR39" s="37">
        <v>0</v>
      </c>
      <c r="DS39" s="37">
        <v>0</v>
      </c>
      <c r="DT39" s="37">
        <v>0</v>
      </c>
      <c r="DU39" s="37">
        <v>0</v>
      </c>
      <c r="DV39" s="37">
        <v>0</v>
      </c>
      <c r="DW39" s="37">
        <v>0</v>
      </c>
      <c r="DX39" s="51">
        <v>0</v>
      </c>
      <c r="DY39" s="51">
        <v>1</v>
      </c>
      <c r="DZ39" s="51">
        <v>1E-4</v>
      </c>
      <c r="EA39" s="51">
        <v>0</v>
      </c>
      <c r="EB39" s="51">
        <v>0</v>
      </c>
      <c r="EC39" s="51">
        <v>0</v>
      </c>
      <c r="ED39" s="51">
        <v>1.0000000000000001E-5</v>
      </c>
      <c r="EE39" s="51">
        <v>0</v>
      </c>
      <c r="EF39" s="51">
        <v>0</v>
      </c>
      <c r="EG39" s="51">
        <v>0</v>
      </c>
      <c r="EH39" s="51">
        <v>0.14854000000000001</v>
      </c>
      <c r="EI39" s="51">
        <v>0</v>
      </c>
      <c r="EJ39" s="51">
        <v>0</v>
      </c>
      <c r="EK39" s="51">
        <v>0</v>
      </c>
      <c r="EL39" s="51">
        <v>0.6</v>
      </c>
      <c r="EM39" s="51">
        <v>0.3</v>
      </c>
      <c r="EN39" s="51">
        <v>0</v>
      </c>
      <c r="EO39" s="51">
        <v>0</v>
      </c>
      <c r="EP39" s="51">
        <v>0</v>
      </c>
      <c r="EQ39" s="51">
        <v>0</v>
      </c>
      <c r="ER39" s="51">
        <v>0</v>
      </c>
      <c r="ES39" s="51">
        <v>0</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row>
    <row r="40" spans="2:628" ht="20.100000000000001" customHeight="1">
      <c r="B40" s="23" t="s">
        <v>906</v>
      </c>
      <c r="F40" s="36" t="s">
        <v>571</v>
      </c>
      <c r="G40" s="28" t="s">
        <v>116</v>
      </c>
      <c r="H40" s="37">
        <v>37.113619999999997</v>
      </c>
      <c r="I40" s="37">
        <v>27.686160000000001</v>
      </c>
      <c r="J40" s="37"/>
      <c r="K40" s="37"/>
      <c r="L40" s="37">
        <v>0</v>
      </c>
      <c r="M40" s="37">
        <v>0</v>
      </c>
      <c r="N40" s="37">
        <v>0</v>
      </c>
      <c r="O40" s="37">
        <v>3.9E-2</v>
      </c>
      <c r="P40" s="37">
        <v>0</v>
      </c>
      <c r="Q40" s="37">
        <v>0</v>
      </c>
      <c r="R40" s="37">
        <v>0</v>
      </c>
      <c r="S40" s="37">
        <v>0.20200000000000001</v>
      </c>
      <c r="T40" s="37">
        <v>0.06</v>
      </c>
      <c r="U40" s="37">
        <v>0.29899999999999999</v>
      </c>
      <c r="V40" s="37">
        <v>4.1000000000000002E-2</v>
      </c>
      <c r="W40" s="37">
        <v>0</v>
      </c>
      <c r="X40" s="37">
        <v>0.6</v>
      </c>
      <c r="Y40" s="37">
        <v>0.59799999999999998</v>
      </c>
      <c r="Z40" s="37">
        <v>0.61899999999999999</v>
      </c>
      <c r="AA40" s="37">
        <v>0.70299999999999996</v>
      </c>
      <c r="AB40" s="37">
        <v>0.36</v>
      </c>
      <c r="AC40" s="37">
        <v>1.62</v>
      </c>
      <c r="AD40" s="37">
        <v>1.1000000000000001</v>
      </c>
      <c r="AE40" s="37">
        <v>0.94</v>
      </c>
      <c r="AF40" s="37">
        <v>0.98</v>
      </c>
      <c r="AG40" s="37">
        <v>1.78</v>
      </c>
      <c r="AH40" s="37">
        <v>1.7470000000000001</v>
      </c>
      <c r="AI40" s="37">
        <v>1.35</v>
      </c>
      <c r="AJ40" s="37">
        <v>1.2</v>
      </c>
      <c r="AK40" s="37">
        <v>1.2</v>
      </c>
      <c r="AL40" s="37">
        <v>1.5029999999999999</v>
      </c>
      <c r="AM40" s="37">
        <v>1.502</v>
      </c>
      <c r="AN40" s="37">
        <v>1.504</v>
      </c>
      <c r="AO40" s="37">
        <v>3.1080000000000001</v>
      </c>
      <c r="AP40" s="37">
        <v>3.5019999999999998</v>
      </c>
      <c r="AQ40" s="37">
        <v>1.4970000000000001</v>
      </c>
      <c r="AR40" s="37">
        <v>0.2</v>
      </c>
      <c r="AS40" s="37">
        <v>0.26300000000000001</v>
      </c>
      <c r="AT40" s="37">
        <v>0.60199999999999998</v>
      </c>
      <c r="AU40" s="37">
        <v>0.54300000000000004</v>
      </c>
      <c r="AV40" s="37">
        <v>1.1930000000000001</v>
      </c>
      <c r="AW40" s="37">
        <v>3.2029999999999998</v>
      </c>
      <c r="AX40" s="37">
        <v>3.1070000000000002</v>
      </c>
      <c r="AY40" s="37">
        <v>4.5339999999999998</v>
      </c>
      <c r="AZ40" s="37">
        <v>3.8969999999999998</v>
      </c>
      <c r="BA40" s="37">
        <v>2.649</v>
      </c>
      <c r="BB40" s="37">
        <v>5.9370000000000003</v>
      </c>
      <c r="BC40" s="37">
        <v>6.5410000000000004</v>
      </c>
      <c r="BD40" s="37">
        <v>7.9969999999999999</v>
      </c>
      <c r="BE40" s="37">
        <v>7.827</v>
      </c>
      <c r="BF40" s="37">
        <v>7.6239999999999997</v>
      </c>
      <c r="BG40" s="37">
        <v>5.3179999999999996</v>
      </c>
      <c r="BH40" s="37">
        <v>8.6639999999999997</v>
      </c>
      <c r="BI40" s="37">
        <v>8.27</v>
      </c>
      <c r="BJ40" s="37">
        <v>7.79</v>
      </c>
      <c r="BK40" s="37">
        <v>10.286</v>
      </c>
      <c r="BL40" s="37">
        <v>12.002000000000001</v>
      </c>
      <c r="BM40" s="37">
        <v>9.2040000000000006</v>
      </c>
      <c r="BN40" s="37">
        <v>6.3689999999999998</v>
      </c>
      <c r="BO40" s="37">
        <v>12.053000000000001</v>
      </c>
      <c r="BP40" s="37">
        <v>18.248000000000001</v>
      </c>
      <c r="BQ40" s="37">
        <v>12.848000000000001</v>
      </c>
      <c r="BR40" s="37">
        <v>9.5440000000000005</v>
      </c>
      <c r="BS40" s="37">
        <v>11.997</v>
      </c>
      <c r="BT40" s="37">
        <v>14.696</v>
      </c>
      <c r="BU40" s="37">
        <v>14.339</v>
      </c>
      <c r="BV40" s="37">
        <v>16.486999999999998</v>
      </c>
      <c r="BW40" s="37">
        <v>18.803999999999998</v>
      </c>
      <c r="BX40" s="37">
        <v>16.823</v>
      </c>
      <c r="BY40" s="37">
        <v>12.577999999999999</v>
      </c>
      <c r="BZ40" s="37">
        <v>11.72</v>
      </c>
      <c r="CA40" s="37">
        <v>11.590999999999999</v>
      </c>
      <c r="CB40" s="37">
        <v>8.6430000000000007</v>
      </c>
      <c r="CC40" s="37">
        <v>8.3170000000000002</v>
      </c>
      <c r="CD40" s="37">
        <v>8.33</v>
      </c>
      <c r="CE40" s="37">
        <v>13.269</v>
      </c>
      <c r="CF40" s="37">
        <v>8.0190000000000001</v>
      </c>
      <c r="CG40" s="37">
        <v>13.323</v>
      </c>
      <c r="CH40" s="37">
        <v>8.3719999999999999</v>
      </c>
      <c r="CI40" s="37">
        <v>6.9039999999999999</v>
      </c>
      <c r="CJ40" s="37">
        <v>4.0259999999999998</v>
      </c>
      <c r="CK40" s="37">
        <v>5.7229999999999999</v>
      </c>
      <c r="CL40" s="37">
        <v>5.1100000000000003</v>
      </c>
      <c r="CM40" s="37">
        <v>2.1629999999999998</v>
      </c>
      <c r="CN40" s="37">
        <v>0.56799999999999995</v>
      </c>
      <c r="CO40" s="37">
        <v>2.1680000000000001</v>
      </c>
      <c r="CP40" s="37">
        <v>6.24</v>
      </c>
      <c r="CQ40" s="37">
        <v>4.4909999999999997</v>
      </c>
      <c r="CR40" s="37">
        <v>3.8140000000000001</v>
      </c>
      <c r="CS40" s="37">
        <v>5.2690000000000001</v>
      </c>
      <c r="CT40" s="37">
        <v>4.9109999999999996</v>
      </c>
      <c r="CU40" s="37">
        <v>5.4180000000000001</v>
      </c>
      <c r="CV40" s="37">
        <v>11.948</v>
      </c>
      <c r="CW40" s="37">
        <v>21.751639999999998</v>
      </c>
      <c r="CX40" s="37">
        <v>12.67371</v>
      </c>
      <c r="CY40" s="37">
        <v>12.12598</v>
      </c>
      <c r="CZ40" s="37">
        <v>5.3849900000000002</v>
      </c>
      <c r="DA40" s="37">
        <v>4.0343499999999999</v>
      </c>
      <c r="DB40" s="37">
        <v>4.02658</v>
      </c>
      <c r="DC40" s="37">
        <v>3.3778600000000001</v>
      </c>
      <c r="DD40" s="37">
        <v>6.9008900000000004</v>
      </c>
      <c r="DE40" s="37">
        <v>6.30931</v>
      </c>
      <c r="DF40" s="37">
        <v>6.0455899999999998</v>
      </c>
      <c r="DG40" s="37">
        <v>9.0073799999999995</v>
      </c>
      <c r="DH40" s="37">
        <v>6.0466300000000004</v>
      </c>
      <c r="DI40" s="37">
        <v>6.2939400000000001</v>
      </c>
      <c r="DJ40" s="37">
        <v>9.0170200000000005</v>
      </c>
      <c r="DK40" s="37">
        <v>10.69514</v>
      </c>
      <c r="DL40" s="37">
        <v>12.775600000000001</v>
      </c>
      <c r="DM40" s="37">
        <v>7.2927799999999996</v>
      </c>
      <c r="DN40" s="37">
        <v>8.1610099999999992</v>
      </c>
      <c r="DO40" s="37">
        <v>4.7181300000000004</v>
      </c>
      <c r="DP40" s="37">
        <v>6.3997200000000003</v>
      </c>
      <c r="DQ40" s="37">
        <v>7.0651400000000004</v>
      </c>
      <c r="DR40" s="37">
        <v>3.9015399999999998</v>
      </c>
      <c r="DS40" s="37">
        <v>1.6947099999999999</v>
      </c>
      <c r="DT40" s="37">
        <v>1.7997799999999999</v>
      </c>
      <c r="DU40" s="37">
        <v>2.8866200000000002</v>
      </c>
      <c r="DV40" s="37">
        <v>9.8580400000000008</v>
      </c>
      <c r="DW40" s="37">
        <v>5.8099800000000004</v>
      </c>
      <c r="DX40" s="51">
        <v>9.0983800000000006</v>
      </c>
      <c r="DY40" s="51">
        <v>13.65795</v>
      </c>
      <c r="DZ40" s="51">
        <v>9.7508099999999995</v>
      </c>
      <c r="EA40" s="51">
        <v>6.0828800000000003</v>
      </c>
      <c r="EB40" s="51">
        <v>8.0669000000000004</v>
      </c>
      <c r="EC40" s="51">
        <v>8.4185599999999994</v>
      </c>
      <c r="ED40" s="51">
        <v>7.0715500000000002</v>
      </c>
      <c r="EE40" s="51">
        <v>7.8924899999999996</v>
      </c>
      <c r="EF40" s="51">
        <v>11.816380000000001</v>
      </c>
      <c r="EG40" s="51">
        <v>11.08426</v>
      </c>
      <c r="EH40" s="51">
        <v>6.5989199999999997</v>
      </c>
      <c r="EI40" s="51">
        <v>5.2308599999999998</v>
      </c>
      <c r="EJ40" s="51">
        <v>5.0705999999999998</v>
      </c>
      <c r="EK40" s="51">
        <v>5.41371</v>
      </c>
      <c r="EL40" s="51">
        <v>8.4720499999999994</v>
      </c>
      <c r="EM40" s="51">
        <v>13.61652</v>
      </c>
      <c r="EN40" s="51">
        <v>6.5256499999999997</v>
      </c>
      <c r="EO40" s="51">
        <v>8.4993999999999996</v>
      </c>
      <c r="EP40" s="51">
        <v>3.6500699999999999</v>
      </c>
      <c r="EQ40" s="51">
        <v>6.85</v>
      </c>
      <c r="ER40" s="51">
        <v>8.5918899999999994</v>
      </c>
      <c r="ES40" s="51">
        <v>8.5942000000000007</v>
      </c>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row>
    <row r="41" spans="2:628" ht="20.100000000000001" customHeight="1">
      <c r="B41" s="23" t="s">
        <v>906</v>
      </c>
      <c r="F41" s="36" t="s">
        <v>626</v>
      </c>
      <c r="G41" s="28" t="s">
        <v>116</v>
      </c>
      <c r="H41" s="37">
        <v>16.226500000000001</v>
      </c>
      <c r="I41" s="37">
        <v>27.96622</v>
      </c>
      <c r="J41" s="37"/>
      <c r="K41" s="37"/>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8.9999999999999993E-3</v>
      </c>
      <c r="AP41" s="37">
        <v>5.0000000000000001E-3</v>
      </c>
      <c r="AQ41" s="37">
        <v>0</v>
      </c>
      <c r="AR41" s="37">
        <v>0</v>
      </c>
      <c r="AS41" s="37">
        <v>0</v>
      </c>
      <c r="AT41" s="37">
        <v>0</v>
      </c>
      <c r="AU41" s="37">
        <v>0.06</v>
      </c>
      <c r="AV41" s="37">
        <v>0.32</v>
      </c>
      <c r="AW41" s="37">
        <v>0.32100000000000001</v>
      </c>
      <c r="AX41" s="37">
        <v>0.46</v>
      </c>
      <c r="AY41" s="37">
        <v>0.80100000000000005</v>
      </c>
      <c r="AZ41" s="37">
        <v>1.9179999999999999</v>
      </c>
      <c r="BA41" s="37">
        <v>2.4620000000000002</v>
      </c>
      <c r="BB41" s="37">
        <v>2.399</v>
      </c>
      <c r="BC41" s="37">
        <v>2.7919999999999998</v>
      </c>
      <c r="BD41" s="37">
        <v>1.76</v>
      </c>
      <c r="BE41" s="37">
        <v>1.8640000000000001</v>
      </c>
      <c r="BF41" s="37">
        <v>1.5780000000000001</v>
      </c>
      <c r="BG41" s="37">
        <v>1.62</v>
      </c>
      <c r="BH41" s="37">
        <v>2.6</v>
      </c>
      <c r="BI41" s="37">
        <v>1.2170000000000001</v>
      </c>
      <c r="BJ41" s="37">
        <v>2.3530000000000002</v>
      </c>
      <c r="BK41" s="37">
        <v>1.3049999999999999</v>
      </c>
      <c r="BL41" s="37">
        <v>3.657</v>
      </c>
      <c r="BM41" s="37">
        <v>3.883</v>
      </c>
      <c r="BN41" s="37">
        <v>3.2930000000000001</v>
      </c>
      <c r="BO41" s="37">
        <v>4.0069999999999997</v>
      </c>
      <c r="BP41" s="37">
        <v>4.923</v>
      </c>
      <c r="BQ41" s="37">
        <v>6.5919999999999996</v>
      </c>
      <c r="BR41" s="37">
        <v>6.1150000000000002</v>
      </c>
      <c r="BS41" s="37">
        <v>5.9640000000000004</v>
      </c>
      <c r="BT41" s="37">
        <v>3.9750000000000001</v>
      </c>
      <c r="BU41" s="37">
        <v>4.2140000000000004</v>
      </c>
      <c r="BV41" s="37">
        <v>3.556</v>
      </c>
      <c r="BW41" s="37">
        <v>3.665</v>
      </c>
      <c r="BX41" s="37">
        <v>5.226</v>
      </c>
      <c r="BY41" s="37">
        <v>4.6680000000000001</v>
      </c>
      <c r="BZ41" s="37">
        <v>6.4420000000000002</v>
      </c>
      <c r="CA41" s="37">
        <v>5.5579999999999998</v>
      </c>
      <c r="CB41" s="37">
        <v>6.0830000000000002</v>
      </c>
      <c r="CC41" s="37">
        <v>6.4249999999999998</v>
      </c>
      <c r="CD41" s="37">
        <v>6.1909999999999998</v>
      </c>
      <c r="CE41" s="37">
        <v>7.8140000000000001</v>
      </c>
      <c r="CF41" s="37">
        <v>4.782</v>
      </c>
      <c r="CG41" s="37">
        <v>5.4470000000000001</v>
      </c>
      <c r="CH41" s="37">
        <v>3.7519999999999998</v>
      </c>
      <c r="CI41" s="37">
        <v>6.4740000000000002</v>
      </c>
      <c r="CJ41" s="37">
        <v>6.1630000000000003</v>
      </c>
      <c r="CK41" s="37">
        <v>8.0340000000000007</v>
      </c>
      <c r="CL41" s="37">
        <v>9.5329999999999995</v>
      </c>
      <c r="CM41" s="37">
        <v>8.1999999999999993</v>
      </c>
      <c r="CN41" s="37">
        <v>2.4940000000000002</v>
      </c>
      <c r="CO41" s="37">
        <v>4.6900000000000004</v>
      </c>
      <c r="CP41" s="37">
        <v>8.4770000000000003</v>
      </c>
      <c r="CQ41" s="37">
        <v>9.1180000000000003</v>
      </c>
      <c r="CR41" s="37">
        <v>3.5720000000000001</v>
      </c>
      <c r="CS41" s="37">
        <v>6.3520000000000003</v>
      </c>
      <c r="CT41" s="37">
        <v>3.6339999999999999</v>
      </c>
      <c r="CU41" s="37">
        <v>3.3759999999999999</v>
      </c>
      <c r="CV41" s="37">
        <v>5.7169999999999996</v>
      </c>
      <c r="CW41" s="37">
        <v>8.0373699999999992</v>
      </c>
      <c r="CX41" s="37">
        <v>4.4159600000000001</v>
      </c>
      <c r="CY41" s="37">
        <v>4.9860800000000003</v>
      </c>
      <c r="CZ41" s="37">
        <v>3.3580299999999998</v>
      </c>
      <c r="DA41" s="37">
        <v>2.4459</v>
      </c>
      <c r="DB41" s="37">
        <v>0.81171000000000004</v>
      </c>
      <c r="DC41" s="37">
        <v>1.4084000000000001</v>
      </c>
      <c r="DD41" s="37">
        <v>2.5983700000000001</v>
      </c>
      <c r="DE41" s="37">
        <v>3.2959999999999998</v>
      </c>
      <c r="DF41" s="37">
        <v>3.2949600000000001</v>
      </c>
      <c r="DG41" s="37">
        <v>4.6150000000000002</v>
      </c>
      <c r="DH41" s="37">
        <v>2.0217000000000001</v>
      </c>
      <c r="DI41" s="37">
        <v>3.2728299999999999</v>
      </c>
      <c r="DJ41" s="37">
        <v>7.2463800000000003</v>
      </c>
      <c r="DK41" s="37">
        <v>5.1439700000000004</v>
      </c>
      <c r="DL41" s="37">
        <v>3.3843800000000002</v>
      </c>
      <c r="DM41" s="37">
        <v>7.6628600000000002</v>
      </c>
      <c r="DN41" s="37">
        <v>5.8696599999999997</v>
      </c>
      <c r="DO41" s="37">
        <v>7.1856600000000004</v>
      </c>
      <c r="DP41" s="37">
        <v>5.7342500000000003</v>
      </c>
      <c r="DQ41" s="37">
        <v>7.4927599999999996</v>
      </c>
      <c r="DR41" s="37">
        <v>3.5161199999999999</v>
      </c>
      <c r="DS41" s="37">
        <v>4.1071799999999996</v>
      </c>
      <c r="DT41" s="37">
        <v>7.2947199999999999</v>
      </c>
      <c r="DU41" s="37">
        <v>3.49926</v>
      </c>
      <c r="DV41" s="37">
        <v>4.5526400000000002</v>
      </c>
      <c r="DW41" s="37">
        <v>3.1243799999999999</v>
      </c>
      <c r="DX41" s="51">
        <v>5.4245200000000002</v>
      </c>
      <c r="DY41" s="51">
        <v>6.6601299999999997</v>
      </c>
      <c r="DZ41" s="51">
        <v>7.3674600000000003</v>
      </c>
      <c r="EA41" s="51">
        <v>8.0998099999999997</v>
      </c>
      <c r="EB41" s="51">
        <v>6.1949199999999998</v>
      </c>
      <c r="EC41" s="51">
        <v>8.7012099999999997</v>
      </c>
      <c r="ED41" s="51">
        <v>7.6969599999999998</v>
      </c>
      <c r="EE41" s="51">
        <v>4.4010600000000002</v>
      </c>
      <c r="EF41" s="51">
        <v>8.0040200000000006</v>
      </c>
      <c r="EG41" s="51">
        <v>8.5455500000000004</v>
      </c>
      <c r="EH41" s="51">
        <v>5.7000700000000002</v>
      </c>
      <c r="EI41" s="51">
        <v>4.10534</v>
      </c>
      <c r="EJ41" s="51">
        <v>4.64785</v>
      </c>
      <c r="EK41" s="51">
        <v>5.2492599999999996</v>
      </c>
      <c r="EL41" s="51">
        <v>3.3461500000000002</v>
      </c>
      <c r="EM41" s="51">
        <v>6.8037900000000002</v>
      </c>
      <c r="EN41" s="51">
        <v>2.5747100000000001</v>
      </c>
      <c r="EO41" s="51">
        <v>3.5018500000000001</v>
      </c>
      <c r="EP41" s="51">
        <v>2.6023800000000001</v>
      </c>
      <c r="EQ41" s="51">
        <v>6.6621800000000002</v>
      </c>
      <c r="ER41" s="51">
        <v>7.8966599999999998</v>
      </c>
      <c r="ES41" s="51">
        <v>10.805</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row>
    <row r="42" spans="2:628" ht="28.35" customHeight="1">
      <c r="B42" s="23" t="s">
        <v>906</v>
      </c>
      <c r="F42" s="36" t="s">
        <v>386</v>
      </c>
      <c r="G42" s="28" t="s">
        <v>116</v>
      </c>
      <c r="H42" s="37">
        <v>415.20783</v>
      </c>
      <c r="I42" s="37">
        <v>396.27039000000002</v>
      </c>
      <c r="J42" s="37"/>
      <c r="K42" s="37"/>
      <c r="L42" s="37">
        <v>41.762</v>
      </c>
      <c r="M42" s="37">
        <v>35.383000000000003</v>
      </c>
      <c r="N42" s="37">
        <v>33.194000000000003</v>
      </c>
      <c r="O42" s="37">
        <v>42.484999999999999</v>
      </c>
      <c r="P42" s="37">
        <v>40.171999999999997</v>
      </c>
      <c r="Q42" s="37">
        <v>47.24</v>
      </c>
      <c r="R42" s="37">
        <v>48.683</v>
      </c>
      <c r="S42" s="37">
        <v>45.787999999999997</v>
      </c>
      <c r="T42" s="37">
        <v>42.423000000000002</v>
      </c>
      <c r="U42" s="37">
        <v>46.378</v>
      </c>
      <c r="V42" s="37">
        <v>45.837000000000003</v>
      </c>
      <c r="W42" s="37">
        <v>43.415999999999997</v>
      </c>
      <c r="X42" s="37">
        <v>39.176000000000002</v>
      </c>
      <c r="Y42" s="37">
        <v>36.796999999999997</v>
      </c>
      <c r="Z42" s="37">
        <v>35.923999999999999</v>
      </c>
      <c r="AA42" s="37">
        <v>45.728999999999999</v>
      </c>
      <c r="AB42" s="37">
        <v>45.267000000000003</v>
      </c>
      <c r="AC42" s="37">
        <v>52.685000000000002</v>
      </c>
      <c r="AD42" s="37">
        <v>49.37</v>
      </c>
      <c r="AE42" s="37">
        <v>29.395</v>
      </c>
      <c r="AF42" s="37">
        <v>25.774999999999999</v>
      </c>
      <c r="AG42" s="37">
        <v>16.143000000000001</v>
      </c>
      <c r="AH42" s="37">
        <v>37.472999999999999</v>
      </c>
      <c r="AI42" s="37">
        <v>26.657</v>
      </c>
      <c r="AJ42" s="37">
        <v>21.571000000000002</v>
      </c>
      <c r="AK42" s="37">
        <v>29.79</v>
      </c>
      <c r="AL42" s="37">
        <v>30.806000000000001</v>
      </c>
      <c r="AM42" s="37">
        <v>35.121000000000002</v>
      </c>
      <c r="AN42" s="37">
        <v>31.687000000000001</v>
      </c>
      <c r="AO42" s="37">
        <v>30.379000000000001</v>
      </c>
      <c r="AP42" s="37">
        <v>30.800999999999998</v>
      </c>
      <c r="AQ42" s="37">
        <v>23.184999999999999</v>
      </c>
      <c r="AR42" s="37">
        <v>34.997999999999998</v>
      </c>
      <c r="AS42" s="37">
        <v>37.554000000000002</v>
      </c>
      <c r="AT42" s="37">
        <v>29.727</v>
      </c>
      <c r="AU42" s="37">
        <v>24.527000000000001</v>
      </c>
      <c r="AV42" s="37">
        <v>40.762</v>
      </c>
      <c r="AW42" s="37">
        <v>65.331000000000003</v>
      </c>
      <c r="AX42" s="37">
        <v>67.992000000000004</v>
      </c>
      <c r="AY42" s="37">
        <v>79.668000000000006</v>
      </c>
      <c r="AZ42" s="37">
        <v>75.789000000000001</v>
      </c>
      <c r="BA42" s="37">
        <v>82.236999999999995</v>
      </c>
      <c r="BB42" s="37">
        <v>72.631</v>
      </c>
      <c r="BC42" s="37">
        <v>92.748999999999995</v>
      </c>
      <c r="BD42" s="37">
        <v>93.694999999999993</v>
      </c>
      <c r="BE42" s="37">
        <v>107.151</v>
      </c>
      <c r="BF42" s="37">
        <v>96.405000000000001</v>
      </c>
      <c r="BG42" s="37">
        <v>101.316</v>
      </c>
      <c r="BH42" s="37">
        <v>96.852000000000004</v>
      </c>
      <c r="BI42" s="37">
        <v>93.001999999999995</v>
      </c>
      <c r="BJ42" s="37">
        <v>64.462000000000003</v>
      </c>
      <c r="BK42" s="37">
        <v>109.477</v>
      </c>
      <c r="BL42" s="37">
        <v>81.325000000000003</v>
      </c>
      <c r="BM42" s="37">
        <v>103.379</v>
      </c>
      <c r="BN42" s="37">
        <v>51.738</v>
      </c>
      <c r="BO42" s="37">
        <v>87.213999999999999</v>
      </c>
      <c r="BP42" s="37">
        <v>79.081999999999994</v>
      </c>
      <c r="BQ42" s="37">
        <v>82.491</v>
      </c>
      <c r="BR42" s="37">
        <v>81.11</v>
      </c>
      <c r="BS42" s="37">
        <v>80.037999999999997</v>
      </c>
      <c r="BT42" s="37">
        <v>87.483999999999995</v>
      </c>
      <c r="BU42" s="37">
        <v>73.048000000000002</v>
      </c>
      <c r="BV42" s="37">
        <v>76.281999999999996</v>
      </c>
      <c r="BW42" s="37">
        <v>78.683000000000007</v>
      </c>
      <c r="BX42" s="37">
        <v>78.941000000000003</v>
      </c>
      <c r="BY42" s="37">
        <v>80.111999999999995</v>
      </c>
      <c r="BZ42" s="37">
        <v>53.347999999999999</v>
      </c>
      <c r="CA42" s="37">
        <v>71.963999999999999</v>
      </c>
      <c r="CB42" s="37">
        <v>85.676000000000002</v>
      </c>
      <c r="CC42" s="37">
        <v>79.09</v>
      </c>
      <c r="CD42" s="37">
        <v>56.920999999999999</v>
      </c>
      <c r="CE42" s="37">
        <v>72.906999999999996</v>
      </c>
      <c r="CF42" s="37">
        <v>74.201999999999998</v>
      </c>
      <c r="CG42" s="37">
        <v>91.637</v>
      </c>
      <c r="CH42" s="37">
        <v>89.540999999999997</v>
      </c>
      <c r="CI42" s="37">
        <v>104.435</v>
      </c>
      <c r="CJ42" s="37">
        <v>80.343000000000004</v>
      </c>
      <c r="CK42" s="37">
        <v>86.641999999999996</v>
      </c>
      <c r="CL42" s="37">
        <v>77.921000000000006</v>
      </c>
      <c r="CM42" s="37">
        <v>70.872</v>
      </c>
      <c r="CN42" s="37">
        <v>47.49</v>
      </c>
      <c r="CO42" s="37">
        <v>75.004999999999995</v>
      </c>
      <c r="CP42" s="37">
        <v>96.594999999999999</v>
      </c>
      <c r="CQ42" s="37">
        <v>96.453000000000003</v>
      </c>
      <c r="CR42" s="37">
        <v>89.948999999999998</v>
      </c>
      <c r="CS42" s="37">
        <v>91.915000000000006</v>
      </c>
      <c r="CT42" s="37">
        <v>89.242000000000004</v>
      </c>
      <c r="CU42" s="37">
        <v>104.505</v>
      </c>
      <c r="CV42" s="37">
        <v>97.314999999999998</v>
      </c>
      <c r="CW42" s="37">
        <v>103.81077999999999</v>
      </c>
      <c r="CX42" s="37">
        <v>87.233670000000004</v>
      </c>
      <c r="CY42" s="37">
        <v>82.492159999999998</v>
      </c>
      <c r="CZ42" s="37">
        <v>90.846029999999999</v>
      </c>
      <c r="DA42" s="37">
        <v>99.849059999999994</v>
      </c>
      <c r="DB42" s="37">
        <v>99.079099999999997</v>
      </c>
      <c r="DC42" s="37">
        <v>113.89488</v>
      </c>
      <c r="DD42" s="37">
        <v>121.51067</v>
      </c>
      <c r="DE42" s="37">
        <v>121.25765</v>
      </c>
      <c r="DF42" s="37">
        <v>112.55136</v>
      </c>
      <c r="DG42" s="37">
        <v>130.42606000000001</v>
      </c>
      <c r="DH42" s="37">
        <v>97.859560000000002</v>
      </c>
      <c r="DI42" s="37">
        <v>82.115430000000003</v>
      </c>
      <c r="DJ42" s="37">
        <v>133.90185</v>
      </c>
      <c r="DK42" s="37">
        <v>134.54603</v>
      </c>
      <c r="DL42" s="37">
        <v>115.05737999999999</v>
      </c>
      <c r="DM42" s="37">
        <v>123.32794</v>
      </c>
      <c r="DN42" s="37">
        <v>104.33601</v>
      </c>
      <c r="DO42" s="37">
        <v>109.19662</v>
      </c>
      <c r="DP42" s="37">
        <v>84.740710000000007</v>
      </c>
      <c r="DQ42" s="37">
        <v>114.86261500000001</v>
      </c>
      <c r="DR42" s="37">
        <v>80.205380000000005</v>
      </c>
      <c r="DS42" s="37">
        <v>74.314729999999997</v>
      </c>
      <c r="DT42" s="37">
        <v>88.358599999999996</v>
      </c>
      <c r="DU42" s="37">
        <v>74.244870000000006</v>
      </c>
      <c r="DV42" s="37">
        <v>102.22096999999999</v>
      </c>
      <c r="DW42" s="37">
        <v>89.641930000000002</v>
      </c>
      <c r="DX42" s="51">
        <v>92.144090000000006</v>
      </c>
      <c r="DY42" s="51">
        <v>111.93771</v>
      </c>
      <c r="DZ42" s="51">
        <v>86.993105999999997</v>
      </c>
      <c r="EA42" s="51">
        <v>115.834958</v>
      </c>
      <c r="EB42" s="51">
        <v>89.627269999999996</v>
      </c>
      <c r="EC42" s="51">
        <v>99.399698999999998</v>
      </c>
      <c r="ED42" s="51">
        <v>112.21478999999999</v>
      </c>
      <c r="EE42" s="51">
        <v>95.183392999999995</v>
      </c>
      <c r="EF42" s="51">
        <v>100.98257</v>
      </c>
      <c r="EG42" s="51">
        <v>111.77719999999999</v>
      </c>
      <c r="EH42" s="51">
        <v>87.848252000000002</v>
      </c>
      <c r="EI42" s="51">
        <v>70.292331000000004</v>
      </c>
      <c r="EJ42" s="51">
        <v>81.004530000000003</v>
      </c>
      <c r="EK42" s="51">
        <v>91.30574</v>
      </c>
      <c r="EL42" s="51">
        <v>88.453000000000003</v>
      </c>
      <c r="EM42" s="51">
        <v>121.75962</v>
      </c>
      <c r="EN42" s="51">
        <v>97.187010000000001</v>
      </c>
      <c r="EO42" s="51">
        <v>107.8082</v>
      </c>
      <c r="EP42" s="51">
        <v>95.412480000000002</v>
      </c>
      <c r="EQ42" s="51">
        <v>102.03746</v>
      </c>
      <c r="ER42" s="51">
        <v>95.533169999999998</v>
      </c>
      <c r="ES42" s="51">
        <v>103.28728</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row>
    <row r="43" spans="2:628" ht="39.75" customHeight="1">
      <c r="B43" s="23" t="s">
        <v>906</v>
      </c>
      <c r="F43" s="62" t="s">
        <v>627</v>
      </c>
      <c r="G43" s="28" t="s">
        <v>116</v>
      </c>
      <c r="H43" s="37">
        <v>851.85327966051398</v>
      </c>
      <c r="I43" s="37">
        <v>755.98857644305292</v>
      </c>
      <c r="J43" s="37"/>
      <c r="K43" s="37"/>
      <c r="L43" s="37">
        <v>56.688493411259998</v>
      </c>
      <c r="M43" s="37">
        <v>57.928559312490002</v>
      </c>
      <c r="N43" s="37">
        <v>56.80976990512</v>
      </c>
      <c r="O43" s="37">
        <v>58.941353221550003</v>
      </c>
      <c r="P43" s="37">
        <v>52.177917893</v>
      </c>
      <c r="Q43" s="37">
        <v>67.825009594199997</v>
      </c>
      <c r="R43" s="37">
        <v>57.941499381440003</v>
      </c>
      <c r="S43" s="37">
        <v>65.075855284040003</v>
      </c>
      <c r="T43" s="37">
        <v>60.833304767759998</v>
      </c>
      <c r="U43" s="37">
        <v>61.336358382169998</v>
      </c>
      <c r="V43" s="37">
        <v>61.145253395799998</v>
      </c>
      <c r="W43" s="37">
        <v>74.878588127520004</v>
      </c>
      <c r="X43" s="37">
        <v>55.0107201394</v>
      </c>
      <c r="Y43" s="37">
        <v>80.097584541250001</v>
      </c>
      <c r="Z43" s="37">
        <v>63.804979368300003</v>
      </c>
      <c r="AA43" s="37">
        <v>72.579011707289993</v>
      </c>
      <c r="AB43" s="37">
        <v>67.563759175140007</v>
      </c>
      <c r="AC43" s="37">
        <v>97.055125484200005</v>
      </c>
      <c r="AD43" s="37">
        <v>87.825425493279994</v>
      </c>
      <c r="AE43" s="37">
        <v>52.217619671830001</v>
      </c>
      <c r="AF43" s="37">
        <v>63.584047007450003</v>
      </c>
      <c r="AG43" s="37">
        <v>41.446572897659998</v>
      </c>
      <c r="AH43" s="37">
        <v>53.784937418449999</v>
      </c>
      <c r="AI43" s="37">
        <v>56.13461862834</v>
      </c>
      <c r="AJ43" s="37">
        <v>68.791730840780005</v>
      </c>
      <c r="AK43" s="37">
        <v>103.2019118697</v>
      </c>
      <c r="AL43" s="37">
        <v>95.620263496500002</v>
      </c>
      <c r="AM43" s="37">
        <v>95.521788765539995</v>
      </c>
      <c r="AN43" s="37">
        <v>90.404177869980003</v>
      </c>
      <c r="AO43" s="37">
        <v>107.67691744042</v>
      </c>
      <c r="AP43" s="37">
        <v>92.438898703800007</v>
      </c>
      <c r="AQ43" s="37">
        <v>111.62210602544999</v>
      </c>
      <c r="AR43" s="37">
        <v>113.05577181632</v>
      </c>
      <c r="AS43" s="37">
        <v>124.15032889531</v>
      </c>
      <c r="AT43" s="37">
        <v>111.45442052134401</v>
      </c>
      <c r="AU43" s="37">
        <v>139.630575306162</v>
      </c>
      <c r="AV43" s="37">
        <v>131.552711427616</v>
      </c>
      <c r="AW43" s="37">
        <v>145.981295124638</v>
      </c>
      <c r="AX43" s="37">
        <v>139.17590851022501</v>
      </c>
      <c r="AY43" s="37">
        <v>142.89845616936799</v>
      </c>
      <c r="AZ43" s="37">
        <v>124.739615987128</v>
      </c>
      <c r="BA43" s="37">
        <v>175.595281112946</v>
      </c>
      <c r="BB43" s="37">
        <v>142.3817141694</v>
      </c>
      <c r="BC43" s="37">
        <v>177.987463243484</v>
      </c>
      <c r="BD43" s="37">
        <v>166.22117333486401</v>
      </c>
      <c r="BE43" s="37">
        <v>207.302523981164</v>
      </c>
      <c r="BF43" s="37">
        <v>195.492719269638</v>
      </c>
      <c r="BG43" s="37">
        <v>184.935596210993</v>
      </c>
      <c r="BH43" s="37">
        <v>187.67973193056801</v>
      </c>
      <c r="BI43" s="37">
        <v>181.31483327269001</v>
      </c>
      <c r="BJ43" s="37">
        <v>132.73946420647499</v>
      </c>
      <c r="BK43" s="37">
        <v>181.57914800502201</v>
      </c>
      <c r="BL43" s="37">
        <v>172.40749097985201</v>
      </c>
      <c r="BM43" s="37">
        <v>200.62223254711699</v>
      </c>
      <c r="BN43" s="37">
        <v>143.41690484747301</v>
      </c>
      <c r="BO43" s="37">
        <v>187.73960893929399</v>
      </c>
      <c r="BP43" s="37">
        <v>150.04695947169799</v>
      </c>
      <c r="BQ43" s="37">
        <v>170.67279287506301</v>
      </c>
      <c r="BR43" s="37">
        <v>170.39629817038701</v>
      </c>
      <c r="BS43" s="37">
        <v>162.004092386232</v>
      </c>
      <c r="BT43" s="37">
        <v>177.47463841307101</v>
      </c>
      <c r="BU43" s="37">
        <v>190.79031368977701</v>
      </c>
      <c r="BV43" s="37">
        <v>180.732804835737</v>
      </c>
      <c r="BW43" s="37">
        <v>234.61899457899801</v>
      </c>
      <c r="BX43" s="37">
        <v>194.45918363177199</v>
      </c>
      <c r="BY43" s="37">
        <v>180.54018036228601</v>
      </c>
      <c r="BZ43" s="37">
        <v>169.74628114215099</v>
      </c>
      <c r="CA43" s="37">
        <v>178.13767629733499</v>
      </c>
      <c r="CB43" s="37">
        <v>183.13391496697699</v>
      </c>
      <c r="CC43" s="37">
        <v>167.489926718704</v>
      </c>
      <c r="CD43" s="37">
        <v>180.03583399329901</v>
      </c>
      <c r="CE43" s="37">
        <v>177.529875960315</v>
      </c>
      <c r="CF43" s="37">
        <v>190.925972309983</v>
      </c>
      <c r="CG43" s="37">
        <v>183.99917924602801</v>
      </c>
      <c r="CH43" s="37">
        <v>205.133062918858</v>
      </c>
      <c r="CI43" s="37">
        <v>230.89904187762801</v>
      </c>
      <c r="CJ43" s="37">
        <v>167.22230686398501</v>
      </c>
      <c r="CK43" s="37">
        <v>211.61988507357401</v>
      </c>
      <c r="CL43" s="37">
        <v>202.97574626606001</v>
      </c>
      <c r="CM43" s="37">
        <v>204.97029875546599</v>
      </c>
      <c r="CN43" s="37">
        <v>177.257412393393</v>
      </c>
      <c r="CO43" s="37">
        <v>219.94093505481101</v>
      </c>
      <c r="CP43" s="37">
        <v>212.60864436518</v>
      </c>
      <c r="CQ43" s="37">
        <v>234.89551973555501</v>
      </c>
      <c r="CR43" s="37">
        <v>208.076503027424</v>
      </c>
      <c r="CS43" s="37">
        <v>221.685152977423</v>
      </c>
      <c r="CT43" s="37">
        <v>219.29692688740499</v>
      </c>
      <c r="CU43" s="37">
        <v>254.935821700372</v>
      </c>
      <c r="CV43" s="37">
        <v>210.357163774404</v>
      </c>
      <c r="CW43" s="37">
        <v>241.60681019775501</v>
      </c>
      <c r="CX43" s="37">
        <v>223.260287587021</v>
      </c>
      <c r="CY43" s="37">
        <v>271.34380616670398</v>
      </c>
      <c r="CZ43" s="37">
        <v>227.455744544341</v>
      </c>
      <c r="DA43" s="37">
        <v>253.61834738891901</v>
      </c>
      <c r="DB43" s="37">
        <v>243.24868154086701</v>
      </c>
      <c r="DC43" s="37">
        <v>260.670111330221</v>
      </c>
      <c r="DD43" s="37">
        <v>263.12586034856002</v>
      </c>
      <c r="DE43" s="37">
        <v>267.70761983113601</v>
      </c>
      <c r="DF43" s="37">
        <v>258.39535104175002</v>
      </c>
      <c r="DG43" s="37">
        <v>301.36240157058597</v>
      </c>
      <c r="DH43" s="37">
        <v>221.345178282398</v>
      </c>
      <c r="DI43" s="37">
        <v>227.789973744832</v>
      </c>
      <c r="DJ43" s="37">
        <v>275.50570956281501</v>
      </c>
      <c r="DK43" s="37">
        <v>276.30136947826799</v>
      </c>
      <c r="DL43" s="37">
        <v>243.29597209655299</v>
      </c>
      <c r="DM43" s="37">
        <v>254.53522370499701</v>
      </c>
      <c r="DN43" s="37">
        <v>228.354068079558</v>
      </c>
      <c r="DO43" s="37">
        <v>252.499798707228</v>
      </c>
      <c r="DP43" s="37">
        <v>194.01961550448499</v>
      </c>
      <c r="DQ43" s="37">
        <v>245.29555717237599</v>
      </c>
      <c r="DR43" s="37">
        <v>202.048345259455</v>
      </c>
      <c r="DS43" s="37">
        <v>229.24167251033799</v>
      </c>
      <c r="DT43" s="37">
        <v>223.77856563041101</v>
      </c>
      <c r="DU43" s="37">
        <v>239.28703680679499</v>
      </c>
      <c r="DV43" s="37">
        <v>232.15067419534799</v>
      </c>
      <c r="DW43" s="37">
        <v>245.636956180987</v>
      </c>
      <c r="DX43" s="51">
        <v>212.528674033746</v>
      </c>
      <c r="DY43" s="51">
        <v>238.27016165768799</v>
      </c>
      <c r="DZ43" s="51">
        <v>228.12608378209799</v>
      </c>
      <c r="EA43" s="51">
        <v>264.86094295729202</v>
      </c>
      <c r="EB43" s="51">
        <v>192.89956034396201</v>
      </c>
      <c r="EC43" s="51">
        <v>238.476224377899</v>
      </c>
      <c r="ED43" s="51">
        <v>224.98509719689599</v>
      </c>
      <c r="EE43" s="51">
        <v>230.34290773913301</v>
      </c>
      <c r="EF43" s="51">
        <v>205.21494603455301</v>
      </c>
      <c r="EG43" s="51">
        <v>235.21413270745299</v>
      </c>
      <c r="EH43" s="51">
        <v>207.55533054840899</v>
      </c>
      <c r="EI43" s="51">
        <v>194.64294100819399</v>
      </c>
      <c r="EJ43" s="51">
        <v>178.92900560105201</v>
      </c>
      <c r="EK43" s="51">
        <v>226.69702807558801</v>
      </c>
      <c r="EL43" s="51">
        <v>206.086891904796</v>
      </c>
      <c r="EM43" s="51">
        <v>232.64036940771999</v>
      </c>
      <c r="EN43" s="51">
        <v>187.728748181002</v>
      </c>
      <c r="EO43" s="51">
        <v>225.397270166997</v>
      </c>
      <c r="EP43" s="51">
        <v>178.133285229465</v>
      </c>
      <c r="EQ43" s="51">
        <v>207.05345190765101</v>
      </c>
      <c r="ER43" s="51">
        <v>173.78324434889799</v>
      </c>
      <c r="ES43" s="51">
        <v>197.018594957039</v>
      </c>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row>
    <row r="44" spans="2:628" ht="34.35" customHeight="1">
      <c r="B44" t="s">
        <v>906</v>
      </c>
      <c r="F44" s="27" t="s">
        <v>519</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row>
    <row r="45" spans="2:628" ht="20.100000000000001" customHeight="1">
      <c r="B45" s="23" t="s">
        <v>906</v>
      </c>
      <c r="F45" s="36" t="s">
        <v>628</v>
      </c>
      <c r="G45" s="28" t="s">
        <v>171</v>
      </c>
      <c r="H45" s="37">
        <v>7244.5638070000005</v>
      </c>
      <c r="I45" s="37">
        <v>6167.84998</v>
      </c>
      <c r="J45" s="37"/>
      <c r="K45" s="37"/>
      <c r="L45" s="37">
        <v>70.025015999999994</v>
      </c>
      <c r="M45" s="37">
        <v>53.904774000000003</v>
      </c>
      <c r="N45" s="37">
        <v>70.246363000000002</v>
      </c>
      <c r="O45" s="37">
        <v>48.282943000000003</v>
      </c>
      <c r="P45" s="37">
        <v>32.718867000000003</v>
      </c>
      <c r="Q45" s="37">
        <v>54.597456000000001</v>
      </c>
      <c r="R45" s="37">
        <v>24.193750999999999</v>
      </c>
      <c r="S45" s="37">
        <v>46.709567</v>
      </c>
      <c r="T45" s="37">
        <v>40.763067999999997</v>
      </c>
      <c r="U45" s="37">
        <v>53.613791999999997</v>
      </c>
      <c r="V45" s="37">
        <v>44.335182000000003</v>
      </c>
      <c r="W45" s="37">
        <v>76.494721999999996</v>
      </c>
      <c r="X45" s="37">
        <v>32.379686</v>
      </c>
      <c r="Y45" s="37">
        <v>114.335123</v>
      </c>
      <c r="Z45" s="37">
        <v>60.318793999999997</v>
      </c>
      <c r="AA45" s="37">
        <v>61.908762000000003</v>
      </c>
      <c r="AB45" s="37">
        <v>56.839449000000002</v>
      </c>
      <c r="AC45" s="37">
        <v>80.352373999999998</v>
      </c>
      <c r="AD45" s="37">
        <v>85.196135999999996</v>
      </c>
      <c r="AE45" s="37">
        <v>78.198695999999998</v>
      </c>
      <c r="AF45" s="37">
        <v>105.31292000000001</v>
      </c>
      <c r="AG45" s="37">
        <v>108.37737799999999</v>
      </c>
      <c r="AH45" s="37">
        <v>48.599857999999998</v>
      </c>
      <c r="AI45" s="37">
        <v>118.243571</v>
      </c>
      <c r="AJ45" s="37">
        <v>122.250302</v>
      </c>
      <c r="AK45" s="37">
        <v>197.049387</v>
      </c>
      <c r="AL45" s="37">
        <v>140.66747599999999</v>
      </c>
      <c r="AM45" s="37">
        <v>178.87542199999999</v>
      </c>
      <c r="AN45" s="37">
        <v>139.46005299999999</v>
      </c>
      <c r="AO45" s="37">
        <v>196.49454700000001</v>
      </c>
      <c r="AP45" s="37">
        <v>175.04401300000001</v>
      </c>
      <c r="AQ45" s="37">
        <v>232.62743499999999</v>
      </c>
      <c r="AR45" s="37">
        <v>178.73550399999999</v>
      </c>
      <c r="AS45" s="37">
        <v>235.34776400000001</v>
      </c>
      <c r="AT45" s="37">
        <v>217.98780199999999</v>
      </c>
      <c r="AU45" s="37">
        <v>321.91472700000003</v>
      </c>
      <c r="AV45" s="37">
        <v>233.76764299999999</v>
      </c>
      <c r="AW45" s="37">
        <v>194.66566499999999</v>
      </c>
      <c r="AX45" s="37">
        <v>175.582877</v>
      </c>
      <c r="AY45" s="37">
        <v>198.1696</v>
      </c>
      <c r="AZ45" s="37">
        <v>140.50461200000001</v>
      </c>
      <c r="BA45" s="37">
        <v>261.66575399999999</v>
      </c>
      <c r="BB45" s="37">
        <v>228.53987100000001</v>
      </c>
      <c r="BC45" s="37">
        <v>272.47418800000003</v>
      </c>
      <c r="BD45" s="37">
        <v>238.15318300000001</v>
      </c>
      <c r="BE45" s="37">
        <v>297.77673099999998</v>
      </c>
      <c r="BF45" s="37">
        <v>257.14511800000002</v>
      </c>
      <c r="BG45" s="37">
        <v>257.57826399999999</v>
      </c>
      <c r="BH45" s="37">
        <v>246.91383999999999</v>
      </c>
      <c r="BI45" s="37">
        <v>266.32698900000003</v>
      </c>
      <c r="BJ45" s="37">
        <v>227.57753700000001</v>
      </c>
      <c r="BK45" s="37">
        <v>235.354345</v>
      </c>
      <c r="BL45" s="37">
        <v>285.54700700000001</v>
      </c>
      <c r="BM45" s="37">
        <v>299.79506199999997</v>
      </c>
      <c r="BN45" s="37">
        <v>287.85435999999999</v>
      </c>
      <c r="BO45" s="37">
        <v>304.63473599999998</v>
      </c>
      <c r="BP45" s="37">
        <v>266.08089699999999</v>
      </c>
      <c r="BQ45" s="37">
        <v>383.60938199999998</v>
      </c>
      <c r="BR45" s="37">
        <v>350.90862199999998</v>
      </c>
      <c r="BS45" s="37">
        <v>386.83407</v>
      </c>
      <c r="BT45" s="37">
        <v>419.01198799999997</v>
      </c>
      <c r="BU45" s="37">
        <v>592.86156600000004</v>
      </c>
      <c r="BV45" s="37">
        <v>575.23935900000004</v>
      </c>
      <c r="BW45" s="37">
        <v>969.04986099999996</v>
      </c>
      <c r="BX45" s="37">
        <v>900.36128900000006</v>
      </c>
      <c r="BY45" s="37">
        <v>1047.76503</v>
      </c>
      <c r="BZ45" s="37">
        <v>1091.44064</v>
      </c>
      <c r="CA45" s="37">
        <v>1056.1661300000001</v>
      </c>
      <c r="CB45" s="37">
        <v>846.06400399999995</v>
      </c>
      <c r="CC45" s="37">
        <v>920.77622199999996</v>
      </c>
      <c r="CD45" s="37">
        <v>1136.11718</v>
      </c>
      <c r="CE45" s="37">
        <v>940.29277200000001</v>
      </c>
      <c r="CF45" s="37">
        <v>1129.01188</v>
      </c>
      <c r="CG45" s="37">
        <v>945.84444699999995</v>
      </c>
      <c r="CH45" s="37">
        <v>926.35258299999998</v>
      </c>
      <c r="CI45" s="37">
        <v>1017.9006900000001</v>
      </c>
      <c r="CJ45" s="37">
        <v>660.18421999999998</v>
      </c>
      <c r="CK45" s="37">
        <v>1013.309316</v>
      </c>
      <c r="CL45" s="37">
        <v>967.14016900000001</v>
      </c>
      <c r="CM45" s="37">
        <v>1149.7133369999999</v>
      </c>
      <c r="CN45" s="37">
        <v>1092.270319</v>
      </c>
      <c r="CO45" s="37">
        <v>1317.001665</v>
      </c>
      <c r="CP45" s="37">
        <v>1195.194313</v>
      </c>
      <c r="CQ45" s="37">
        <v>1428.637935</v>
      </c>
      <c r="CR45" s="37">
        <v>1175.8708349999999</v>
      </c>
      <c r="CS45" s="37">
        <v>1330.0378720000001</v>
      </c>
      <c r="CT45" s="37">
        <v>1479.6654739999999</v>
      </c>
      <c r="CU45" s="37">
        <v>1450.2818890000001</v>
      </c>
      <c r="CV45" s="37">
        <v>1079.6006010000001</v>
      </c>
      <c r="CW45" s="37">
        <v>1376.3276579999999</v>
      </c>
      <c r="CX45" s="37">
        <v>1239.132028</v>
      </c>
      <c r="CY45" s="37">
        <v>1560.028787</v>
      </c>
      <c r="CZ45" s="37">
        <v>1164.562203</v>
      </c>
      <c r="DA45" s="37">
        <v>1373.0757080000001</v>
      </c>
      <c r="DB45" s="37">
        <v>1311.033441</v>
      </c>
      <c r="DC45" s="37">
        <v>1342.2854970000001</v>
      </c>
      <c r="DD45" s="37">
        <v>1293.093349</v>
      </c>
      <c r="DE45" s="37">
        <v>1272.979673</v>
      </c>
      <c r="DF45" s="37">
        <v>1254.757429</v>
      </c>
      <c r="DG45" s="37">
        <v>1538.6572759999999</v>
      </c>
      <c r="DH45" s="37">
        <v>1135.3510819999999</v>
      </c>
      <c r="DI45" s="37">
        <v>1313.578714</v>
      </c>
      <c r="DJ45" s="37">
        <v>1216.869821</v>
      </c>
      <c r="DK45" s="37">
        <v>1147.4183849999999</v>
      </c>
      <c r="DL45" s="37">
        <v>1107.0621229999999</v>
      </c>
      <c r="DM45" s="37">
        <v>1192.6641030000001</v>
      </c>
      <c r="DN45" s="37">
        <v>1097.806617</v>
      </c>
      <c r="DO45" s="37">
        <v>1315.789996</v>
      </c>
      <c r="DP45" s="37">
        <v>981.58621100000005</v>
      </c>
      <c r="DQ45" s="37">
        <v>1181.705406</v>
      </c>
      <c r="DR45" s="37">
        <v>1103.100445</v>
      </c>
      <c r="DS45" s="37">
        <v>1522.5775289999999</v>
      </c>
      <c r="DT45" s="37">
        <v>1396.726784</v>
      </c>
      <c r="DU45" s="37">
        <v>1674.35673</v>
      </c>
      <c r="DV45" s="37">
        <v>1310.080418</v>
      </c>
      <c r="DW45" s="37">
        <v>1738.02169</v>
      </c>
      <c r="DX45" s="51">
        <v>1452.972158</v>
      </c>
      <c r="DY45" s="51">
        <v>1475.155755</v>
      </c>
      <c r="DZ45" s="51">
        <v>1582.6167459999999</v>
      </c>
      <c r="EA45" s="51">
        <v>1754.0066139999999</v>
      </c>
      <c r="EB45" s="51">
        <v>1555.4497719999999</v>
      </c>
      <c r="EC45" s="51">
        <v>1961.9277320000001</v>
      </c>
      <c r="ED45" s="51">
        <v>1640.201071</v>
      </c>
      <c r="EE45" s="51">
        <v>1989.9682989999999</v>
      </c>
      <c r="EF45" s="51">
        <v>1645.095538</v>
      </c>
      <c r="EG45" s="51">
        <v>2052.9868040000001</v>
      </c>
      <c r="EH45" s="51">
        <v>1862.578878</v>
      </c>
      <c r="EI45" s="51">
        <v>2156.7756479999998</v>
      </c>
      <c r="EJ45" s="51">
        <v>1603.5852359999999</v>
      </c>
      <c r="EK45" s="51">
        <v>2135.1247250000001</v>
      </c>
      <c r="EL45" s="51">
        <v>1895.2714120000001</v>
      </c>
      <c r="EM45" s="51">
        <v>1957.2858920000001</v>
      </c>
      <c r="EN45" s="51">
        <v>1413.6453509999999</v>
      </c>
      <c r="EO45" s="51">
        <v>1978.3611519999999</v>
      </c>
      <c r="EP45" s="51">
        <v>1564.9228310000001</v>
      </c>
      <c r="EQ45" s="51">
        <v>1719.649956</v>
      </c>
      <c r="ER45" s="51">
        <v>1282.4809499999999</v>
      </c>
      <c r="ES45" s="51">
        <v>1600.796243</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row>
    <row r="46" spans="2:628" ht="20.100000000000001" customHeight="1">
      <c r="B46" s="23" t="s">
        <v>906</v>
      </c>
      <c r="F46" s="36" t="s">
        <v>622</v>
      </c>
      <c r="G46" s="28" t="s">
        <v>171</v>
      </c>
      <c r="H46" s="37">
        <v>5017.2684440000003</v>
      </c>
      <c r="I46" s="37">
        <v>5091.3480930000005</v>
      </c>
      <c r="J46" s="37"/>
      <c r="K46" s="37"/>
      <c r="L46" s="37">
        <v>136.60829100000001</v>
      </c>
      <c r="M46" s="37">
        <v>125.38037</v>
      </c>
      <c r="N46" s="37">
        <v>114.747592</v>
      </c>
      <c r="O46" s="37">
        <v>145.82138599999999</v>
      </c>
      <c r="P46" s="37">
        <v>130.0847</v>
      </c>
      <c r="Q46" s="37">
        <v>152.906622</v>
      </c>
      <c r="R46" s="37">
        <v>141.90595400000001</v>
      </c>
      <c r="S46" s="37">
        <v>139.469077</v>
      </c>
      <c r="T46" s="37">
        <v>126.15675899999999</v>
      </c>
      <c r="U46" s="37">
        <v>135.52901900000001</v>
      </c>
      <c r="V46" s="37">
        <v>153.87309300000001</v>
      </c>
      <c r="W46" s="37">
        <v>138.88772700000001</v>
      </c>
      <c r="X46" s="37">
        <v>128.482947</v>
      </c>
      <c r="Y46" s="37">
        <v>104.12204199999999</v>
      </c>
      <c r="Z46" s="37">
        <v>100.446055</v>
      </c>
      <c r="AA46" s="37">
        <v>121.306673</v>
      </c>
      <c r="AB46" s="37">
        <v>113.24952399999999</v>
      </c>
      <c r="AC46" s="37">
        <v>145.036618</v>
      </c>
      <c r="AD46" s="37">
        <v>158.063592</v>
      </c>
      <c r="AE46" s="37">
        <v>99.482663000000002</v>
      </c>
      <c r="AF46" s="37">
        <v>98.706715000000003</v>
      </c>
      <c r="AG46" s="37">
        <v>63.988138999999997</v>
      </c>
      <c r="AH46" s="37">
        <v>155.88562899999999</v>
      </c>
      <c r="AI46" s="37">
        <v>104.49248299999999</v>
      </c>
      <c r="AJ46" s="37">
        <v>80.617413999999997</v>
      </c>
      <c r="AK46" s="37">
        <v>100.77531999999999</v>
      </c>
      <c r="AL46" s="37">
        <v>80.342239000000006</v>
      </c>
      <c r="AM46" s="37">
        <v>92.686437999999995</v>
      </c>
      <c r="AN46" s="37">
        <v>87.279666000000006</v>
      </c>
      <c r="AO46" s="37">
        <v>91.314769999999996</v>
      </c>
      <c r="AP46" s="37">
        <v>104.48084299999999</v>
      </c>
      <c r="AQ46" s="37">
        <v>71.403846999999999</v>
      </c>
      <c r="AR46" s="37">
        <v>93.549813</v>
      </c>
      <c r="AS46" s="37">
        <v>102.852063</v>
      </c>
      <c r="AT46" s="37">
        <v>82.028920999999997</v>
      </c>
      <c r="AU46" s="37">
        <v>65.410166000000004</v>
      </c>
      <c r="AV46" s="37">
        <v>102.45071299999999</v>
      </c>
      <c r="AW46" s="37">
        <v>147.733271</v>
      </c>
      <c r="AX46" s="37">
        <v>164.710959</v>
      </c>
      <c r="AY46" s="37">
        <v>212.407872</v>
      </c>
      <c r="AZ46" s="37">
        <v>217.88546299999999</v>
      </c>
      <c r="BA46" s="37">
        <v>245.373863</v>
      </c>
      <c r="BB46" s="37">
        <v>230.743292</v>
      </c>
      <c r="BC46" s="37">
        <v>333.38629700000001</v>
      </c>
      <c r="BD46" s="37">
        <v>323.06422600000002</v>
      </c>
      <c r="BE46" s="37">
        <v>361.510426</v>
      </c>
      <c r="BF46" s="37">
        <v>296.07814100000002</v>
      </c>
      <c r="BG46" s="37">
        <v>287.175208</v>
      </c>
      <c r="BH46" s="37">
        <v>282.44126999999997</v>
      </c>
      <c r="BI46" s="37">
        <v>265.29780499999998</v>
      </c>
      <c r="BJ46" s="37">
        <v>183.01996399999999</v>
      </c>
      <c r="BK46" s="37">
        <v>292.67546099999998</v>
      </c>
      <c r="BL46" s="37">
        <v>220.50348</v>
      </c>
      <c r="BM46" s="37">
        <v>260.26760999999999</v>
      </c>
      <c r="BN46" s="37">
        <v>132.875665</v>
      </c>
      <c r="BO46" s="37">
        <v>232.18934899999999</v>
      </c>
      <c r="BP46" s="37">
        <v>245.868011</v>
      </c>
      <c r="BQ46" s="37">
        <v>313.33993099999998</v>
      </c>
      <c r="BR46" s="37">
        <v>319.21407299999998</v>
      </c>
      <c r="BS46" s="37">
        <v>323.62003800000002</v>
      </c>
      <c r="BT46" s="37">
        <v>364.574792</v>
      </c>
      <c r="BU46" s="37">
        <v>324.52086300000002</v>
      </c>
      <c r="BV46" s="37">
        <v>379.75301400000001</v>
      </c>
      <c r="BW46" s="37">
        <v>463.24191400000001</v>
      </c>
      <c r="BX46" s="37">
        <v>545.92170199999998</v>
      </c>
      <c r="BY46" s="37">
        <v>772.14605400000005</v>
      </c>
      <c r="BZ46" s="37">
        <v>539.39898300000004</v>
      </c>
      <c r="CA46" s="37">
        <v>646.62862199999995</v>
      </c>
      <c r="CB46" s="37">
        <v>698.36889799999994</v>
      </c>
      <c r="CC46" s="37">
        <v>727.57124299999998</v>
      </c>
      <c r="CD46" s="37">
        <v>521.30221500000005</v>
      </c>
      <c r="CE46" s="37">
        <v>613.71881399999995</v>
      </c>
      <c r="CF46" s="37">
        <v>631.12685499999998</v>
      </c>
      <c r="CG46" s="37">
        <v>812.88070700000003</v>
      </c>
      <c r="CH46" s="37">
        <v>693.56452899999999</v>
      </c>
      <c r="CI46" s="37">
        <v>577.22711800000002</v>
      </c>
      <c r="CJ46" s="37">
        <v>430.31973599999998</v>
      </c>
      <c r="CK46" s="37">
        <v>543.64897299999996</v>
      </c>
      <c r="CL46" s="37">
        <v>556.50223700000004</v>
      </c>
      <c r="CM46" s="37">
        <v>507.84895399999999</v>
      </c>
      <c r="CN46" s="37">
        <v>337.659941</v>
      </c>
      <c r="CO46" s="37">
        <v>577.672146</v>
      </c>
      <c r="CP46" s="37">
        <v>783.04622199999994</v>
      </c>
      <c r="CQ46" s="37">
        <v>841.47751300000004</v>
      </c>
      <c r="CR46" s="37">
        <v>865.42796899999996</v>
      </c>
      <c r="CS46" s="37">
        <v>801.85242200000005</v>
      </c>
      <c r="CT46" s="37">
        <v>732.69828600000005</v>
      </c>
      <c r="CU46" s="37">
        <v>801.20300399999996</v>
      </c>
      <c r="CV46" s="37">
        <v>771.78657899999996</v>
      </c>
      <c r="CW46" s="37">
        <v>809.68657900000005</v>
      </c>
      <c r="CX46" s="37">
        <v>655.08057199999996</v>
      </c>
      <c r="CY46" s="37">
        <v>633.55397200000004</v>
      </c>
      <c r="CZ46" s="37">
        <v>692.18896199999995</v>
      </c>
      <c r="DA46" s="37">
        <v>725.96423500000003</v>
      </c>
      <c r="DB46" s="37">
        <v>766.74514199999999</v>
      </c>
      <c r="DC46" s="37">
        <v>887.05654000000004</v>
      </c>
      <c r="DD46" s="37">
        <v>948.01246100000003</v>
      </c>
      <c r="DE46" s="37">
        <v>885.32477900000004</v>
      </c>
      <c r="DF46" s="37">
        <v>852.32847400000003</v>
      </c>
      <c r="DG46" s="37">
        <v>1003.115606</v>
      </c>
      <c r="DH46" s="37">
        <v>732.95483400000001</v>
      </c>
      <c r="DI46" s="37">
        <v>637.73175200000003</v>
      </c>
      <c r="DJ46" s="37">
        <v>982.87130200000001</v>
      </c>
      <c r="DK46" s="37">
        <v>914.782059</v>
      </c>
      <c r="DL46" s="37">
        <v>757.35440500000004</v>
      </c>
      <c r="DM46" s="37">
        <v>791.35636999999997</v>
      </c>
      <c r="DN46" s="37">
        <v>656.02803100000006</v>
      </c>
      <c r="DO46" s="37">
        <v>792.67589099999998</v>
      </c>
      <c r="DP46" s="37">
        <v>649.91378199999997</v>
      </c>
      <c r="DQ46" s="37">
        <v>893.19195300000001</v>
      </c>
      <c r="DR46" s="37">
        <v>640.710195</v>
      </c>
      <c r="DS46" s="37">
        <v>658.18900499999995</v>
      </c>
      <c r="DT46" s="37">
        <v>781.86116600000003</v>
      </c>
      <c r="DU46" s="37">
        <v>673.29665699999998</v>
      </c>
      <c r="DV46" s="37">
        <v>884.28759500000001</v>
      </c>
      <c r="DW46" s="37">
        <v>815.65176399999996</v>
      </c>
      <c r="DX46" s="51">
        <v>1049.830322</v>
      </c>
      <c r="DY46" s="51">
        <v>1043.7063780000001</v>
      </c>
      <c r="DZ46" s="51">
        <v>741.26071899999999</v>
      </c>
      <c r="EA46" s="51">
        <v>1004.632731</v>
      </c>
      <c r="EB46" s="51">
        <v>791.38994500000001</v>
      </c>
      <c r="EC46" s="51">
        <v>816.92387099999996</v>
      </c>
      <c r="ED46" s="51">
        <v>949.45122900000001</v>
      </c>
      <c r="EE46" s="51">
        <v>864.45230200000003</v>
      </c>
      <c r="EF46" s="51">
        <v>1050.963184</v>
      </c>
      <c r="EG46" s="51">
        <v>1247.110803</v>
      </c>
      <c r="EH46" s="51">
        <v>1088.8950950000001</v>
      </c>
      <c r="EI46" s="51">
        <v>924.63335800000004</v>
      </c>
      <c r="EJ46" s="51">
        <v>1098.624282</v>
      </c>
      <c r="EK46" s="51">
        <v>1257.4521199999999</v>
      </c>
      <c r="EL46" s="51">
        <v>1030.1028690000001</v>
      </c>
      <c r="EM46" s="51">
        <v>1424.4128310000001</v>
      </c>
      <c r="EN46" s="51">
        <v>1204.5690709999999</v>
      </c>
      <c r="EO46" s="51">
        <v>1358.183673</v>
      </c>
      <c r="EP46" s="51">
        <v>1187.0033020000001</v>
      </c>
      <c r="EQ46" s="51">
        <v>1264.4275689999999</v>
      </c>
      <c r="ER46" s="51">
        <v>1216.101551</v>
      </c>
      <c r="ES46" s="51">
        <v>1423.8156710000001</v>
      </c>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row>
    <row r="47" spans="2:628" ht="28.35" customHeight="1">
      <c r="B47" s="23" t="s">
        <v>906</v>
      </c>
      <c r="F47" s="36" t="s">
        <v>386</v>
      </c>
      <c r="G47" s="28" t="s">
        <v>171</v>
      </c>
      <c r="H47" s="37">
        <v>12261.832251</v>
      </c>
      <c r="I47" s="37">
        <v>11259.198073</v>
      </c>
      <c r="J47" s="37"/>
      <c r="K47" s="37"/>
      <c r="L47" s="37">
        <v>206.633307</v>
      </c>
      <c r="M47" s="37">
        <v>179.285144</v>
      </c>
      <c r="N47" s="37">
        <v>184.993955</v>
      </c>
      <c r="O47" s="37">
        <v>194.10432900000001</v>
      </c>
      <c r="P47" s="37">
        <v>162.80356699999999</v>
      </c>
      <c r="Q47" s="37">
        <v>207.50407799999999</v>
      </c>
      <c r="R47" s="37">
        <v>166.099705</v>
      </c>
      <c r="S47" s="37">
        <v>186.17864399999999</v>
      </c>
      <c r="T47" s="37">
        <v>166.919827</v>
      </c>
      <c r="U47" s="37">
        <v>189.14281099999999</v>
      </c>
      <c r="V47" s="37">
        <v>198.20827499999999</v>
      </c>
      <c r="W47" s="37">
        <v>215.38244900000001</v>
      </c>
      <c r="X47" s="37">
        <v>160.86263299999999</v>
      </c>
      <c r="Y47" s="37">
        <v>218.457165</v>
      </c>
      <c r="Z47" s="37">
        <v>160.764849</v>
      </c>
      <c r="AA47" s="37">
        <v>183.21543500000001</v>
      </c>
      <c r="AB47" s="37">
        <v>170.08897300000001</v>
      </c>
      <c r="AC47" s="37">
        <v>225.388992</v>
      </c>
      <c r="AD47" s="37">
        <v>243.259728</v>
      </c>
      <c r="AE47" s="37">
        <v>177.68135899999999</v>
      </c>
      <c r="AF47" s="37">
        <v>204.01963499999999</v>
      </c>
      <c r="AG47" s="37">
        <v>172.36551700000001</v>
      </c>
      <c r="AH47" s="37">
        <v>204.48548700000001</v>
      </c>
      <c r="AI47" s="37">
        <v>222.736054</v>
      </c>
      <c r="AJ47" s="37">
        <v>202.867716</v>
      </c>
      <c r="AK47" s="37">
        <v>297.82470699999999</v>
      </c>
      <c r="AL47" s="37">
        <v>221.009715</v>
      </c>
      <c r="AM47" s="37">
        <v>271.56186000000002</v>
      </c>
      <c r="AN47" s="37">
        <v>226.73971900000001</v>
      </c>
      <c r="AO47" s="37">
        <v>287.80931700000002</v>
      </c>
      <c r="AP47" s="37">
        <v>279.524856</v>
      </c>
      <c r="AQ47" s="37">
        <v>304.03128199999998</v>
      </c>
      <c r="AR47" s="37">
        <v>272.28531700000002</v>
      </c>
      <c r="AS47" s="37">
        <v>338.19982700000003</v>
      </c>
      <c r="AT47" s="37">
        <v>300.01672300000001</v>
      </c>
      <c r="AU47" s="37">
        <v>387.32489299999997</v>
      </c>
      <c r="AV47" s="37">
        <v>336.21835600000003</v>
      </c>
      <c r="AW47" s="37">
        <v>342.39893599999999</v>
      </c>
      <c r="AX47" s="37">
        <v>340.293836</v>
      </c>
      <c r="AY47" s="37">
        <v>410.577472</v>
      </c>
      <c r="AZ47" s="37">
        <v>358.39007500000002</v>
      </c>
      <c r="BA47" s="37">
        <v>507.03961700000002</v>
      </c>
      <c r="BB47" s="37">
        <v>459.283163</v>
      </c>
      <c r="BC47" s="37">
        <v>605.86048500000004</v>
      </c>
      <c r="BD47" s="37">
        <v>561.21740899999998</v>
      </c>
      <c r="BE47" s="37">
        <v>659.28715699999998</v>
      </c>
      <c r="BF47" s="37">
        <v>553.22325899999998</v>
      </c>
      <c r="BG47" s="37">
        <v>544.75347199999999</v>
      </c>
      <c r="BH47" s="37">
        <v>529.35510999999997</v>
      </c>
      <c r="BI47" s="37">
        <v>531.62479399999995</v>
      </c>
      <c r="BJ47" s="37">
        <v>410.59750100000002</v>
      </c>
      <c r="BK47" s="37">
        <v>528.02980600000001</v>
      </c>
      <c r="BL47" s="37">
        <v>506.05048699999998</v>
      </c>
      <c r="BM47" s="37">
        <v>560.06267200000002</v>
      </c>
      <c r="BN47" s="37">
        <v>420.73002500000001</v>
      </c>
      <c r="BO47" s="37">
        <v>536.82408499999997</v>
      </c>
      <c r="BP47" s="37">
        <v>511.94890800000002</v>
      </c>
      <c r="BQ47" s="37">
        <v>696.94931299999996</v>
      </c>
      <c r="BR47" s="37">
        <v>670.12269500000002</v>
      </c>
      <c r="BS47" s="37">
        <v>710.45410800000002</v>
      </c>
      <c r="BT47" s="37">
        <v>783.58677999999998</v>
      </c>
      <c r="BU47" s="37">
        <v>917.382429</v>
      </c>
      <c r="BV47" s="37">
        <v>954.99237300000004</v>
      </c>
      <c r="BW47" s="37">
        <v>1432.2917749999999</v>
      </c>
      <c r="BX47" s="37">
        <v>1446.282991</v>
      </c>
      <c r="BY47" s="37">
        <v>1819.9110840000001</v>
      </c>
      <c r="BZ47" s="37">
        <v>1630.8396230000001</v>
      </c>
      <c r="CA47" s="37">
        <v>1702.794752</v>
      </c>
      <c r="CB47" s="37">
        <v>1544.432902</v>
      </c>
      <c r="CC47" s="37">
        <v>1648.3474650000001</v>
      </c>
      <c r="CD47" s="37">
        <v>1657.4193949999999</v>
      </c>
      <c r="CE47" s="37">
        <v>1554.0115860000001</v>
      </c>
      <c r="CF47" s="37">
        <v>1760.138735</v>
      </c>
      <c r="CG47" s="37">
        <v>1758.725154</v>
      </c>
      <c r="CH47" s="37">
        <v>1619.9171120000001</v>
      </c>
      <c r="CI47" s="37">
        <v>1595.127808</v>
      </c>
      <c r="CJ47" s="37">
        <v>1090.503956</v>
      </c>
      <c r="CK47" s="37">
        <v>1556.9582889999999</v>
      </c>
      <c r="CL47" s="37">
        <v>1523.6424059999999</v>
      </c>
      <c r="CM47" s="37">
        <v>1657.562291</v>
      </c>
      <c r="CN47" s="37">
        <v>1429.9302600000001</v>
      </c>
      <c r="CO47" s="37">
        <v>1894.6738109999999</v>
      </c>
      <c r="CP47" s="37">
        <v>1978.2405349999999</v>
      </c>
      <c r="CQ47" s="37">
        <v>2270.115448</v>
      </c>
      <c r="CR47" s="37">
        <v>2041.298804</v>
      </c>
      <c r="CS47" s="37">
        <v>2131.8902939999998</v>
      </c>
      <c r="CT47" s="37">
        <v>2212.3637600000002</v>
      </c>
      <c r="CU47" s="37">
        <v>2251.4848929999998</v>
      </c>
      <c r="CV47" s="37">
        <v>1851.3871799999999</v>
      </c>
      <c r="CW47" s="37">
        <v>2186.0142369999999</v>
      </c>
      <c r="CX47" s="37">
        <v>1894.2126000000001</v>
      </c>
      <c r="CY47" s="37">
        <v>2193.5827589999999</v>
      </c>
      <c r="CZ47" s="37">
        <v>1856.7511649999999</v>
      </c>
      <c r="DA47" s="37">
        <v>2099.0399430000002</v>
      </c>
      <c r="DB47" s="37">
        <v>2077.7785829999998</v>
      </c>
      <c r="DC47" s="37">
        <v>2229.3420369999999</v>
      </c>
      <c r="DD47" s="37">
        <v>2241.10581</v>
      </c>
      <c r="DE47" s="37">
        <v>2158.3044519999999</v>
      </c>
      <c r="DF47" s="37">
        <v>2107.0859030000001</v>
      </c>
      <c r="DG47" s="37">
        <v>2541.7728820000002</v>
      </c>
      <c r="DH47" s="37">
        <v>1868.305916</v>
      </c>
      <c r="DI47" s="37">
        <v>1951.3104659999999</v>
      </c>
      <c r="DJ47" s="37">
        <v>2199.7411229999998</v>
      </c>
      <c r="DK47" s="37">
        <v>2062.2004440000001</v>
      </c>
      <c r="DL47" s="37">
        <v>1864.416528</v>
      </c>
      <c r="DM47" s="37">
        <v>1984.020473</v>
      </c>
      <c r="DN47" s="37">
        <v>1753.834648</v>
      </c>
      <c r="DO47" s="37">
        <v>2108.4658869999998</v>
      </c>
      <c r="DP47" s="37">
        <v>1631.4999929999999</v>
      </c>
      <c r="DQ47" s="37">
        <v>2074.8973590000001</v>
      </c>
      <c r="DR47" s="37">
        <v>1743.8106399999999</v>
      </c>
      <c r="DS47" s="37">
        <v>2180.7665339999999</v>
      </c>
      <c r="DT47" s="37">
        <v>2178.5879500000001</v>
      </c>
      <c r="DU47" s="37">
        <v>2347.6533869999998</v>
      </c>
      <c r="DV47" s="37">
        <v>2194.3680129999998</v>
      </c>
      <c r="DW47" s="37">
        <v>2553.6734540000002</v>
      </c>
      <c r="DX47" s="51">
        <v>2502.8024799999998</v>
      </c>
      <c r="DY47" s="51">
        <v>2518.8621330000001</v>
      </c>
      <c r="DZ47" s="51">
        <v>2323.877465</v>
      </c>
      <c r="EA47" s="51">
        <v>2758.639345</v>
      </c>
      <c r="EB47" s="51">
        <v>2346.8397169999998</v>
      </c>
      <c r="EC47" s="51">
        <v>2778.8516030000001</v>
      </c>
      <c r="ED47" s="51">
        <v>2589.6523000000002</v>
      </c>
      <c r="EE47" s="51">
        <v>2854.4206009999998</v>
      </c>
      <c r="EF47" s="51">
        <v>2696.0587220000002</v>
      </c>
      <c r="EG47" s="51">
        <v>3300.0976070000002</v>
      </c>
      <c r="EH47" s="51">
        <v>2951.4739730000001</v>
      </c>
      <c r="EI47" s="51">
        <v>3081.4090059999999</v>
      </c>
      <c r="EJ47" s="51">
        <v>2702.2095180000001</v>
      </c>
      <c r="EK47" s="51">
        <v>3392.576845</v>
      </c>
      <c r="EL47" s="51">
        <v>2925.3742809999999</v>
      </c>
      <c r="EM47" s="51">
        <v>3381.698723</v>
      </c>
      <c r="EN47" s="51">
        <v>2618.214422</v>
      </c>
      <c r="EO47" s="51">
        <v>3336.5448249999999</v>
      </c>
      <c r="EP47" s="51">
        <v>2751.9261329999999</v>
      </c>
      <c r="EQ47" s="51">
        <v>2984.0775250000002</v>
      </c>
      <c r="ER47" s="51">
        <v>2498.5825009999999</v>
      </c>
      <c r="ES47" s="51">
        <v>3024.6119140000001</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row>
    <row r="48" spans="2:628" ht="34.35" customHeight="1">
      <c r="B48" t="s">
        <v>906</v>
      </c>
      <c r="F48" s="34" t="s">
        <v>629</v>
      </c>
      <c r="G48" s="28"/>
      <c r="H48" s="37"/>
      <c r="I48" s="37"/>
      <c r="J48" s="37"/>
      <c r="K48" s="37" t="s">
        <v>906</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row>
    <row r="49" spans="2:628" ht="20.100000000000001" customHeight="1">
      <c r="B49" s="23" t="s">
        <v>906</v>
      </c>
      <c r="F49" s="27" t="s">
        <v>630</v>
      </c>
      <c r="G49" s="28" t="s">
        <v>296</v>
      </c>
      <c r="H49" s="37">
        <v>8289.0888951628094</v>
      </c>
      <c r="I49" s="37">
        <v>8679.947435349739</v>
      </c>
      <c r="J49" s="37"/>
      <c r="K49" s="37"/>
      <c r="L49" s="37">
        <v>2448.5333333333301</v>
      </c>
      <c r="M49" s="37">
        <v>2671.7333333333299</v>
      </c>
      <c r="N49" s="37">
        <v>2914.7</v>
      </c>
      <c r="O49" s="37">
        <v>2605.1</v>
      </c>
      <c r="P49" s="37">
        <v>2443.1666666666702</v>
      </c>
      <c r="Q49" s="37">
        <v>2333.6999999999998</v>
      </c>
      <c r="R49" s="37">
        <v>2257.4333333333302</v>
      </c>
      <c r="S49" s="37">
        <v>2321.4666666666699</v>
      </c>
      <c r="T49" s="37">
        <v>2193.9666666666699</v>
      </c>
      <c r="U49" s="37">
        <v>2240.5666666666698</v>
      </c>
      <c r="V49" s="37">
        <v>2478.9598296825402</v>
      </c>
      <c r="W49" s="37">
        <v>2208.8844761904802</v>
      </c>
      <c r="X49" s="37">
        <v>2208.5290682684999</v>
      </c>
      <c r="Y49" s="37">
        <v>1866.34409497608</v>
      </c>
      <c r="Z49" s="37">
        <v>1912.1583694083699</v>
      </c>
      <c r="AA49" s="37">
        <v>1666.8672438672399</v>
      </c>
      <c r="AB49" s="37">
        <v>1862.20652173913</v>
      </c>
      <c r="AC49" s="37">
        <v>2131.7516917293201</v>
      </c>
      <c r="AD49" s="37">
        <v>2456.7528860028901</v>
      </c>
      <c r="AE49" s="37">
        <v>2778.4737373737398</v>
      </c>
      <c r="AF49" s="37">
        <v>2936.8660800552102</v>
      </c>
      <c r="AG49" s="37">
        <v>2890.4819624819602</v>
      </c>
      <c r="AH49" s="37">
        <v>3009.3437950938001</v>
      </c>
      <c r="AI49" s="37">
        <v>2905.7240829346101</v>
      </c>
      <c r="AJ49" s="37">
        <v>2571.7157287157302</v>
      </c>
      <c r="AK49" s="37">
        <v>2471.3123015873002</v>
      </c>
      <c r="AL49" s="37">
        <v>1978.52967563837</v>
      </c>
      <c r="AM49" s="37">
        <v>2153.36868530021</v>
      </c>
      <c r="AN49" s="37">
        <v>2420.70709728868</v>
      </c>
      <c r="AO49" s="37">
        <v>2506.04195526696</v>
      </c>
      <c r="AP49" s="37">
        <v>2270.0709486166002</v>
      </c>
      <c r="AQ49" s="37">
        <v>1911.2702898550699</v>
      </c>
      <c r="AR49" s="37">
        <v>1700.4340909090899</v>
      </c>
      <c r="AS49" s="37">
        <v>1731.3163476873999</v>
      </c>
      <c r="AT49" s="37">
        <v>1639.86828063241</v>
      </c>
      <c r="AU49" s="37">
        <v>1544.62878787879</v>
      </c>
      <c r="AV49" s="37">
        <v>1406.7659420289899</v>
      </c>
      <c r="AW49" s="37">
        <v>1466.5450558213699</v>
      </c>
      <c r="AX49" s="37">
        <v>1679.3041125541099</v>
      </c>
      <c r="AY49" s="37">
        <v>1737.58234601656</v>
      </c>
      <c r="AZ49" s="37">
        <v>1794.73321256039</v>
      </c>
      <c r="BA49" s="37">
        <v>1739.1836219336201</v>
      </c>
      <c r="BB49" s="37">
        <v>1871.8754640115401</v>
      </c>
      <c r="BC49" s="37">
        <v>1848.0857256778299</v>
      </c>
      <c r="BD49" s="37">
        <v>1763.9742424242399</v>
      </c>
      <c r="BE49" s="37">
        <v>1651.6081871345</v>
      </c>
      <c r="BF49" s="37">
        <v>1471.1462121212101</v>
      </c>
      <c r="BG49" s="37">
        <v>1425.58172518019</v>
      </c>
      <c r="BH49" s="37">
        <v>1556.90984848485</v>
      </c>
      <c r="BI49" s="37">
        <v>1610.7138831377999</v>
      </c>
      <c r="BJ49" s="37">
        <v>1515.9061421670101</v>
      </c>
      <c r="BK49" s="37">
        <v>1553.9102647924201</v>
      </c>
      <c r="BL49" s="37">
        <v>1663.47842712843</v>
      </c>
      <c r="BM49" s="37">
        <v>1640.75</v>
      </c>
      <c r="BN49" s="37">
        <v>1753.2659090909101</v>
      </c>
      <c r="BO49" s="37">
        <v>2059.0847308488601</v>
      </c>
      <c r="BP49" s="37">
        <v>2730.6046066252602</v>
      </c>
      <c r="BQ49" s="37">
        <v>2789.64318181818</v>
      </c>
      <c r="BR49" s="37">
        <v>2849.7968975468998</v>
      </c>
      <c r="BS49" s="37">
        <v>3093.4953102453101</v>
      </c>
      <c r="BT49" s="37">
        <v>3267.7650793650801</v>
      </c>
      <c r="BU49" s="37">
        <v>3390.5068542568501</v>
      </c>
      <c r="BV49" s="37">
        <v>3756.6017316017301</v>
      </c>
      <c r="BW49" s="37">
        <v>4302.1926046176004</v>
      </c>
      <c r="BX49" s="37">
        <v>4939.4238785369198</v>
      </c>
      <c r="BY49" s="37">
        <v>7210.4161856661904</v>
      </c>
      <c r="BZ49" s="37">
        <v>7670.03715728716</v>
      </c>
      <c r="CA49" s="37">
        <v>7073.7668350168397</v>
      </c>
      <c r="CB49" s="37">
        <v>5932.8469696969696</v>
      </c>
      <c r="CC49" s="37">
        <v>7641.5071010860502</v>
      </c>
      <c r="CD49" s="37">
        <v>7713.1734848484803</v>
      </c>
      <c r="CE49" s="37">
        <v>7187.6019982432999</v>
      </c>
      <c r="CF49" s="37">
        <v>7796.0008923824698</v>
      </c>
      <c r="CG49" s="37">
        <v>8442.7590187590195</v>
      </c>
      <c r="CH49" s="37">
        <v>7679.8690382081704</v>
      </c>
      <c r="CI49" s="37">
        <v>3904.8906142167002</v>
      </c>
      <c r="CJ49" s="37">
        <v>3428.38849206349</v>
      </c>
      <c r="CK49" s="37">
        <v>4662.3073763955299</v>
      </c>
      <c r="CL49" s="37">
        <v>5859.0917654809</v>
      </c>
      <c r="CM49" s="37">
        <v>6648.4289321789302</v>
      </c>
      <c r="CN49" s="37">
        <v>7232.4170289855101</v>
      </c>
      <c r="CO49" s="37">
        <v>7024.5864035087698</v>
      </c>
      <c r="CP49" s="37">
        <v>7242.8250360750399</v>
      </c>
      <c r="CQ49" s="37">
        <v>8636.5176767676803</v>
      </c>
      <c r="CR49" s="37">
        <v>9651.3673913043494</v>
      </c>
      <c r="CS49" s="37">
        <v>9151.8837542087495</v>
      </c>
      <c r="CT49" s="37">
        <v>9120.2818903318894</v>
      </c>
      <c r="CU49" s="37">
        <v>7485.3845598845601</v>
      </c>
      <c r="CV49" s="37">
        <v>8300.3134920634893</v>
      </c>
      <c r="CW49" s="37">
        <v>7866.5562200956902</v>
      </c>
      <c r="CX49" s="37">
        <v>7716.7386363636397</v>
      </c>
      <c r="CY49" s="37">
        <v>7908.7684106511297</v>
      </c>
      <c r="CZ49" s="37">
        <v>7927.5492424242402</v>
      </c>
      <c r="DA49" s="37">
        <v>7145.5253968254001</v>
      </c>
      <c r="DB49" s="37">
        <v>7078.8895790200104</v>
      </c>
      <c r="DC49" s="37">
        <v>7152.6979641131802</v>
      </c>
      <c r="DD49" s="37">
        <v>7038.2898989899004</v>
      </c>
      <c r="DE49" s="37">
        <v>6786.9317460317498</v>
      </c>
      <c r="DF49" s="37">
        <v>6993.9725829725803</v>
      </c>
      <c r="DG49" s="37">
        <v>6621.0910110421</v>
      </c>
      <c r="DH49" s="37">
        <v>5814.58308080808</v>
      </c>
      <c r="DI49" s="37">
        <v>6053.70414862915</v>
      </c>
      <c r="DJ49" s="37">
        <v>5251.3096508563904</v>
      </c>
      <c r="DK49" s="37">
        <v>4888.0248917748904</v>
      </c>
      <c r="DL49" s="37">
        <v>4667.2096908939002</v>
      </c>
      <c r="DM49" s="37">
        <v>4730.0351370851404</v>
      </c>
      <c r="DN49" s="37">
        <v>4773.7240259740302</v>
      </c>
      <c r="DO49" s="37">
        <v>5280.5476190476202</v>
      </c>
      <c r="DP49" s="37">
        <v>5836.59891304348</v>
      </c>
      <c r="DQ49" s="37">
        <v>5664.8023657628901</v>
      </c>
      <c r="DR49" s="37">
        <v>6346.65584415584</v>
      </c>
      <c r="DS49" s="37">
        <v>6808.0374800638001</v>
      </c>
      <c r="DT49" s="37">
        <v>6959.2857864357902</v>
      </c>
      <c r="DU49" s="37">
        <v>6871.6992063492098</v>
      </c>
      <c r="DV49" s="37">
        <v>6102.6522727272704</v>
      </c>
      <c r="DW49" s="37">
        <v>6167.7006102212099</v>
      </c>
      <c r="DX49" s="51">
        <v>6220.4155122655102</v>
      </c>
      <c r="DY49" s="51">
        <v>6113.9448412698403</v>
      </c>
      <c r="DZ49" s="51">
        <v>5797.7667356797801</v>
      </c>
      <c r="EA49" s="51">
        <v>5888.3355935127702</v>
      </c>
      <c r="EB49" s="51">
        <v>5638.1121212121197</v>
      </c>
      <c r="EC49" s="51">
        <v>5341.4840510366803</v>
      </c>
      <c r="ED49" s="51">
        <v>6520.9566534914402</v>
      </c>
      <c r="EE49" s="51">
        <v>7173.8131313131298</v>
      </c>
      <c r="EF49" s="51">
        <v>8478.5760869565202</v>
      </c>
      <c r="EG49" s="51">
        <v>9710.6518341307801</v>
      </c>
      <c r="EH49" s="51">
        <v>9371.6165223665193</v>
      </c>
      <c r="EI49" s="51">
        <v>9698.0955988456008</v>
      </c>
      <c r="EJ49" s="51">
        <v>9984.9539855072508</v>
      </c>
      <c r="EK49" s="51">
        <v>9526.3553675856292</v>
      </c>
      <c r="EL49" s="51">
        <v>7741.8225108225097</v>
      </c>
      <c r="EM49" s="51">
        <v>8006.1312770562799</v>
      </c>
      <c r="EN49" s="51">
        <v>8930.2343685300202</v>
      </c>
      <c r="EO49" s="51">
        <v>8478.1674242424197</v>
      </c>
      <c r="EP49" s="51">
        <v>8355.9639249639295</v>
      </c>
      <c r="EQ49" s="51">
        <v>8169.23963317384</v>
      </c>
      <c r="ER49" s="51">
        <v>8443.5528499278498</v>
      </c>
      <c r="ES49" s="51">
        <v>9751.0333333333292</v>
      </c>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row>
    <row r="50" spans="2:628" ht="20.100000000000001" customHeight="1">
      <c r="B50" s="23" t="s">
        <v>906</v>
      </c>
      <c r="F50" s="27" t="s">
        <v>62</v>
      </c>
      <c r="G50" s="28" t="s">
        <v>540</v>
      </c>
      <c r="H50" s="37">
        <v>12314.5275082313</v>
      </c>
      <c r="I50" s="37">
        <v>13234.845798429726</v>
      </c>
      <c r="J50" s="37"/>
      <c r="K50" s="37"/>
      <c r="L50" s="37">
        <v>3188.5457465599502</v>
      </c>
      <c r="M50" s="37">
        <v>3473.6701737541798</v>
      </c>
      <c r="N50" s="37">
        <v>3604.35096931301</v>
      </c>
      <c r="O50" s="37">
        <v>3328.44722949782</v>
      </c>
      <c r="P50" s="37">
        <v>3134.8082211463002</v>
      </c>
      <c r="Q50" s="37">
        <v>3023.3733153155299</v>
      </c>
      <c r="R50" s="37">
        <v>2883.5364838763398</v>
      </c>
      <c r="S50" s="37">
        <v>2963.7349798441701</v>
      </c>
      <c r="T50" s="37">
        <v>2911.9447155666799</v>
      </c>
      <c r="U50" s="37">
        <v>2953.7584642177198</v>
      </c>
      <c r="V50" s="37">
        <v>3390.0937548495599</v>
      </c>
      <c r="W50" s="37">
        <v>3161.5053018675899</v>
      </c>
      <c r="X50" s="37">
        <v>3207.9693837766699</v>
      </c>
      <c r="Y50" s="37">
        <v>2687.9232627444399</v>
      </c>
      <c r="Z50" s="37">
        <v>2856.58398988111</v>
      </c>
      <c r="AA50" s="37">
        <v>2515.2426046067999</v>
      </c>
      <c r="AB50" s="37">
        <v>2643.8350258946898</v>
      </c>
      <c r="AC50" s="37">
        <v>2954.9465009825499</v>
      </c>
      <c r="AD50" s="37">
        <v>3340.1316822679</v>
      </c>
      <c r="AE50" s="37">
        <v>3696.24554434931</v>
      </c>
      <c r="AF50" s="37">
        <v>3944.4132184294299</v>
      </c>
      <c r="AG50" s="37">
        <v>3992.1027035176598</v>
      </c>
      <c r="AH50" s="37">
        <v>4084.0017262630799</v>
      </c>
      <c r="AI50" s="37">
        <v>3900.9764224577898</v>
      </c>
      <c r="AJ50" s="37">
        <v>3418.2218235298901</v>
      </c>
      <c r="AK50" s="37">
        <v>3134.53981845303</v>
      </c>
      <c r="AL50" s="37">
        <v>2519.6298841420498</v>
      </c>
      <c r="AM50" s="37">
        <v>2719.2431939641501</v>
      </c>
      <c r="AN50" s="37">
        <v>3121.74753551392</v>
      </c>
      <c r="AO50" s="37">
        <v>3265.2687751531598</v>
      </c>
      <c r="AP50" s="37">
        <v>3094.3092421659899</v>
      </c>
      <c r="AQ50" s="37">
        <v>2763.87222656515</v>
      </c>
      <c r="AR50" s="37">
        <v>2561.9481075426102</v>
      </c>
      <c r="AS50" s="37">
        <v>2759.7508588835399</v>
      </c>
      <c r="AT50" s="37">
        <v>2744.1875680584599</v>
      </c>
      <c r="AU50" s="37">
        <v>2479.8920913496199</v>
      </c>
      <c r="AV50" s="37">
        <v>2224.54620145321</v>
      </c>
      <c r="AW50" s="37">
        <v>2248.59269251766</v>
      </c>
      <c r="AX50" s="37">
        <v>2580.4590647680402</v>
      </c>
      <c r="AY50" s="37">
        <v>2697.9586772152102</v>
      </c>
      <c r="AZ50" s="37">
        <v>2842.23763847688</v>
      </c>
      <c r="BA50" s="37">
        <v>2948.3491709654299</v>
      </c>
      <c r="BB50" s="37">
        <v>3252.4246493079399</v>
      </c>
      <c r="BC50" s="37">
        <v>3473.7935261051498</v>
      </c>
      <c r="BD50" s="37">
        <v>3310.8352876788099</v>
      </c>
      <c r="BE50" s="37">
        <v>3211.6475637306398</v>
      </c>
      <c r="BF50" s="37">
        <v>2855.6562082027899</v>
      </c>
      <c r="BG50" s="37">
        <v>2785.6059552082802</v>
      </c>
      <c r="BH50" s="37">
        <v>3004.0553892471098</v>
      </c>
      <c r="BI50" s="37">
        <v>2927.0290435104498</v>
      </c>
      <c r="BJ50" s="37">
        <v>2765.8353124466398</v>
      </c>
      <c r="BK50" s="37">
        <v>2785.7526960166101</v>
      </c>
      <c r="BL50" s="37">
        <v>2807.8872028565302</v>
      </c>
      <c r="BM50" s="37">
        <v>2562.91940496301</v>
      </c>
      <c r="BN50" s="37">
        <v>2665.1883806953001</v>
      </c>
      <c r="BO50" s="37">
        <v>2885.96894571352</v>
      </c>
      <c r="BP50" s="37">
        <v>3576.94722509341</v>
      </c>
      <c r="BQ50" s="37">
        <v>3912.4943537264799</v>
      </c>
      <c r="BR50" s="37">
        <v>4024.3716881416099</v>
      </c>
      <c r="BS50" s="37">
        <v>4095.6792168685502</v>
      </c>
      <c r="BT50" s="37">
        <v>4206.3983292031799</v>
      </c>
      <c r="BU50" s="37">
        <v>4419.5734590770599</v>
      </c>
      <c r="BV50" s="37">
        <v>4953.16673896664</v>
      </c>
      <c r="BW50" s="37">
        <v>5795.6191478548299</v>
      </c>
      <c r="BX50" s="37">
        <v>6714.73617274145</v>
      </c>
      <c r="BY50" s="37">
        <v>9666.9880090120696</v>
      </c>
      <c r="BZ50" s="37">
        <v>10145.830526961299</v>
      </c>
      <c r="CA50" s="37">
        <v>9213.4426439537692</v>
      </c>
      <c r="CB50" s="37">
        <v>7559.8151979488703</v>
      </c>
      <c r="CC50" s="37">
        <v>9210.5827140261408</v>
      </c>
      <c r="CD50" s="37">
        <v>9115.8153039363006</v>
      </c>
      <c r="CE50" s="37">
        <v>8075.3618568780303</v>
      </c>
      <c r="CF50" s="37">
        <v>8616.1745475652006</v>
      </c>
      <c r="CG50" s="37">
        <v>8957.5252453381399</v>
      </c>
      <c r="CH50" s="37">
        <v>8626.6945080938603</v>
      </c>
      <c r="CI50" s="37">
        <v>5793.0623471662402</v>
      </c>
      <c r="CJ50" s="37">
        <v>5149.5824326034299</v>
      </c>
      <c r="CK50" s="37">
        <v>6126.7614801172303</v>
      </c>
      <c r="CL50" s="37">
        <v>7034.8854677618701</v>
      </c>
      <c r="CM50" s="37">
        <v>7294.2304647133897</v>
      </c>
      <c r="CN50" s="37">
        <v>7991.3196788349996</v>
      </c>
      <c r="CO50" s="37">
        <v>7937.04772639966</v>
      </c>
      <c r="CP50" s="37">
        <v>8019.1787403029102</v>
      </c>
      <c r="CQ50" s="37">
        <v>8769.8017738593699</v>
      </c>
      <c r="CR50" s="37">
        <v>9620.0968156630006</v>
      </c>
      <c r="CS50" s="37">
        <v>8649.7724596079006</v>
      </c>
      <c r="CT50" s="37">
        <v>8686.8351405607591</v>
      </c>
      <c r="CU50" s="37">
        <v>7403.2489826945302</v>
      </c>
      <c r="CV50" s="37">
        <v>7867.7219318738898</v>
      </c>
      <c r="CW50" s="37">
        <v>7791.5532444591499</v>
      </c>
      <c r="CX50" s="37">
        <v>7429.2110253494802</v>
      </c>
      <c r="CY50" s="37">
        <v>7614.4749044044202</v>
      </c>
      <c r="CZ50" s="37">
        <v>7631.4786431609</v>
      </c>
      <c r="DA50" s="37">
        <v>7203.4682949226799</v>
      </c>
      <c r="DB50" s="37">
        <v>7726.9462167172296</v>
      </c>
      <c r="DC50" s="37">
        <v>7699.8246444966999</v>
      </c>
      <c r="DD50" s="37">
        <v>7851.6247515246196</v>
      </c>
      <c r="DE50" s="37">
        <v>7274.5456989201602</v>
      </c>
      <c r="DF50" s="37">
        <v>7557.69659129511</v>
      </c>
      <c r="DG50" s="37">
        <v>7726.96451351001</v>
      </c>
      <c r="DH50" s="37">
        <v>7390.85933827589</v>
      </c>
      <c r="DI50" s="37">
        <v>7778.42973364914</v>
      </c>
      <c r="DJ50" s="37">
        <v>7234.2204322860398</v>
      </c>
      <c r="DK50" s="37">
        <v>6786.5817366315196</v>
      </c>
      <c r="DL50" s="37">
        <v>6471.5801902204503</v>
      </c>
      <c r="DM50" s="37">
        <v>6342.0076014937304</v>
      </c>
      <c r="DN50" s="37">
        <v>6294.8383256486204</v>
      </c>
      <c r="DO50" s="37">
        <v>7048.4943463485997</v>
      </c>
      <c r="DP50" s="37">
        <v>7695.2817503342003</v>
      </c>
      <c r="DQ50" s="37">
        <v>7541.6735143732503</v>
      </c>
      <c r="DR50" s="37">
        <v>8037.1223313045002</v>
      </c>
      <c r="DS50" s="37">
        <v>8855.9925754351607</v>
      </c>
      <c r="DT50" s="37">
        <v>8853.8452046208804</v>
      </c>
      <c r="DU50" s="37">
        <v>9082.6734424224705</v>
      </c>
      <c r="DV50" s="37">
        <v>8342.6376457964798</v>
      </c>
      <c r="DW50" s="37">
        <v>8603.4200845529904</v>
      </c>
      <c r="DX50" s="51">
        <v>8730.5417579873501</v>
      </c>
      <c r="DY50" s="51">
        <v>8731.7696968657001</v>
      </c>
      <c r="DZ50" s="51">
        <v>8458.9535098917095</v>
      </c>
      <c r="EA50" s="51">
        <v>8612.0734555943709</v>
      </c>
      <c r="EB50" s="51">
        <v>8565.7756277194894</v>
      </c>
      <c r="EC50" s="51">
        <v>8120.4149901156397</v>
      </c>
      <c r="ED50" s="51">
        <v>9117.9391279661995</v>
      </c>
      <c r="EE50" s="51">
        <v>9802.54336185592</v>
      </c>
      <c r="EF50" s="51">
        <v>10973.0172284033</v>
      </c>
      <c r="EG50" s="51">
        <v>12612.4205313686</v>
      </c>
      <c r="EH50" s="51">
        <v>12755.9681429306</v>
      </c>
      <c r="EI50" s="51">
        <v>13309.288795167</v>
      </c>
      <c r="EJ50" s="51">
        <v>13781.468667253201</v>
      </c>
      <c r="EK50" s="51">
        <v>13336.803131090001</v>
      </c>
      <c r="EL50" s="51">
        <v>11332.335723014499</v>
      </c>
      <c r="EM50" s="51">
        <v>12174.4605348603</v>
      </c>
      <c r="EN50" s="51">
        <v>13063.478895860701</v>
      </c>
      <c r="EO50" s="51">
        <v>12687.834879189901</v>
      </c>
      <c r="EP50" s="51">
        <v>12767.4827899554</v>
      </c>
      <c r="EQ50" s="51">
        <v>12541.582650505899</v>
      </c>
      <c r="ER50" s="51">
        <v>12835.988681328799</v>
      </c>
      <c r="ES50" s="51">
        <v>14794.3290719288</v>
      </c>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row>
    <row r="51" spans="2:628" ht="10.35" customHeight="1">
      <c r="B51" t="s">
        <v>906</v>
      </c>
      <c r="F51" s="38"/>
      <c r="G51" s="39"/>
      <c r="H51" s="38"/>
      <c r="I51" s="39"/>
      <c r="J51" s="39"/>
      <c r="K51" s="39" t="s">
        <v>906</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row>
    <row r="52" spans="2:628" ht="10.35" customHeight="1">
      <c r="B52" t="s">
        <v>906</v>
      </c>
      <c r="K52" t="s">
        <v>906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906</v>
      </c>
    </row>
    <row r="53" spans="2:628">
      <c r="B53" t="s">
        <v>906</v>
      </c>
      <c r="K53" t="s">
        <v>906</v>
      </c>
    </row>
    <row r="54" spans="2:628" ht="18" customHeight="1">
      <c r="B54" t="s">
        <v>906</v>
      </c>
      <c r="F54" s="41" t="s">
        <v>631</v>
      </c>
      <c r="K54" t="s">
        <v>906</v>
      </c>
    </row>
    <row r="55" spans="2:628" ht="18" customHeight="1">
      <c r="B55" t="s">
        <v>906</v>
      </c>
      <c r="F55" s="41" t="s">
        <v>632</v>
      </c>
      <c r="K55" t="s">
        <v>906</v>
      </c>
    </row>
    <row r="56" spans="2:628" ht="18" customHeight="1">
      <c r="B56" t="s">
        <v>906</v>
      </c>
      <c r="F56" s="41" t="s">
        <v>633</v>
      </c>
      <c r="K56" t="s">
        <v>906</v>
      </c>
    </row>
    <row r="57" spans="2:628" ht="18" customHeight="1">
      <c r="B57" t="s">
        <v>906</v>
      </c>
      <c r="F57" s="41" t="s">
        <v>634</v>
      </c>
      <c r="K57" t="s">
        <v>906</v>
      </c>
    </row>
    <row r="58" spans="2:628" ht="18" customHeight="1">
      <c r="B58" t="s">
        <v>906</v>
      </c>
      <c r="F58" s="41" t="s">
        <v>635</v>
      </c>
      <c r="K58" t="s">
        <v>906</v>
      </c>
    </row>
    <row r="59" spans="2:628" ht="18" customHeight="1">
      <c r="B59" t="s">
        <v>906</v>
      </c>
      <c r="F59" s="41" t="s">
        <v>636</v>
      </c>
      <c r="K59" t="s">
        <v>906</v>
      </c>
      <c r="EM59" s="23" t="s">
        <v>906</v>
      </c>
    </row>
    <row r="60" spans="2:628" ht="18" customHeight="1">
      <c r="B60" t="s">
        <v>906</v>
      </c>
      <c r="F60" s="41" t="s">
        <v>637</v>
      </c>
      <c r="K60" t="s">
        <v>906</v>
      </c>
    </row>
    <row r="61" spans="2:628" ht="18" customHeight="1">
      <c r="B61" t="s">
        <v>906</v>
      </c>
      <c r="F61" s="41" t="s">
        <v>638</v>
      </c>
      <c r="K61" t="s">
        <v>906</v>
      </c>
    </row>
    <row r="62" spans="2:628" ht="18" customHeight="1">
      <c r="B62" t="s">
        <v>906</v>
      </c>
      <c r="F62" s="41" t="s">
        <v>486</v>
      </c>
      <c r="K62" t="s">
        <v>906</v>
      </c>
    </row>
    <row r="63" spans="2:628" ht="18" customHeight="1">
      <c r="B63" t="s">
        <v>906</v>
      </c>
      <c r="F63" s="24" t="s">
        <v>639</v>
      </c>
      <c r="K63" t="s">
        <v>906</v>
      </c>
    </row>
    <row r="64" spans="2:628" ht="18" customHeight="1">
      <c r="F64" s="24" t="s">
        <v>640</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88671875" customWidth="1"/>
    <col min="11" max="11" width="17.44140625" customWidth="1"/>
    <col min="12" max="127" width="14.44140625" customWidth="1"/>
    <col min="128" max="128" width="15.109375" customWidth="1"/>
    <col min="129" max="162" width="14.44140625" customWidth="1"/>
  </cols>
  <sheetData>
    <row r="1" spans="1:62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5" t="s">
        <v>905</v>
      </c>
      <c r="B2" s="93"/>
      <c r="C2" s="93"/>
      <c r="D2" s="93"/>
      <c r="E2" s="93"/>
      <c r="F2" s="93"/>
      <c r="G2" s="93"/>
      <c r="H2" s="97">
        <f>IF(MONTH(A2) &gt; 6, YEAR(A2)-1, YEAR(A2)-2)</f>
        <v>2023</v>
      </c>
      <c r="I2" s="89">
        <f>H2+1</f>
        <v>2024</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5" ht="18" customHeight="1">
      <c r="A3" s="93"/>
      <c r="B3" s="88" t="s">
        <v>906</v>
      </c>
      <c r="C3" s="93"/>
      <c r="D3" s="93"/>
      <c r="E3" s="93"/>
      <c r="F3" s="91"/>
      <c r="G3" s="92"/>
      <c r="H3" s="89" t="str">
        <f>CONCATENATE(H$2-1,"–",RIGHT(H$2,2))</f>
        <v>2022–23</v>
      </c>
      <c r="I3" s="89" t="str">
        <f>CONCATENATE(I$2-1,"–",RIGHT(I$2,2))</f>
        <v>2023–24</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row>
    <row r="4" spans="1:625"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25"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906</v>
      </c>
      <c r="D6" s="23" t="s">
        <v>906</v>
      </c>
      <c r="F6" s="29" t="s">
        <v>30</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35"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row>
    <row r="8" spans="1:625"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row>
    <row r="9" spans="1:625" ht="28.35" customHeight="1">
      <c r="B9" t="s">
        <v>906</v>
      </c>
      <c r="F9" s="34" t="s">
        <v>61</v>
      </c>
      <c r="G9" s="28"/>
      <c r="H9" s="35"/>
      <c r="I9" s="35"/>
      <c r="J9" s="35"/>
      <c r="K9" s="35" t="s">
        <v>906</v>
      </c>
      <c r="L9" s="35"/>
      <c r="M9" s="35"/>
      <c r="N9" s="35"/>
      <c r="O9" s="35"/>
      <c r="P9" s="35"/>
      <c r="Q9" s="35"/>
    </row>
    <row r="10" spans="1:625" ht="20.100000000000001" customHeight="1">
      <c r="B10" t="s">
        <v>906</v>
      </c>
      <c r="F10" s="27" t="s">
        <v>641</v>
      </c>
      <c r="G10" s="28"/>
      <c r="H10" s="35"/>
      <c r="I10" s="35"/>
      <c r="J10" s="35"/>
      <c r="K10" s="35" t="s">
        <v>906</v>
      </c>
      <c r="L10" s="35"/>
      <c r="M10" s="35"/>
      <c r="N10" s="35"/>
      <c r="O10" s="35"/>
      <c r="P10" s="35"/>
      <c r="Q10" s="35"/>
    </row>
    <row r="11" spans="1:625" ht="20.100000000000001" customHeight="1">
      <c r="B11" s="23" t="s">
        <v>906</v>
      </c>
      <c r="F11" s="36" t="s">
        <v>563</v>
      </c>
      <c r="G11" s="28" t="s">
        <v>126</v>
      </c>
      <c r="H11" s="37">
        <v>0</v>
      </c>
      <c r="I11" s="37">
        <v>0</v>
      </c>
      <c r="J11" s="37"/>
      <c r="K11" s="37" t="s">
        <v>906</v>
      </c>
      <c r="L11" s="37">
        <v>0</v>
      </c>
      <c r="M11" s="37">
        <v>0</v>
      </c>
      <c r="N11" s="37">
        <v>0</v>
      </c>
      <c r="O11" s="37">
        <v>0</v>
      </c>
      <c r="P11" s="37">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14.629</v>
      </c>
      <c r="AW11" s="37">
        <v>23.114000000000001</v>
      </c>
      <c r="AX11" s="37">
        <v>15.259</v>
      </c>
      <c r="AY11" s="37">
        <v>32.188000000000002</v>
      </c>
      <c r="AZ11" s="37">
        <v>56.036999999999999</v>
      </c>
      <c r="BA11" s="37">
        <v>44.774999999999999</v>
      </c>
      <c r="BB11" s="37">
        <v>34</v>
      </c>
      <c r="BC11" s="37">
        <v>37</v>
      </c>
      <c r="BD11" s="37">
        <v>15</v>
      </c>
      <c r="BE11" s="37">
        <v>7.5</v>
      </c>
      <c r="BF11" s="37">
        <v>13</v>
      </c>
      <c r="BG11" s="37">
        <v>44.75</v>
      </c>
      <c r="BH11" s="37">
        <v>34</v>
      </c>
      <c r="BI11" s="37">
        <v>22</v>
      </c>
      <c r="BJ11" s="37">
        <v>33</v>
      </c>
      <c r="BK11" s="37">
        <v>28</v>
      </c>
      <c r="BL11" s="37">
        <v>0</v>
      </c>
      <c r="BM11" s="37">
        <v>44</v>
      </c>
      <c r="BN11" s="37">
        <v>18</v>
      </c>
      <c r="BO11" s="37">
        <v>0</v>
      </c>
      <c r="BP11" s="37">
        <v>0</v>
      </c>
      <c r="BQ11" s="37">
        <v>0</v>
      </c>
      <c r="BR11" s="37">
        <v>0</v>
      </c>
      <c r="BS11" s="37">
        <v>0</v>
      </c>
      <c r="BT11" s="37">
        <v>0</v>
      </c>
      <c r="BU11" s="37">
        <v>0</v>
      </c>
      <c r="BV11" s="37">
        <v>5</v>
      </c>
      <c r="BW11" s="37">
        <v>7</v>
      </c>
      <c r="BX11" s="37">
        <v>0.31780999999999998</v>
      </c>
      <c r="BY11" s="37">
        <v>2.0779999999999998</v>
      </c>
      <c r="BZ11" s="37">
        <v>4.1749999999999998</v>
      </c>
      <c r="CA11" s="37">
        <v>5.4147299999999996</v>
      </c>
      <c r="CB11" s="37">
        <v>0</v>
      </c>
      <c r="CC11" s="37">
        <v>0</v>
      </c>
      <c r="CD11" s="37">
        <v>0</v>
      </c>
      <c r="CE11" s="37">
        <v>0</v>
      </c>
      <c r="CF11" s="37">
        <v>0</v>
      </c>
      <c r="CG11" s="37">
        <v>0</v>
      </c>
      <c r="CH11" s="37">
        <v>0</v>
      </c>
      <c r="CI11" s="37">
        <v>0</v>
      </c>
      <c r="CJ11" s="37">
        <v>1.3160000000000001</v>
      </c>
      <c r="CK11" s="37">
        <v>1.3160000000000001</v>
      </c>
      <c r="CL11" s="37">
        <v>1.3160000000000001</v>
      </c>
      <c r="CM11" s="37">
        <v>1.3160000000000001</v>
      </c>
      <c r="CN11" s="37">
        <v>1.6</v>
      </c>
      <c r="CO11" s="37">
        <v>2.343</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v>0</v>
      </c>
      <c r="DG11" s="37">
        <v>0</v>
      </c>
      <c r="DH11" s="37">
        <v>0</v>
      </c>
      <c r="DI11" s="37">
        <v>0</v>
      </c>
      <c r="DJ11" s="37">
        <v>0</v>
      </c>
      <c r="DK11" s="37">
        <v>0</v>
      </c>
      <c r="DL11" s="37">
        <v>0</v>
      </c>
      <c r="DM11" s="37">
        <v>0</v>
      </c>
      <c r="DN11" s="37">
        <v>0</v>
      </c>
      <c r="DO11" s="37">
        <v>0</v>
      </c>
      <c r="DP11" s="37">
        <v>0</v>
      </c>
      <c r="DQ11" s="37">
        <v>0</v>
      </c>
      <c r="DR11" s="37">
        <v>0</v>
      </c>
      <c r="DS11" s="37">
        <v>0</v>
      </c>
      <c r="DT11" s="37">
        <v>9.7999999999999997E-3</v>
      </c>
      <c r="DU11" s="37">
        <v>0.02</v>
      </c>
      <c r="DV11" s="37">
        <v>2.8441179999999999</v>
      </c>
      <c r="DW11" s="37">
        <v>0</v>
      </c>
      <c r="DX11" s="51">
        <v>0</v>
      </c>
      <c r="DY11" s="51">
        <v>0</v>
      </c>
      <c r="DZ11" s="51">
        <v>0</v>
      </c>
      <c r="EA11" s="51">
        <v>0</v>
      </c>
      <c r="EB11" s="51">
        <v>0</v>
      </c>
      <c r="EC11" s="51">
        <v>0</v>
      </c>
      <c r="ED11" s="51">
        <v>0</v>
      </c>
      <c r="EE11" s="51">
        <v>0</v>
      </c>
      <c r="EF11" s="51">
        <v>0</v>
      </c>
      <c r="EG11" s="51">
        <v>0</v>
      </c>
      <c r="EH11" s="51">
        <v>0</v>
      </c>
      <c r="EI11" s="51">
        <v>0</v>
      </c>
      <c r="EJ11" s="51">
        <v>0</v>
      </c>
      <c r="EK11" s="51">
        <v>0</v>
      </c>
      <c r="EL11" s="51">
        <v>0</v>
      </c>
      <c r="EM11" s="51">
        <v>0</v>
      </c>
      <c r="EN11" s="51">
        <v>0</v>
      </c>
      <c r="EO11" s="51">
        <v>0</v>
      </c>
      <c r="EP11" s="51">
        <v>0</v>
      </c>
      <c r="EQ11" s="51">
        <v>0</v>
      </c>
      <c r="ER11" s="51">
        <v>0</v>
      </c>
      <c r="ES11" s="51">
        <v>0</v>
      </c>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row>
    <row r="12" spans="1:625" ht="20.100000000000001" customHeight="1">
      <c r="B12" s="23" t="s">
        <v>906</v>
      </c>
      <c r="F12" s="36" t="s">
        <v>562</v>
      </c>
      <c r="G12" s="28" t="s">
        <v>126</v>
      </c>
      <c r="H12" s="37">
        <v>0</v>
      </c>
      <c r="I12" s="37">
        <v>0</v>
      </c>
      <c r="J12" s="37"/>
      <c r="K12" s="37" t="s">
        <v>906</v>
      </c>
      <c r="L12" s="37">
        <v>8214.3860000000004</v>
      </c>
      <c r="M12" s="37">
        <v>9810.0789999999997</v>
      </c>
      <c r="N12" s="37">
        <v>7834.6729999999998</v>
      </c>
      <c r="O12" s="37">
        <v>8802.7289999999994</v>
      </c>
      <c r="P12" s="37">
        <v>6793.4830000000002</v>
      </c>
      <c r="Q12" s="37">
        <v>7319.9750000000004</v>
      </c>
      <c r="R12" s="37">
        <v>12346.859</v>
      </c>
      <c r="S12" s="37">
        <v>9496.4650000000001</v>
      </c>
      <c r="T12" s="37">
        <v>9775.8860000000004</v>
      </c>
      <c r="U12" s="37">
        <v>9804.6329999999998</v>
      </c>
      <c r="V12" s="37">
        <v>12083.427</v>
      </c>
      <c r="W12" s="37">
        <v>8508.5280000000002</v>
      </c>
      <c r="X12" s="37">
        <v>11577.069</v>
      </c>
      <c r="Y12" s="37">
        <v>10030.356</v>
      </c>
      <c r="Z12" s="37">
        <v>12618.56</v>
      </c>
      <c r="AA12" s="37">
        <v>7656.6189999999997</v>
      </c>
      <c r="AB12" s="37">
        <v>11354.790999999999</v>
      </c>
      <c r="AC12" s="37">
        <v>8278.759</v>
      </c>
      <c r="AD12" s="37">
        <v>12863.879000000001</v>
      </c>
      <c r="AE12" s="37">
        <v>11291.668</v>
      </c>
      <c r="AF12" s="37">
        <v>10111.355</v>
      </c>
      <c r="AG12" s="37">
        <v>9323.8060000000005</v>
      </c>
      <c r="AH12" s="37">
        <v>9104.7970000000005</v>
      </c>
      <c r="AI12" s="37">
        <v>12152.451999999999</v>
      </c>
      <c r="AJ12" s="37">
        <v>11473</v>
      </c>
      <c r="AK12" s="37">
        <v>9835</v>
      </c>
      <c r="AL12" s="37">
        <v>11235</v>
      </c>
      <c r="AM12" s="37">
        <v>9450</v>
      </c>
      <c r="AN12" s="37">
        <v>7036</v>
      </c>
      <c r="AO12" s="37">
        <v>9399</v>
      </c>
      <c r="AP12" s="37">
        <v>10423</v>
      </c>
      <c r="AQ12" s="37">
        <v>13317</v>
      </c>
      <c r="AR12" s="37">
        <v>9573</v>
      </c>
      <c r="AS12" s="37">
        <v>9733</v>
      </c>
      <c r="AT12" s="37">
        <v>12481</v>
      </c>
      <c r="AU12" s="37">
        <v>9056</v>
      </c>
      <c r="AV12" s="37">
        <v>7109</v>
      </c>
      <c r="AW12" s="37">
        <v>7264</v>
      </c>
      <c r="AX12" s="37">
        <v>7906</v>
      </c>
      <c r="AY12" s="37">
        <v>7420</v>
      </c>
      <c r="AZ12" s="37">
        <v>6671</v>
      </c>
      <c r="BA12" s="37">
        <v>7527</v>
      </c>
      <c r="BB12" s="37">
        <v>6757</v>
      </c>
      <c r="BC12" s="37">
        <v>5520</v>
      </c>
      <c r="BD12" s="37">
        <v>5082</v>
      </c>
      <c r="BE12" s="37">
        <v>5022</v>
      </c>
      <c r="BF12" s="37">
        <v>8047</v>
      </c>
      <c r="BG12" s="37">
        <v>7945</v>
      </c>
      <c r="BH12" s="37">
        <v>6155</v>
      </c>
      <c r="BI12" s="37">
        <v>8415</v>
      </c>
      <c r="BJ12" s="37">
        <v>9013</v>
      </c>
      <c r="BK12" s="37">
        <v>9948</v>
      </c>
      <c r="BL12" s="37">
        <v>6921</v>
      </c>
      <c r="BM12" s="37">
        <v>6019.3</v>
      </c>
      <c r="BN12" s="37">
        <v>9703.7000000000007</v>
      </c>
      <c r="BO12" s="37">
        <v>8307</v>
      </c>
      <c r="BP12" s="37">
        <v>3612</v>
      </c>
      <c r="BQ12" s="37">
        <v>2669</v>
      </c>
      <c r="BR12" s="37">
        <v>5328</v>
      </c>
      <c r="BS12" s="37">
        <v>9011</v>
      </c>
      <c r="BT12" s="37">
        <v>8658.2109999999993</v>
      </c>
      <c r="BU12" s="37">
        <v>9473.9879999999994</v>
      </c>
      <c r="BV12" s="37">
        <v>6042.7129999999997</v>
      </c>
      <c r="BW12" s="37">
        <v>6515.8739999999998</v>
      </c>
      <c r="BX12" s="37">
        <v>5244.0649999999996</v>
      </c>
      <c r="BY12" s="37">
        <v>7536.6</v>
      </c>
      <c r="BZ12" s="37">
        <v>8389</v>
      </c>
      <c r="CA12" s="37">
        <v>8126.6329999999998</v>
      </c>
      <c r="CB12" s="37">
        <v>3582.4580000000001</v>
      </c>
      <c r="CC12" s="37">
        <v>4524</v>
      </c>
      <c r="CD12" s="37">
        <v>4979.8999999999996</v>
      </c>
      <c r="CE12" s="37">
        <v>6145.0926200000004</v>
      </c>
      <c r="CF12" s="37">
        <v>2277.0329999999999</v>
      </c>
      <c r="CG12" s="37">
        <v>3125.9810000000002</v>
      </c>
      <c r="CH12" s="37">
        <v>4839.1809999999996</v>
      </c>
      <c r="CI12" s="37">
        <v>5428.3810000000003</v>
      </c>
      <c r="CJ12" s="37">
        <v>4447.3434999999999</v>
      </c>
      <c r="CK12" s="37">
        <v>451.34350000000001</v>
      </c>
      <c r="CL12" s="37">
        <v>2332.6109999999999</v>
      </c>
      <c r="CM12" s="37">
        <v>3558.1619999999998</v>
      </c>
      <c r="CN12" s="37">
        <v>2571.0059999999999</v>
      </c>
      <c r="CO12" s="37">
        <v>2669.4810000000002</v>
      </c>
      <c r="CP12" s="37">
        <v>2470.348</v>
      </c>
      <c r="CQ12" s="37">
        <v>2282.9740000000002</v>
      </c>
      <c r="CR12" s="37">
        <v>1666.654</v>
      </c>
      <c r="CS12" s="37">
        <v>1606.8810000000001</v>
      </c>
      <c r="CT12" s="37">
        <v>2334.6469999999999</v>
      </c>
      <c r="CU12" s="37">
        <v>1953.3050000000001</v>
      </c>
      <c r="CV12" s="37">
        <v>2360.616</v>
      </c>
      <c r="CW12" s="37">
        <v>1724.2650000000001</v>
      </c>
      <c r="CX12" s="37">
        <v>2495.6799999999998</v>
      </c>
      <c r="CY12" s="37">
        <v>2045.4349999999999</v>
      </c>
      <c r="CZ12" s="37">
        <v>2026.5450000000001</v>
      </c>
      <c r="DA12" s="37">
        <v>3162.8380000000002</v>
      </c>
      <c r="DB12" s="37">
        <v>3115.2150000000001</v>
      </c>
      <c r="DC12" s="37">
        <v>3177.1509999999998</v>
      </c>
      <c r="DD12" s="37">
        <v>2483.2800000000002</v>
      </c>
      <c r="DE12" s="37">
        <v>2491.4430000000002</v>
      </c>
      <c r="DF12" s="37">
        <v>2480.5099999999902</v>
      </c>
      <c r="DG12" s="37">
        <v>1832.88499999999</v>
      </c>
      <c r="DH12" s="37">
        <v>3231.1579999999999</v>
      </c>
      <c r="DI12" s="37">
        <v>3447.6370000000002</v>
      </c>
      <c r="DJ12" s="37">
        <v>3514</v>
      </c>
      <c r="DK12" s="37">
        <v>3368</v>
      </c>
      <c r="DL12" s="37">
        <v>3391</v>
      </c>
      <c r="DM12" s="37">
        <v>3489</v>
      </c>
      <c r="DN12" s="37">
        <v>3494</v>
      </c>
      <c r="DO12" s="37">
        <v>3584</v>
      </c>
      <c r="DP12" s="37">
        <v>3016</v>
      </c>
      <c r="DQ12" s="37">
        <v>3216</v>
      </c>
      <c r="DR12" s="37">
        <v>4757</v>
      </c>
      <c r="DS12" s="37">
        <v>6146</v>
      </c>
      <c r="DT12" s="37">
        <v>3551</v>
      </c>
      <c r="DU12" s="37">
        <v>3476</v>
      </c>
      <c r="DV12" s="37">
        <v>3830</v>
      </c>
      <c r="DW12" s="37">
        <v>3148.18</v>
      </c>
      <c r="DX12" s="51">
        <v>2786</v>
      </c>
      <c r="DY12" s="51">
        <v>3292</v>
      </c>
      <c r="DZ12" s="51">
        <v>3558</v>
      </c>
      <c r="EA12" s="51">
        <v>2518.5439999999999</v>
      </c>
      <c r="EB12" s="51">
        <v>2250</v>
      </c>
      <c r="EC12" s="51">
        <v>2250</v>
      </c>
      <c r="ED12" s="51">
        <v>3230</v>
      </c>
      <c r="EE12" s="51">
        <v>2250</v>
      </c>
      <c r="EF12" s="51">
        <v>0</v>
      </c>
      <c r="EG12" s="51">
        <v>0</v>
      </c>
      <c r="EH12" s="51">
        <v>0</v>
      </c>
      <c r="EI12" s="51">
        <v>0</v>
      </c>
      <c r="EJ12" s="51">
        <v>0</v>
      </c>
      <c r="EK12" s="51">
        <v>0</v>
      </c>
      <c r="EL12" s="51">
        <v>0</v>
      </c>
      <c r="EM12" s="51">
        <v>0</v>
      </c>
      <c r="EN12" s="51">
        <v>0</v>
      </c>
      <c r="EO12" s="51">
        <v>0</v>
      </c>
      <c r="EP12" s="51">
        <v>0</v>
      </c>
      <c r="EQ12" s="51">
        <v>0</v>
      </c>
      <c r="ER12" s="51">
        <v>0</v>
      </c>
      <c r="ES12" s="51">
        <v>0</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row>
    <row r="13" spans="1:625" ht="20.100000000000001" customHeight="1">
      <c r="B13" s="23" t="s">
        <v>906</v>
      </c>
      <c r="F13" s="36" t="s">
        <v>62</v>
      </c>
      <c r="G13" s="28" t="s">
        <v>126</v>
      </c>
      <c r="H13" s="37">
        <v>0</v>
      </c>
      <c r="I13" s="37">
        <v>0</v>
      </c>
      <c r="J13" s="37"/>
      <c r="K13" s="37" t="s">
        <v>906</v>
      </c>
      <c r="L13" s="37">
        <v>8214.3860000000004</v>
      </c>
      <c r="M13" s="37">
        <v>9810.0789999999997</v>
      </c>
      <c r="N13" s="37">
        <v>7834.6729999999998</v>
      </c>
      <c r="O13" s="37">
        <v>8802.7289999999994</v>
      </c>
      <c r="P13" s="37">
        <v>6793.4830000000002</v>
      </c>
      <c r="Q13" s="37">
        <v>7319.9750000000004</v>
      </c>
      <c r="R13" s="37">
        <v>12346.859</v>
      </c>
      <c r="S13" s="37">
        <v>9496.4650000000001</v>
      </c>
      <c r="T13" s="37">
        <v>9775.8860000000004</v>
      </c>
      <c r="U13" s="37">
        <v>9804.6329999999998</v>
      </c>
      <c r="V13" s="37">
        <v>12083.427</v>
      </c>
      <c r="W13" s="37">
        <v>8508.5280000000002</v>
      </c>
      <c r="X13" s="37">
        <v>11577.069</v>
      </c>
      <c r="Y13" s="37">
        <v>10030.356</v>
      </c>
      <c r="Z13" s="37">
        <v>12618.56</v>
      </c>
      <c r="AA13" s="37">
        <v>7656.6189999999997</v>
      </c>
      <c r="AB13" s="37">
        <v>11354.790999999999</v>
      </c>
      <c r="AC13" s="37">
        <v>8278.759</v>
      </c>
      <c r="AD13" s="37">
        <v>12863.879000000001</v>
      </c>
      <c r="AE13" s="37">
        <v>11291.668</v>
      </c>
      <c r="AF13" s="37">
        <v>10111.355</v>
      </c>
      <c r="AG13" s="37">
        <v>9323.8060000000005</v>
      </c>
      <c r="AH13" s="37">
        <v>9104.7970000000005</v>
      </c>
      <c r="AI13" s="37">
        <v>12152.451999999999</v>
      </c>
      <c r="AJ13" s="37">
        <v>11473</v>
      </c>
      <c r="AK13" s="37">
        <v>9835</v>
      </c>
      <c r="AL13" s="37">
        <v>11235</v>
      </c>
      <c r="AM13" s="37">
        <v>9450</v>
      </c>
      <c r="AN13" s="37">
        <v>7036</v>
      </c>
      <c r="AO13" s="37">
        <v>9399</v>
      </c>
      <c r="AP13" s="37">
        <v>10423</v>
      </c>
      <c r="AQ13" s="37">
        <v>13317</v>
      </c>
      <c r="AR13" s="37">
        <v>9573</v>
      </c>
      <c r="AS13" s="37">
        <v>9733</v>
      </c>
      <c r="AT13" s="37">
        <v>12481</v>
      </c>
      <c r="AU13" s="37">
        <v>9056</v>
      </c>
      <c r="AV13" s="37">
        <v>7123.6289999999999</v>
      </c>
      <c r="AW13" s="37">
        <v>7287.1139999999996</v>
      </c>
      <c r="AX13" s="37">
        <v>7921.259</v>
      </c>
      <c r="AY13" s="37">
        <v>7452.1880000000001</v>
      </c>
      <c r="AZ13" s="37">
        <v>6727.0370000000003</v>
      </c>
      <c r="BA13" s="37">
        <v>7571.7749999999996</v>
      </c>
      <c r="BB13" s="37">
        <v>6791</v>
      </c>
      <c r="BC13" s="37">
        <v>5557</v>
      </c>
      <c r="BD13" s="37">
        <v>5097</v>
      </c>
      <c r="BE13" s="37">
        <v>5029.5</v>
      </c>
      <c r="BF13" s="37">
        <v>8060</v>
      </c>
      <c r="BG13" s="37">
        <v>7989.75</v>
      </c>
      <c r="BH13" s="37">
        <v>6189</v>
      </c>
      <c r="BI13" s="37">
        <v>8437</v>
      </c>
      <c r="BJ13" s="37">
        <v>9046</v>
      </c>
      <c r="BK13" s="37">
        <v>9976</v>
      </c>
      <c r="BL13" s="37">
        <v>6921</v>
      </c>
      <c r="BM13" s="37">
        <v>6063.3</v>
      </c>
      <c r="BN13" s="37">
        <v>9721.7000000000007</v>
      </c>
      <c r="BO13" s="37">
        <v>8307</v>
      </c>
      <c r="BP13" s="37">
        <v>3612</v>
      </c>
      <c r="BQ13" s="37">
        <v>2669</v>
      </c>
      <c r="BR13" s="37">
        <v>5328</v>
      </c>
      <c r="BS13" s="37">
        <v>9011</v>
      </c>
      <c r="BT13" s="37">
        <v>8658.2109999999993</v>
      </c>
      <c r="BU13" s="37">
        <v>9473.9879999999994</v>
      </c>
      <c r="BV13" s="37">
        <v>6047.7129999999997</v>
      </c>
      <c r="BW13" s="37">
        <v>6522.8739999999998</v>
      </c>
      <c r="BX13" s="37">
        <v>5244.3828100000001</v>
      </c>
      <c r="BY13" s="37">
        <v>7538.6779999999999</v>
      </c>
      <c r="BZ13" s="37">
        <v>8393.1749999999993</v>
      </c>
      <c r="CA13" s="37">
        <v>8132.0477300000002</v>
      </c>
      <c r="CB13" s="37">
        <v>3582.4580000000001</v>
      </c>
      <c r="CC13" s="37">
        <v>4524</v>
      </c>
      <c r="CD13" s="37">
        <v>4979.8999999999996</v>
      </c>
      <c r="CE13" s="37">
        <v>6145.0926200000004</v>
      </c>
      <c r="CF13" s="37">
        <v>2277.0329999999999</v>
      </c>
      <c r="CG13" s="37">
        <v>3125.9810000000002</v>
      </c>
      <c r="CH13" s="37">
        <v>4839.1809999999996</v>
      </c>
      <c r="CI13" s="37">
        <v>5428.3810000000003</v>
      </c>
      <c r="CJ13" s="37">
        <v>4448.6594999999998</v>
      </c>
      <c r="CK13" s="37">
        <v>452.65949999999998</v>
      </c>
      <c r="CL13" s="37">
        <v>2333.9270000000001</v>
      </c>
      <c r="CM13" s="37">
        <v>3559.4780000000001</v>
      </c>
      <c r="CN13" s="37">
        <v>2572.6060000000002</v>
      </c>
      <c r="CO13" s="37">
        <v>2671.8240000000001</v>
      </c>
      <c r="CP13" s="37">
        <v>2470.348</v>
      </c>
      <c r="CQ13" s="37">
        <v>2282.9740000000002</v>
      </c>
      <c r="CR13" s="37">
        <v>1666.654</v>
      </c>
      <c r="CS13" s="37">
        <v>1606.8810000000001</v>
      </c>
      <c r="CT13" s="37">
        <v>2334.6469999999999</v>
      </c>
      <c r="CU13" s="37">
        <v>1953.3050000000001</v>
      </c>
      <c r="CV13" s="37">
        <v>2360.616</v>
      </c>
      <c r="CW13" s="37">
        <v>1724.2650000000001</v>
      </c>
      <c r="CX13" s="37">
        <v>2495.6799999999998</v>
      </c>
      <c r="CY13" s="37">
        <v>2045.4349999999999</v>
      </c>
      <c r="CZ13" s="37">
        <v>2026.5450000000001</v>
      </c>
      <c r="DA13" s="37">
        <v>3162.8380000000002</v>
      </c>
      <c r="DB13" s="37">
        <v>3115.2150000000001</v>
      </c>
      <c r="DC13" s="37">
        <v>3177.1509999999998</v>
      </c>
      <c r="DD13" s="37">
        <v>2483.2800000000002</v>
      </c>
      <c r="DE13" s="37">
        <v>2491.4430000000002</v>
      </c>
      <c r="DF13" s="37">
        <v>2480.5099999999902</v>
      </c>
      <c r="DG13" s="37">
        <v>1832.88499999999</v>
      </c>
      <c r="DH13" s="37">
        <v>3231.1579999999999</v>
      </c>
      <c r="DI13" s="37">
        <v>3447.6370000000002</v>
      </c>
      <c r="DJ13" s="37">
        <v>3514</v>
      </c>
      <c r="DK13" s="37">
        <v>3368</v>
      </c>
      <c r="DL13" s="37">
        <v>3391</v>
      </c>
      <c r="DM13" s="37">
        <v>3489</v>
      </c>
      <c r="DN13" s="37">
        <v>3494</v>
      </c>
      <c r="DO13" s="37">
        <v>3584</v>
      </c>
      <c r="DP13" s="37">
        <v>3016</v>
      </c>
      <c r="DQ13" s="37">
        <v>3216</v>
      </c>
      <c r="DR13" s="37">
        <v>4757</v>
      </c>
      <c r="DS13" s="37">
        <v>6146</v>
      </c>
      <c r="DT13" s="37">
        <v>3551.0097999999998</v>
      </c>
      <c r="DU13" s="37">
        <v>3476.02</v>
      </c>
      <c r="DV13" s="37">
        <v>3832.844118</v>
      </c>
      <c r="DW13" s="37">
        <v>3148.18</v>
      </c>
      <c r="DX13" s="51">
        <v>2786</v>
      </c>
      <c r="DY13" s="51">
        <v>3292</v>
      </c>
      <c r="DZ13" s="51">
        <v>3558</v>
      </c>
      <c r="EA13" s="51">
        <v>2518.5439999999999</v>
      </c>
      <c r="EB13" s="51">
        <v>2250</v>
      </c>
      <c r="EC13" s="51">
        <v>2250</v>
      </c>
      <c r="ED13" s="51">
        <v>3230</v>
      </c>
      <c r="EE13" s="51">
        <v>2250</v>
      </c>
      <c r="EF13" s="51">
        <v>0</v>
      </c>
      <c r="EG13" s="51">
        <v>0</v>
      </c>
      <c r="EH13" s="51">
        <v>0</v>
      </c>
      <c r="EI13" s="51">
        <v>0</v>
      </c>
      <c r="EJ13" s="51">
        <v>0</v>
      </c>
      <c r="EK13" s="51">
        <v>0</v>
      </c>
      <c r="EL13" s="51">
        <v>0</v>
      </c>
      <c r="EM13" s="51">
        <v>0</v>
      </c>
      <c r="EN13" s="51">
        <v>0</v>
      </c>
      <c r="EO13" s="51">
        <v>0</v>
      </c>
      <c r="EP13" s="51">
        <v>0</v>
      </c>
      <c r="EQ13" s="51">
        <v>0</v>
      </c>
      <c r="ER13" s="51">
        <v>0</v>
      </c>
      <c r="ES13" s="51">
        <v>0</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row>
    <row r="14" spans="1:625" ht="34.35" customHeight="1">
      <c r="B14" t="s">
        <v>906</v>
      </c>
      <c r="F14" s="34" t="s">
        <v>37</v>
      </c>
      <c r="G14" s="28"/>
      <c r="H14" s="37"/>
      <c r="I14" s="37"/>
      <c r="J14" s="37"/>
      <c r="K14" s="37" t="s">
        <v>906</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row>
    <row r="15" spans="1:625" ht="20.100000000000001" customHeight="1">
      <c r="B15" t="s">
        <v>906</v>
      </c>
      <c r="F15" s="27" t="s">
        <v>509</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row>
    <row r="16" spans="1:625" ht="20.100000000000001" customHeight="1">
      <c r="B16" t="s">
        <v>906</v>
      </c>
      <c r="F16" s="79" t="s">
        <v>223</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row>
    <row r="17" spans="2:625" ht="20.100000000000001" customHeight="1">
      <c r="B17" s="23" t="s">
        <v>906</v>
      </c>
      <c r="F17" s="36" t="s">
        <v>642</v>
      </c>
      <c r="G17" s="28" t="s">
        <v>126</v>
      </c>
      <c r="H17" s="37">
        <v>7.492E-2</v>
      </c>
      <c r="I17" s="37">
        <v>0</v>
      </c>
      <c r="J17" s="37"/>
      <c r="K17" s="37" t="s">
        <v>906</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0.38500000000000001</v>
      </c>
      <c r="BN17" s="37">
        <v>0</v>
      </c>
      <c r="BO17" s="37">
        <v>0</v>
      </c>
      <c r="BP17" s="37">
        <v>0</v>
      </c>
      <c r="BQ17" s="37">
        <v>0</v>
      </c>
      <c r="BR17" s="37">
        <v>0</v>
      </c>
      <c r="BS17" s="37">
        <v>0</v>
      </c>
      <c r="BT17" s="37">
        <v>7.9210000000000003</v>
      </c>
      <c r="BU17" s="37">
        <v>0</v>
      </c>
      <c r="BV17" s="37">
        <v>6.0999999999999999E-2</v>
      </c>
      <c r="BW17" s="37">
        <v>0</v>
      </c>
      <c r="BX17" s="37">
        <v>2.0049999999999999</v>
      </c>
      <c r="BY17" s="37">
        <v>0.29499999999999998</v>
      </c>
      <c r="BZ17" s="37">
        <v>11.407999999999999</v>
      </c>
      <c r="CA17" s="37">
        <v>9.9849999999999994</v>
      </c>
      <c r="CB17" s="37">
        <v>0</v>
      </c>
      <c r="CC17" s="37">
        <v>0.378</v>
      </c>
      <c r="CD17" s="37">
        <v>3.0000000000000001E-3</v>
      </c>
      <c r="CE17" s="37">
        <v>0</v>
      </c>
      <c r="CF17" s="37">
        <v>0</v>
      </c>
      <c r="CG17" s="37">
        <v>3.2000000000000001E-2</v>
      </c>
      <c r="CH17" s="37">
        <v>0</v>
      </c>
      <c r="CI17" s="37">
        <v>0</v>
      </c>
      <c r="CJ17" s="37">
        <v>0</v>
      </c>
      <c r="CK17" s="37">
        <v>1.2E-2</v>
      </c>
      <c r="CL17" s="37">
        <v>0</v>
      </c>
      <c r="CM17" s="37">
        <v>0</v>
      </c>
      <c r="CN17" s="37">
        <v>0</v>
      </c>
      <c r="CO17" s="37">
        <v>0</v>
      </c>
      <c r="CP17" s="37">
        <v>0</v>
      </c>
      <c r="CQ17" s="37">
        <v>4.3200000000000002E-2</v>
      </c>
      <c r="CR17" s="37">
        <v>0</v>
      </c>
      <c r="CS17" s="37">
        <v>0</v>
      </c>
      <c r="CT17" s="37">
        <v>0.18915000000000001</v>
      </c>
      <c r="CU17" s="37">
        <v>0</v>
      </c>
      <c r="CV17" s="37">
        <v>9.2794500000000006</v>
      </c>
      <c r="CW17" s="37">
        <v>2.2839200000000002</v>
      </c>
      <c r="CX17" s="37">
        <v>9.3900000000000008E-3</v>
      </c>
      <c r="CY17" s="37">
        <v>6.7309999999999995E-2</v>
      </c>
      <c r="CZ17" s="37">
        <v>0</v>
      </c>
      <c r="DA17" s="37">
        <v>727.60889999999995</v>
      </c>
      <c r="DB17" s="37">
        <v>3299.4819499999999</v>
      </c>
      <c r="DC17" s="37">
        <v>2685.4143800000002</v>
      </c>
      <c r="DD17" s="37">
        <v>2710.3946999999998</v>
      </c>
      <c r="DE17" s="37">
        <v>2536.1765999999998</v>
      </c>
      <c r="DF17" s="37">
        <v>2650.8630899999998</v>
      </c>
      <c r="DG17" s="37">
        <v>1744.8073300000001</v>
      </c>
      <c r="DH17" s="37">
        <v>3025.3207499999999</v>
      </c>
      <c r="DI17" s="37">
        <v>3206.7983599999998</v>
      </c>
      <c r="DJ17" s="37">
        <v>3079.6916999999999</v>
      </c>
      <c r="DK17" s="37">
        <v>3700.7542100000001</v>
      </c>
      <c r="DL17" s="37">
        <v>3609.2649099999999</v>
      </c>
      <c r="DM17" s="37">
        <v>3458.3957599999999</v>
      </c>
      <c r="DN17" s="37">
        <v>3341.0281199999999</v>
      </c>
      <c r="DO17" s="37">
        <v>3422.7611299999999</v>
      </c>
      <c r="DP17" s="37">
        <v>3363.7110899999998</v>
      </c>
      <c r="DQ17" s="37">
        <v>3133.0771800000002</v>
      </c>
      <c r="DR17" s="37">
        <v>4789.6204799999996</v>
      </c>
      <c r="DS17" s="37">
        <v>4910.18595</v>
      </c>
      <c r="DT17" s="37">
        <v>4641.6265899999999</v>
      </c>
      <c r="DU17" s="37">
        <v>3618.0446400000001</v>
      </c>
      <c r="DV17" s="37">
        <v>3608.5123400000002</v>
      </c>
      <c r="DW17" s="37">
        <v>2867.3340400000002</v>
      </c>
      <c r="DX17" s="51">
        <v>3190.8379300000001</v>
      </c>
      <c r="DY17" s="51">
        <v>3408.8134700000001</v>
      </c>
      <c r="DZ17" s="51">
        <v>3287.2230100000002</v>
      </c>
      <c r="EA17" s="51">
        <v>3262.0116899999998</v>
      </c>
      <c r="EB17" s="51">
        <v>3214.0045700000001</v>
      </c>
      <c r="EC17" s="51">
        <v>2594.9443000000001</v>
      </c>
      <c r="ED17" s="51">
        <v>3653.6081899999999</v>
      </c>
      <c r="EE17" s="51">
        <v>1837.29404</v>
      </c>
      <c r="EF17" s="51">
        <v>30.83325</v>
      </c>
      <c r="EG17" s="51">
        <v>0</v>
      </c>
      <c r="EH17" s="51">
        <v>0</v>
      </c>
      <c r="EI17" s="51">
        <v>0</v>
      </c>
      <c r="EJ17" s="51">
        <v>0</v>
      </c>
      <c r="EK17" s="51">
        <v>0</v>
      </c>
      <c r="EL17" s="51">
        <v>0</v>
      </c>
      <c r="EM17" s="51">
        <v>0</v>
      </c>
      <c r="EN17" s="51">
        <v>0</v>
      </c>
      <c r="EO17" s="51">
        <v>7.492E-2</v>
      </c>
      <c r="EP17" s="51">
        <v>0</v>
      </c>
      <c r="EQ17" s="51">
        <v>0</v>
      </c>
      <c r="ER17" s="51">
        <v>0</v>
      </c>
      <c r="ES17" s="51">
        <v>0</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row>
    <row r="18" spans="2:625" ht="20.100000000000001" customHeight="1">
      <c r="B18" s="23" t="s">
        <v>906</v>
      </c>
      <c r="F18" s="36" t="s">
        <v>643</v>
      </c>
      <c r="G18" s="28" t="s">
        <v>126</v>
      </c>
      <c r="H18" s="37">
        <v>47.530549999999998</v>
      </c>
      <c r="I18" s="37">
        <v>44.166649999999997</v>
      </c>
      <c r="J18" s="37"/>
      <c r="K18" s="37" t="s">
        <v>906</v>
      </c>
      <c r="L18" s="37">
        <v>254.74299999999999</v>
      </c>
      <c r="M18" s="37">
        <v>157.17400000000001</v>
      </c>
      <c r="N18" s="37">
        <v>179.62799999999999</v>
      </c>
      <c r="O18" s="37">
        <v>317.98399999999998</v>
      </c>
      <c r="P18" s="37">
        <v>942.84199999999998</v>
      </c>
      <c r="Q18" s="37">
        <v>225.82</v>
      </c>
      <c r="R18" s="37">
        <v>307.76299999999998</v>
      </c>
      <c r="S18" s="37">
        <v>7.5670000000000002</v>
      </c>
      <c r="T18" s="37">
        <v>219.97300000000001</v>
      </c>
      <c r="U18" s="37">
        <v>290.411</v>
      </c>
      <c r="V18" s="37">
        <v>336.97800000000001</v>
      </c>
      <c r="W18" s="37">
        <v>106.798</v>
      </c>
      <c r="X18" s="37">
        <v>17.574000000000002</v>
      </c>
      <c r="Y18" s="37">
        <v>15.824</v>
      </c>
      <c r="Z18" s="37">
        <v>12.263999999999999</v>
      </c>
      <c r="AA18" s="37">
        <v>622.46</v>
      </c>
      <c r="AB18" s="37">
        <v>1078.806</v>
      </c>
      <c r="AC18" s="37">
        <v>1408.4349999999999</v>
      </c>
      <c r="AD18" s="37">
        <v>329.11200000000002</v>
      </c>
      <c r="AE18" s="37">
        <v>205.95</v>
      </c>
      <c r="AF18" s="37">
        <v>10.596</v>
      </c>
      <c r="AG18" s="37">
        <v>8.6120000000000001</v>
      </c>
      <c r="AH18" s="37">
        <v>5.57</v>
      </c>
      <c r="AI18" s="37">
        <v>4.8120000000000003</v>
      </c>
      <c r="AJ18" s="37">
        <v>5.1840000000000002</v>
      </c>
      <c r="AK18" s="37">
        <v>9.7200000000000006</v>
      </c>
      <c r="AL18" s="37">
        <v>8.3849999999999998</v>
      </c>
      <c r="AM18" s="37">
        <v>4.6589999999999998</v>
      </c>
      <c r="AN18" s="37">
        <v>6.3250000000000002</v>
      </c>
      <c r="AO18" s="37">
        <v>5.83</v>
      </c>
      <c r="AP18" s="37">
        <v>10.856</v>
      </c>
      <c r="AQ18" s="37">
        <v>9.6310000000000002</v>
      </c>
      <c r="AR18" s="37">
        <v>5.71</v>
      </c>
      <c r="AS18" s="37">
        <v>11.161</v>
      </c>
      <c r="AT18" s="37">
        <v>8.2159999999999993</v>
      </c>
      <c r="AU18" s="37">
        <v>6.78</v>
      </c>
      <c r="AV18" s="37">
        <v>5.1929999999999996</v>
      </c>
      <c r="AW18" s="37">
        <v>5.1840000000000002</v>
      </c>
      <c r="AX18" s="37">
        <v>5.2869999999999999</v>
      </c>
      <c r="AY18" s="37">
        <v>6.9909999999999997</v>
      </c>
      <c r="AZ18" s="37">
        <v>8.343</v>
      </c>
      <c r="BA18" s="37">
        <v>11.721</v>
      </c>
      <c r="BB18" s="37">
        <v>15.103</v>
      </c>
      <c r="BC18" s="37">
        <v>12.798999999999999</v>
      </c>
      <c r="BD18" s="37">
        <v>7.9749999999999996</v>
      </c>
      <c r="BE18" s="37">
        <v>9.4290000000000003</v>
      </c>
      <c r="BF18" s="37">
        <v>9.4</v>
      </c>
      <c r="BG18" s="37">
        <v>12.074</v>
      </c>
      <c r="BH18" s="37">
        <v>7.0469999999999997</v>
      </c>
      <c r="BI18" s="37">
        <v>15.302</v>
      </c>
      <c r="BJ18" s="37">
        <v>8.6259999999999994</v>
      </c>
      <c r="BK18" s="37">
        <v>11.997999999999999</v>
      </c>
      <c r="BL18" s="37">
        <v>10.922000000000001</v>
      </c>
      <c r="BM18" s="37">
        <v>16.983000000000001</v>
      </c>
      <c r="BN18" s="37">
        <v>23.832999999999998</v>
      </c>
      <c r="BO18" s="37">
        <v>21.844999999999999</v>
      </c>
      <c r="BP18" s="37">
        <v>28.202999999999999</v>
      </c>
      <c r="BQ18" s="37">
        <v>20.324000000000002</v>
      </c>
      <c r="BR18" s="37">
        <v>17.655000000000001</v>
      </c>
      <c r="BS18" s="37">
        <v>22.338000000000001</v>
      </c>
      <c r="BT18" s="37">
        <v>16.14</v>
      </c>
      <c r="BU18" s="37">
        <v>15.725</v>
      </c>
      <c r="BV18" s="37">
        <v>27.91</v>
      </c>
      <c r="BW18" s="37">
        <v>48.569000000000003</v>
      </c>
      <c r="BX18" s="37">
        <v>21.111000000000001</v>
      </c>
      <c r="BY18" s="37">
        <v>28.338000000000001</v>
      </c>
      <c r="BZ18" s="37">
        <v>21.923999999999999</v>
      </c>
      <c r="CA18" s="37">
        <v>15.977</v>
      </c>
      <c r="CB18" s="37">
        <v>16.170000000000002</v>
      </c>
      <c r="CC18" s="37">
        <v>217.702</v>
      </c>
      <c r="CD18" s="37">
        <v>20.027000000000001</v>
      </c>
      <c r="CE18" s="37">
        <v>17.126000000000001</v>
      </c>
      <c r="CF18" s="37">
        <v>21.58</v>
      </c>
      <c r="CG18" s="37">
        <v>202.53299999999999</v>
      </c>
      <c r="CH18" s="37">
        <v>23.274000000000001</v>
      </c>
      <c r="CI18" s="37">
        <v>25.324999999999999</v>
      </c>
      <c r="CJ18" s="37">
        <v>11.503</v>
      </c>
      <c r="CK18" s="37">
        <v>11.254</v>
      </c>
      <c r="CL18" s="37">
        <v>16.341999999999999</v>
      </c>
      <c r="CM18" s="37">
        <v>12.907</v>
      </c>
      <c r="CN18" s="37">
        <v>12.863</v>
      </c>
      <c r="CO18" s="37">
        <v>13.505000000000001</v>
      </c>
      <c r="CP18" s="37">
        <v>21.41</v>
      </c>
      <c r="CQ18" s="37">
        <v>22.317</v>
      </c>
      <c r="CR18" s="37">
        <v>16.003</v>
      </c>
      <c r="CS18" s="37">
        <v>30.39</v>
      </c>
      <c r="CT18" s="37">
        <v>15.89</v>
      </c>
      <c r="CU18" s="37">
        <v>23.556999999999999</v>
      </c>
      <c r="CV18" s="37">
        <v>11.378</v>
      </c>
      <c r="CW18" s="37">
        <v>19.685289999999998</v>
      </c>
      <c r="CX18" s="37">
        <v>18.987909999999999</v>
      </c>
      <c r="CY18" s="37">
        <v>15.13992</v>
      </c>
      <c r="CZ18" s="37">
        <v>20.866800000000001</v>
      </c>
      <c r="DA18" s="37">
        <v>17.35144</v>
      </c>
      <c r="DB18" s="37">
        <v>51.98498</v>
      </c>
      <c r="DC18" s="37">
        <v>15.60979</v>
      </c>
      <c r="DD18" s="37">
        <v>13.30429</v>
      </c>
      <c r="DE18" s="37">
        <v>75.569980000000001</v>
      </c>
      <c r="DF18" s="37">
        <v>21.870660000000001</v>
      </c>
      <c r="DG18" s="37">
        <v>22.446159999999999</v>
      </c>
      <c r="DH18" s="37">
        <v>15.616300000000001</v>
      </c>
      <c r="DI18" s="37">
        <v>36.559010000000001</v>
      </c>
      <c r="DJ18" s="37">
        <v>21.96848</v>
      </c>
      <c r="DK18" s="37">
        <v>45.217820000000003</v>
      </c>
      <c r="DL18" s="37">
        <v>23.34376</v>
      </c>
      <c r="DM18" s="37">
        <v>11.40405</v>
      </c>
      <c r="DN18" s="37">
        <v>15.16019</v>
      </c>
      <c r="DO18" s="37">
        <v>18.909790000000001</v>
      </c>
      <c r="DP18" s="37">
        <v>10.645020000000001</v>
      </c>
      <c r="DQ18" s="37">
        <v>11.95435</v>
      </c>
      <c r="DR18" s="37">
        <v>28.133759999999999</v>
      </c>
      <c r="DS18" s="37">
        <v>18.216439999999999</v>
      </c>
      <c r="DT18" s="37">
        <v>12.27759</v>
      </c>
      <c r="DU18" s="37">
        <v>129.30492000000001</v>
      </c>
      <c r="DV18" s="37">
        <v>15.283530000000001</v>
      </c>
      <c r="DW18" s="37">
        <v>11.83723</v>
      </c>
      <c r="DX18" s="51">
        <v>14.73742</v>
      </c>
      <c r="DY18" s="51">
        <v>14.095230000000001</v>
      </c>
      <c r="DZ18" s="51">
        <v>23.75469</v>
      </c>
      <c r="EA18" s="51">
        <v>18.728079999999999</v>
      </c>
      <c r="EB18" s="51">
        <v>17.3629</v>
      </c>
      <c r="EC18" s="51">
        <v>3.5042499999999999</v>
      </c>
      <c r="ED18" s="51">
        <v>8.1066099999999999</v>
      </c>
      <c r="EE18" s="51">
        <v>10.186299999999999</v>
      </c>
      <c r="EF18" s="51">
        <v>8.7540600000000008</v>
      </c>
      <c r="EG18" s="51">
        <v>9.8540299999999998</v>
      </c>
      <c r="EH18" s="51">
        <v>10.262370000000001</v>
      </c>
      <c r="EI18" s="51">
        <v>9.6670700000000007</v>
      </c>
      <c r="EJ18" s="51">
        <v>28.31073</v>
      </c>
      <c r="EK18" s="51">
        <v>14.18953</v>
      </c>
      <c r="EL18" s="51">
        <v>19.229659999999999</v>
      </c>
      <c r="EM18" s="51">
        <v>10.138579999999999</v>
      </c>
      <c r="EN18" s="51">
        <v>10.014430000000001</v>
      </c>
      <c r="EO18" s="51">
        <v>8.1478800000000007</v>
      </c>
      <c r="EP18" s="51">
        <v>18.744340000000001</v>
      </c>
      <c r="EQ18" s="51">
        <v>8.7069299999999998</v>
      </c>
      <c r="ER18" s="51">
        <v>8.0490399999999998</v>
      </c>
      <c r="ES18" s="51">
        <v>8.6663399999999999</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row>
    <row r="19" spans="2:625" ht="20.100000000000001" customHeight="1">
      <c r="B19" s="23" t="s">
        <v>906</v>
      </c>
      <c r="F19" s="36" t="s">
        <v>644</v>
      </c>
      <c r="G19" s="28" t="s">
        <v>126</v>
      </c>
      <c r="H19" s="37">
        <v>0.88731000000000004</v>
      </c>
      <c r="I19" s="37">
        <v>1.5820699999999999</v>
      </c>
      <c r="J19" s="37"/>
      <c r="K19" s="37" t="s">
        <v>906</v>
      </c>
      <c r="L19" s="37">
        <v>10.180999999999999</v>
      </c>
      <c r="M19" s="37">
        <v>21.452999999999999</v>
      </c>
      <c r="N19" s="37">
        <v>16.29</v>
      </c>
      <c r="O19" s="37">
        <v>64.853999999999999</v>
      </c>
      <c r="P19" s="37">
        <v>30.826000000000001</v>
      </c>
      <c r="Q19" s="37">
        <v>13.525</v>
      </c>
      <c r="R19" s="37">
        <v>26.92</v>
      </c>
      <c r="S19" s="37">
        <v>54.723999999999997</v>
      </c>
      <c r="T19" s="37">
        <v>9.0779999999999994</v>
      </c>
      <c r="U19" s="37">
        <v>34.179000000000002</v>
      </c>
      <c r="V19" s="37">
        <v>137.92099999999999</v>
      </c>
      <c r="W19" s="37">
        <v>16.664000000000001</v>
      </c>
      <c r="X19" s="37">
        <v>16.283000000000001</v>
      </c>
      <c r="Y19" s="37">
        <v>117.486</v>
      </c>
      <c r="Z19" s="37">
        <v>17.370999999999999</v>
      </c>
      <c r="AA19" s="37">
        <v>17.164999999999999</v>
      </c>
      <c r="AB19" s="37">
        <v>131.15600000000001</v>
      </c>
      <c r="AC19" s="37">
        <v>19.585999999999999</v>
      </c>
      <c r="AD19" s="37">
        <v>12.273</v>
      </c>
      <c r="AE19" s="37">
        <v>11.722</v>
      </c>
      <c r="AF19" s="37">
        <v>19.53</v>
      </c>
      <c r="AG19" s="37">
        <v>23.298999999999999</v>
      </c>
      <c r="AH19" s="37">
        <v>21.472999999999999</v>
      </c>
      <c r="AI19" s="37">
        <v>0.38100000000000001</v>
      </c>
      <c r="AJ19" s="37">
        <v>18.978000000000002</v>
      </c>
      <c r="AK19" s="37">
        <v>5.6449999999999996</v>
      </c>
      <c r="AL19" s="37">
        <v>2.4380000000000002</v>
      </c>
      <c r="AM19" s="37">
        <v>32.889000000000003</v>
      </c>
      <c r="AN19" s="37">
        <v>0.24299999999999999</v>
      </c>
      <c r="AO19" s="37">
        <v>0.44600000000000001</v>
      </c>
      <c r="AP19" s="37">
        <v>1.5549999999999999</v>
      </c>
      <c r="AQ19" s="37">
        <v>4.5999999999999999E-2</v>
      </c>
      <c r="AR19" s="37">
        <v>0.25900000000000001</v>
      </c>
      <c r="AS19" s="37">
        <v>0.247</v>
      </c>
      <c r="AT19" s="37">
        <v>0.112</v>
      </c>
      <c r="AU19" s="37">
        <v>6.0999999999999999E-2</v>
      </c>
      <c r="AV19" s="37">
        <v>0.152</v>
      </c>
      <c r="AW19" s="37">
        <v>9.2999999999999999E-2</v>
      </c>
      <c r="AX19" s="37">
        <v>0.02</v>
      </c>
      <c r="AY19" s="37">
        <v>0.03</v>
      </c>
      <c r="AZ19" s="37">
        <v>0.21299999999999999</v>
      </c>
      <c r="BA19" s="37">
        <v>0.10199999999999999</v>
      </c>
      <c r="BB19" s="37">
        <v>1E-3</v>
      </c>
      <c r="BC19" s="37">
        <v>1.4E-2</v>
      </c>
      <c r="BD19" s="37">
        <v>0.93700000000000006</v>
      </c>
      <c r="BE19" s="37">
        <v>3.1E-2</v>
      </c>
      <c r="BF19" s="37">
        <v>1E-3</v>
      </c>
      <c r="BG19" s="37">
        <v>6.0000000000000001E-3</v>
      </c>
      <c r="BH19" s="37">
        <v>4.0000000000000001E-3</v>
      </c>
      <c r="BI19" s="37">
        <v>0.13800000000000001</v>
      </c>
      <c r="BJ19" s="37">
        <v>0.03</v>
      </c>
      <c r="BK19" s="37">
        <v>1.7999999999999999E-2</v>
      </c>
      <c r="BL19" s="37">
        <v>188.13300000000001</v>
      </c>
      <c r="BM19" s="37">
        <v>275.02600000000001</v>
      </c>
      <c r="BN19" s="37">
        <v>1099.3030000000001</v>
      </c>
      <c r="BO19" s="37">
        <v>1198.7919999999999</v>
      </c>
      <c r="BP19" s="37">
        <v>48.716999999999999</v>
      </c>
      <c r="BQ19" s="37">
        <v>32.17</v>
      </c>
      <c r="BR19" s="37">
        <v>4.0110000000000001</v>
      </c>
      <c r="BS19" s="37">
        <v>0.09</v>
      </c>
      <c r="BT19" s="37">
        <v>8.5999999999999993E-2</v>
      </c>
      <c r="BU19" s="37">
        <v>7.1999999999999995E-2</v>
      </c>
      <c r="BV19" s="37">
        <v>1.4E-2</v>
      </c>
      <c r="BW19" s="37">
        <v>0.2</v>
      </c>
      <c r="BX19" s="37">
        <v>1.298</v>
      </c>
      <c r="BY19" s="37">
        <v>1.6E-2</v>
      </c>
      <c r="BZ19" s="37">
        <v>2E-3</v>
      </c>
      <c r="CA19" s="37">
        <v>6.0000000000000001E-3</v>
      </c>
      <c r="CB19" s="37">
        <v>0.24199999999999999</v>
      </c>
      <c r="CC19" s="37">
        <v>0.54500000000000004</v>
      </c>
      <c r="CD19" s="37">
        <v>0</v>
      </c>
      <c r="CE19" s="37">
        <v>1E-3</v>
      </c>
      <c r="CF19" s="37">
        <v>0</v>
      </c>
      <c r="CG19" s="37">
        <v>1E-3</v>
      </c>
      <c r="CH19" s="37">
        <v>6.6000000000000003E-2</v>
      </c>
      <c r="CI19" s="37">
        <v>0.189</v>
      </c>
      <c r="CJ19" s="37">
        <v>0</v>
      </c>
      <c r="CK19" s="37">
        <v>5.6000000000000001E-2</v>
      </c>
      <c r="CL19" s="37">
        <v>0.185</v>
      </c>
      <c r="CM19" s="37">
        <v>2.1999999999999999E-2</v>
      </c>
      <c r="CN19" s="37">
        <v>4.4999999999999998E-2</v>
      </c>
      <c r="CO19" s="37">
        <v>2.4E-2</v>
      </c>
      <c r="CP19" s="37">
        <v>2E-3</v>
      </c>
      <c r="CQ19" s="37">
        <v>0</v>
      </c>
      <c r="CR19" s="37">
        <v>0.104</v>
      </c>
      <c r="CS19" s="37">
        <v>2E-3</v>
      </c>
      <c r="CT19" s="37">
        <v>0</v>
      </c>
      <c r="CU19" s="37">
        <v>0</v>
      </c>
      <c r="CV19" s="37">
        <v>0</v>
      </c>
      <c r="CW19" s="37">
        <v>0</v>
      </c>
      <c r="CX19" s="37">
        <v>1E-3</v>
      </c>
      <c r="CY19" s="37">
        <v>0</v>
      </c>
      <c r="CZ19" s="37">
        <v>0</v>
      </c>
      <c r="DA19" s="37">
        <v>0.85799999999999998</v>
      </c>
      <c r="DB19" s="37">
        <v>0</v>
      </c>
      <c r="DC19" s="37">
        <v>0</v>
      </c>
      <c r="DD19" s="37">
        <v>7.0739999999999997E-2</v>
      </c>
      <c r="DE19" s="37">
        <v>0</v>
      </c>
      <c r="DF19" s="37">
        <v>2.555E-2</v>
      </c>
      <c r="DG19" s="37">
        <v>2.4499999999999999E-3</v>
      </c>
      <c r="DH19" s="37">
        <v>8.1799999999999998E-3</v>
      </c>
      <c r="DI19" s="37">
        <v>2.0300000000000001E-3</v>
      </c>
      <c r="DJ19" s="37">
        <v>9.9500000000000005E-3</v>
      </c>
      <c r="DK19" s="37">
        <v>0.12706999999999999</v>
      </c>
      <c r="DL19" s="37">
        <v>9.0500000000000008E-3</v>
      </c>
      <c r="DM19" s="37">
        <v>0</v>
      </c>
      <c r="DN19" s="37">
        <v>1.4E-2</v>
      </c>
      <c r="DO19" s="37">
        <v>6.4820000000000003E-2</v>
      </c>
      <c r="DP19" s="37">
        <v>0.16006000000000001</v>
      </c>
      <c r="DQ19" s="37">
        <v>0</v>
      </c>
      <c r="DR19" s="37">
        <v>1.7899999999999999E-3</v>
      </c>
      <c r="DS19" s="37">
        <v>0</v>
      </c>
      <c r="DT19" s="37">
        <v>2.7820000000000001E-2</v>
      </c>
      <c r="DU19" s="37">
        <v>0.2432</v>
      </c>
      <c r="DV19" s="37">
        <v>1.09E-3</v>
      </c>
      <c r="DW19" s="37">
        <v>2.6720000000000001E-2</v>
      </c>
      <c r="DX19" s="51">
        <v>1E-3</v>
      </c>
      <c r="DY19" s="51">
        <v>0</v>
      </c>
      <c r="DZ19" s="51">
        <v>0.17119999999999999</v>
      </c>
      <c r="EA19" s="51">
        <v>0</v>
      </c>
      <c r="EB19" s="51">
        <v>1.379E-2</v>
      </c>
      <c r="EC19" s="51">
        <v>4.0000000000000001E-3</v>
      </c>
      <c r="ED19" s="51">
        <v>4.0000000000000001E-3</v>
      </c>
      <c r="EE19" s="51">
        <v>9.9000000000000008E-3</v>
      </c>
      <c r="EF19" s="51">
        <v>3.3E-3</v>
      </c>
      <c r="EG19" s="51">
        <v>4.1999999999999997E-3</v>
      </c>
      <c r="EH19" s="51">
        <v>2E-3</v>
      </c>
      <c r="EI19" s="51">
        <v>2.8649999999999998E-2</v>
      </c>
      <c r="EJ19" s="51">
        <v>4.5999999999999999E-2</v>
      </c>
      <c r="EK19" s="51">
        <v>0.13131000000000001</v>
      </c>
      <c r="EL19" s="51">
        <v>8.3070000000000005E-2</v>
      </c>
      <c r="EM19" s="51">
        <v>0.20638999999999999</v>
      </c>
      <c r="EN19" s="51">
        <v>0.20127999999999999</v>
      </c>
      <c r="EO19" s="51">
        <v>0.39656999999999998</v>
      </c>
      <c r="EP19" s="51">
        <v>0.69755</v>
      </c>
      <c r="EQ19" s="51">
        <v>6.6500000000000004E-2</v>
      </c>
      <c r="ER19" s="51">
        <v>0.66840999999999995</v>
      </c>
      <c r="ES19" s="51">
        <v>0.14960999999999999</v>
      </c>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row>
    <row r="20" spans="2:625" ht="28.35" customHeight="1">
      <c r="B20" s="23" t="s">
        <v>906</v>
      </c>
      <c r="F20" s="36" t="s">
        <v>645</v>
      </c>
      <c r="G20" s="28" t="s">
        <v>126</v>
      </c>
      <c r="H20" s="37">
        <v>48.492780000000003</v>
      </c>
      <c r="I20" s="37">
        <v>45.748719999999999</v>
      </c>
      <c r="J20" s="37"/>
      <c r="K20" s="37" t="s">
        <v>906</v>
      </c>
      <c r="L20" s="37">
        <v>264.92399999999998</v>
      </c>
      <c r="M20" s="37">
        <v>178.62700000000001</v>
      </c>
      <c r="N20" s="37">
        <v>195.91800000000001</v>
      </c>
      <c r="O20" s="37">
        <v>382.83800000000002</v>
      </c>
      <c r="P20" s="37">
        <v>973.66800000000001</v>
      </c>
      <c r="Q20" s="37">
        <v>239.345</v>
      </c>
      <c r="R20" s="37">
        <v>334.68299999999999</v>
      </c>
      <c r="S20" s="37">
        <v>62.290999999999997</v>
      </c>
      <c r="T20" s="37">
        <v>229.05099999999999</v>
      </c>
      <c r="U20" s="37">
        <v>324.58999999999997</v>
      </c>
      <c r="V20" s="37">
        <v>474.899</v>
      </c>
      <c r="W20" s="37">
        <v>123.462</v>
      </c>
      <c r="X20" s="37">
        <v>33.856999999999999</v>
      </c>
      <c r="Y20" s="37">
        <v>133.31</v>
      </c>
      <c r="Z20" s="37">
        <v>29.635000000000002</v>
      </c>
      <c r="AA20" s="37">
        <v>639.625</v>
      </c>
      <c r="AB20" s="37">
        <v>1209.962</v>
      </c>
      <c r="AC20" s="37">
        <v>1428.021</v>
      </c>
      <c r="AD20" s="37">
        <v>341.38499999999999</v>
      </c>
      <c r="AE20" s="37">
        <v>217.672</v>
      </c>
      <c r="AF20" s="37">
        <v>30.126000000000001</v>
      </c>
      <c r="AG20" s="37">
        <v>31.911000000000001</v>
      </c>
      <c r="AH20" s="37">
        <v>27.042999999999999</v>
      </c>
      <c r="AI20" s="37">
        <v>5.1929999999999996</v>
      </c>
      <c r="AJ20" s="37">
        <v>24.161999999999999</v>
      </c>
      <c r="AK20" s="37">
        <v>15.365</v>
      </c>
      <c r="AL20" s="37">
        <v>10.823</v>
      </c>
      <c r="AM20" s="37">
        <v>37.548000000000002</v>
      </c>
      <c r="AN20" s="37">
        <v>6.5679999999999996</v>
      </c>
      <c r="AO20" s="37">
        <v>6.2759999999999998</v>
      </c>
      <c r="AP20" s="37">
        <v>12.411</v>
      </c>
      <c r="AQ20" s="37">
        <v>9.6769999999999996</v>
      </c>
      <c r="AR20" s="37">
        <v>5.9690000000000003</v>
      </c>
      <c r="AS20" s="37">
        <v>11.407999999999999</v>
      </c>
      <c r="AT20" s="37">
        <v>8.3279999999999994</v>
      </c>
      <c r="AU20" s="37">
        <v>6.8410000000000002</v>
      </c>
      <c r="AV20" s="37">
        <v>5.3449999999999998</v>
      </c>
      <c r="AW20" s="37">
        <v>5.2770000000000001</v>
      </c>
      <c r="AX20" s="37">
        <v>5.3070000000000004</v>
      </c>
      <c r="AY20" s="37">
        <v>7.0209999999999999</v>
      </c>
      <c r="AZ20" s="37">
        <v>8.5559999999999992</v>
      </c>
      <c r="BA20" s="37">
        <v>11.823</v>
      </c>
      <c r="BB20" s="37">
        <v>15.103999999999999</v>
      </c>
      <c r="BC20" s="37">
        <v>12.813000000000001</v>
      </c>
      <c r="BD20" s="37">
        <v>8.9120000000000008</v>
      </c>
      <c r="BE20" s="37">
        <v>9.4600000000000009</v>
      </c>
      <c r="BF20" s="37">
        <v>9.4009999999999998</v>
      </c>
      <c r="BG20" s="37">
        <v>12.08</v>
      </c>
      <c r="BH20" s="37">
        <v>7.0510000000000002</v>
      </c>
      <c r="BI20" s="37">
        <v>15.44</v>
      </c>
      <c r="BJ20" s="37">
        <v>8.6560000000000006</v>
      </c>
      <c r="BK20" s="37">
        <v>12.016</v>
      </c>
      <c r="BL20" s="37">
        <v>199.05500000000001</v>
      </c>
      <c r="BM20" s="37">
        <v>292.39400000000001</v>
      </c>
      <c r="BN20" s="37">
        <v>1123.136</v>
      </c>
      <c r="BO20" s="37">
        <v>1220.6369999999999</v>
      </c>
      <c r="BP20" s="37">
        <v>76.92</v>
      </c>
      <c r="BQ20" s="37">
        <v>52.494</v>
      </c>
      <c r="BR20" s="37">
        <v>21.666</v>
      </c>
      <c r="BS20" s="37">
        <v>22.428000000000001</v>
      </c>
      <c r="BT20" s="37">
        <v>24.146999999999998</v>
      </c>
      <c r="BU20" s="37">
        <v>15.797000000000001</v>
      </c>
      <c r="BV20" s="37">
        <v>27.984999999999999</v>
      </c>
      <c r="BW20" s="37">
        <v>48.768999999999998</v>
      </c>
      <c r="BX20" s="37">
        <v>24.414000000000001</v>
      </c>
      <c r="BY20" s="37">
        <v>28.649000000000001</v>
      </c>
      <c r="BZ20" s="37">
        <v>33.334000000000003</v>
      </c>
      <c r="CA20" s="37">
        <v>25.968</v>
      </c>
      <c r="CB20" s="37">
        <v>16.411999999999999</v>
      </c>
      <c r="CC20" s="37">
        <v>218.625</v>
      </c>
      <c r="CD20" s="37">
        <v>20.03</v>
      </c>
      <c r="CE20" s="37">
        <v>17.126999999999999</v>
      </c>
      <c r="CF20" s="37">
        <v>21.58</v>
      </c>
      <c r="CG20" s="37">
        <v>202.566</v>
      </c>
      <c r="CH20" s="37">
        <v>23.34</v>
      </c>
      <c r="CI20" s="37">
        <v>25.513999999999999</v>
      </c>
      <c r="CJ20" s="37">
        <v>11.503</v>
      </c>
      <c r="CK20" s="37">
        <v>11.321999999999999</v>
      </c>
      <c r="CL20" s="37">
        <v>16.527000000000001</v>
      </c>
      <c r="CM20" s="37">
        <v>12.929</v>
      </c>
      <c r="CN20" s="37">
        <v>12.907999999999999</v>
      </c>
      <c r="CO20" s="37">
        <v>13.529</v>
      </c>
      <c r="CP20" s="37">
        <v>21.411999999999999</v>
      </c>
      <c r="CQ20" s="37">
        <v>22.360199999999999</v>
      </c>
      <c r="CR20" s="37">
        <v>16.106999999999999</v>
      </c>
      <c r="CS20" s="37">
        <v>30.391999999999999</v>
      </c>
      <c r="CT20" s="37">
        <v>16.079149999999998</v>
      </c>
      <c r="CU20" s="37">
        <v>23.556999999999999</v>
      </c>
      <c r="CV20" s="37">
        <v>20.657450000000001</v>
      </c>
      <c r="CW20" s="37">
        <v>21.96921</v>
      </c>
      <c r="CX20" s="37">
        <v>18.9983</v>
      </c>
      <c r="CY20" s="37">
        <v>15.207229999999999</v>
      </c>
      <c r="CZ20" s="37">
        <v>20.866800000000001</v>
      </c>
      <c r="DA20" s="37">
        <v>745.81834000000003</v>
      </c>
      <c r="DB20" s="37">
        <v>3351.46693</v>
      </c>
      <c r="DC20" s="37">
        <v>2701.0241700000001</v>
      </c>
      <c r="DD20" s="37">
        <v>2723.76973</v>
      </c>
      <c r="DE20" s="37">
        <v>2611.74658</v>
      </c>
      <c r="DF20" s="37">
        <v>2672.7593000000002</v>
      </c>
      <c r="DG20" s="37">
        <v>1767.25594</v>
      </c>
      <c r="DH20" s="37">
        <v>3040.9452299999998</v>
      </c>
      <c r="DI20" s="37">
        <v>3243.3593999999998</v>
      </c>
      <c r="DJ20" s="37">
        <v>3101.67013</v>
      </c>
      <c r="DK20" s="37">
        <v>3746.0990999999999</v>
      </c>
      <c r="DL20" s="37">
        <v>3632.6177200000002</v>
      </c>
      <c r="DM20" s="37">
        <v>3469.79981</v>
      </c>
      <c r="DN20" s="37">
        <v>3356.2023100000001</v>
      </c>
      <c r="DO20" s="37">
        <v>3441.7357400000001</v>
      </c>
      <c r="DP20" s="37">
        <v>3374.5161699999999</v>
      </c>
      <c r="DQ20" s="37">
        <v>3145.0315300000002</v>
      </c>
      <c r="DR20" s="37">
        <v>4817.7560299999996</v>
      </c>
      <c r="DS20" s="37">
        <v>4928.4023900000002</v>
      </c>
      <c r="DT20" s="37">
        <v>4653.9319999999998</v>
      </c>
      <c r="DU20" s="37">
        <v>3747.59276</v>
      </c>
      <c r="DV20" s="37">
        <v>3623.7969600000001</v>
      </c>
      <c r="DW20" s="37">
        <v>2879.1979900000001</v>
      </c>
      <c r="DX20" s="51">
        <v>3205.5763499999998</v>
      </c>
      <c r="DY20" s="51">
        <v>3422.9087</v>
      </c>
      <c r="DZ20" s="51">
        <v>3311.1489000000001</v>
      </c>
      <c r="EA20" s="51">
        <v>3280.7397700000001</v>
      </c>
      <c r="EB20" s="51">
        <v>3231.3812600000001</v>
      </c>
      <c r="EC20" s="51">
        <v>2598.45255</v>
      </c>
      <c r="ED20" s="51">
        <v>3661.7188000000001</v>
      </c>
      <c r="EE20" s="51">
        <v>1847.4902400000001</v>
      </c>
      <c r="EF20" s="51">
        <v>39.590609999999998</v>
      </c>
      <c r="EG20" s="51">
        <v>9.8582300000000007</v>
      </c>
      <c r="EH20" s="51">
        <v>10.26437</v>
      </c>
      <c r="EI20" s="51">
        <v>9.6957199999999997</v>
      </c>
      <c r="EJ20" s="51">
        <v>28.356729999999999</v>
      </c>
      <c r="EK20" s="51">
        <v>14.32084</v>
      </c>
      <c r="EL20" s="51">
        <v>19.312729999999998</v>
      </c>
      <c r="EM20" s="51">
        <v>10.34497</v>
      </c>
      <c r="EN20" s="51">
        <v>10.21571</v>
      </c>
      <c r="EO20" s="51">
        <v>8.61937</v>
      </c>
      <c r="EP20" s="51">
        <v>19.441890000000001</v>
      </c>
      <c r="EQ20" s="51">
        <v>8.7734299999999994</v>
      </c>
      <c r="ER20" s="51">
        <v>8.7174499999999995</v>
      </c>
      <c r="ES20" s="51">
        <v>8.8159500000000008</v>
      </c>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row>
    <row r="21" spans="2:625" ht="34.35" customHeight="1">
      <c r="B21" t="s">
        <v>906</v>
      </c>
      <c r="F21" s="27" t="s">
        <v>519</v>
      </c>
      <c r="G21" s="28"/>
      <c r="H21" s="37"/>
      <c r="I21" s="37"/>
      <c r="J21" s="37"/>
      <c r="K21" s="37" t="s">
        <v>906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row>
    <row r="22" spans="2:625" ht="20.100000000000001" customHeight="1">
      <c r="B22" t="s">
        <v>906</v>
      </c>
      <c r="F22" s="27" t="s">
        <v>223</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row>
    <row r="23" spans="2:625" ht="20.100000000000001" customHeight="1">
      <c r="B23" s="23" t="s">
        <v>906</v>
      </c>
      <c r="F23" s="36" t="s">
        <v>642</v>
      </c>
      <c r="G23" s="28" t="s">
        <v>171</v>
      </c>
      <c r="H23" s="37">
        <v>5.4657999999999998E-2</v>
      </c>
      <c r="I23" s="37">
        <v>0</v>
      </c>
      <c r="J23" s="37"/>
      <c r="K23" s="37" t="s">
        <v>906</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0.15323600000000001</v>
      </c>
      <c r="BN23" s="37">
        <v>0</v>
      </c>
      <c r="BO23" s="37">
        <v>0</v>
      </c>
      <c r="BP23" s="37">
        <v>0</v>
      </c>
      <c r="BQ23" s="37">
        <v>0</v>
      </c>
      <c r="BR23" s="37">
        <v>0</v>
      </c>
      <c r="BS23" s="37">
        <v>0</v>
      </c>
      <c r="BT23" s="37">
        <v>0.44722699999999999</v>
      </c>
      <c r="BU23" s="37">
        <v>0</v>
      </c>
      <c r="BV23" s="37">
        <v>2.1085E-2</v>
      </c>
      <c r="BW23" s="37">
        <v>0</v>
      </c>
      <c r="BX23" s="37">
        <v>0.38201400000000002</v>
      </c>
      <c r="BY23" s="37">
        <v>0.13961899999999999</v>
      </c>
      <c r="BZ23" s="37">
        <v>0.478487</v>
      </c>
      <c r="CA23" s="37">
        <v>1.515029</v>
      </c>
      <c r="CB23" s="37">
        <v>0</v>
      </c>
      <c r="CC23" s="37">
        <v>7.1787000000000004E-2</v>
      </c>
      <c r="CD23" s="37">
        <v>1.3639E-2</v>
      </c>
      <c r="CE23" s="37">
        <v>0</v>
      </c>
      <c r="CF23" s="37">
        <v>0</v>
      </c>
      <c r="CG23" s="37">
        <v>0.61807999999999996</v>
      </c>
      <c r="CH23" s="37">
        <v>0</v>
      </c>
      <c r="CI23" s="37">
        <v>0</v>
      </c>
      <c r="CJ23" s="37">
        <v>0</v>
      </c>
      <c r="CK23" s="37">
        <v>1.7999999999999999E-2</v>
      </c>
      <c r="CL23" s="37">
        <v>0</v>
      </c>
      <c r="CM23" s="37">
        <v>0</v>
      </c>
      <c r="CN23" s="37">
        <v>0</v>
      </c>
      <c r="CO23" s="37">
        <v>0</v>
      </c>
      <c r="CP23" s="37">
        <v>0</v>
      </c>
      <c r="CQ23" s="37">
        <v>3.0218999999999999E-2</v>
      </c>
      <c r="CR23" s="37">
        <v>0</v>
      </c>
      <c r="CS23" s="37">
        <v>0</v>
      </c>
      <c r="CT23" s="37">
        <v>1.3981E-2</v>
      </c>
      <c r="CU23" s="37">
        <v>0</v>
      </c>
      <c r="CV23" s="37">
        <v>3.086408</v>
      </c>
      <c r="CW23" s="37">
        <v>1.8505849999999999</v>
      </c>
      <c r="CX23" s="37">
        <v>1.5107000000000001E-2</v>
      </c>
      <c r="CY23" s="37">
        <v>0.69131399999999998</v>
      </c>
      <c r="CZ23" s="37">
        <v>0</v>
      </c>
      <c r="DA23" s="37">
        <v>12.021031000000001</v>
      </c>
      <c r="DB23" s="37">
        <v>95.502418000000006</v>
      </c>
      <c r="DC23" s="37">
        <v>74.023793999999995</v>
      </c>
      <c r="DD23" s="37">
        <v>70.677181000000004</v>
      </c>
      <c r="DE23" s="37">
        <v>63.010702999999999</v>
      </c>
      <c r="DF23" s="37">
        <v>68.097227000000004</v>
      </c>
      <c r="DG23" s="37">
        <v>48.554703000000003</v>
      </c>
      <c r="DH23" s="37">
        <v>82.565185</v>
      </c>
      <c r="DI23" s="37">
        <v>95.384379999999993</v>
      </c>
      <c r="DJ23" s="37">
        <v>91.792625000000001</v>
      </c>
      <c r="DK23" s="37">
        <v>90.062467999999996</v>
      </c>
      <c r="DL23" s="37">
        <v>96.033364000000006</v>
      </c>
      <c r="DM23" s="37">
        <v>83.258307000000002</v>
      </c>
      <c r="DN23" s="37">
        <v>76.472419000000002</v>
      </c>
      <c r="DO23" s="37">
        <v>66.583243999999993</v>
      </c>
      <c r="DP23" s="37">
        <v>62.874099999999999</v>
      </c>
      <c r="DQ23" s="37">
        <v>60.858244999999997</v>
      </c>
      <c r="DR23" s="37">
        <v>63.471041999999997</v>
      </c>
      <c r="DS23" s="37">
        <v>65.265696000000005</v>
      </c>
      <c r="DT23" s="37">
        <v>62.775950999999999</v>
      </c>
      <c r="DU23" s="37">
        <v>65.913087000000004</v>
      </c>
      <c r="DV23" s="37">
        <v>67.003439</v>
      </c>
      <c r="DW23" s="37">
        <v>59.130540000000003</v>
      </c>
      <c r="DX23" s="51">
        <v>57.157930999999998</v>
      </c>
      <c r="DY23" s="51">
        <v>59.745064999999997</v>
      </c>
      <c r="DZ23" s="51">
        <v>58.853976000000003</v>
      </c>
      <c r="EA23" s="51">
        <v>58.392189999999999</v>
      </c>
      <c r="EB23" s="51">
        <v>55.419980000000002</v>
      </c>
      <c r="EC23" s="51">
        <v>36.223284999999997</v>
      </c>
      <c r="ED23" s="51">
        <v>46.898228000000003</v>
      </c>
      <c r="EE23" s="51">
        <v>23.754424</v>
      </c>
      <c r="EF23" s="51">
        <v>0.34565499999999999</v>
      </c>
      <c r="EG23" s="51">
        <v>0</v>
      </c>
      <c r="EH23" s="51">
        <v>0</v>
      </c>
      <c r="EI23" s="51">
        <v>0</v>
      </c>
      <c r="EJ23" s="51">
        <v>0</v>
      </c>
      <c r="EK23" s="51">
        <v>0</v>
      </c>
      <c r="EL23" s="51">
        <v>0</v>
      </c>
      <c r="EM23" s="51">
        <v>0</v>
      </c>
      <c r="EN23" s="51">
        <v>0</v>
      </c>
      <c r="EO23" s="51">
        <v>5.4657999999999998E-2</v>
      </c>
      <c r="EP23" s="51">
        <v>0</v>
      </c>
      <c r="EQ23" s="51">
        <v>0</v>
      </c>
      <c r="ER23" s="51">
        <v>0</v>
      </c>
      <c r="ES23" s="51">
        <v>0</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row>
    <row r="24" spans="2:625" ht="20.100000000000001" customHeight="1">
      <c r="B24" s="23" t="s">
        <v>906</v>
      </c>
      <c r="F24" s="36" t="s">
        <v>643</v>
      </c>
      <c r="G24" s="28" t="s">
        <v>171</v>
      </c>
      <c r="H24" s="37">
        <v>359.589517</v>
      </c>
      <c r="I24" s="37">
        <v>143.132138</v>
      </c>
      <c r="J24" s="37"/>
      <c r="K24" s="37" t="s">
        <v>906</v>
      </c>
      <c r="L24" s="37">
        <v>22.709109999999999</v>
      </c>
      <c r="M24" s="37">
        <v>25.795539999999999</v>
      </c>
      <c r="N24" s="37">
        <v>20.207066999999999</v>
      </c>
      <c r="O24" s="37">
        <v>31.138106000000001</v>
      </c>
      <c r="P24" s="37">
        <v>40.263010000000001</v>
      </c>
      <c r="Q24" s="37">
        <v>45.669155000000003</v>
      </c>
      <c r="R24" s="37">
        <v>34.719467000000002</v>
      </c>
      <c r="S24" s="37">
        <v>34.882544000000003</v>
      </c>
      <c r="T24" s="37">
        <v>86.299608000000006</v>
      </c>
      <c r="U24" s="37">
        <v>25.534064000000001</v>
      </c>
      <c r="V24" s="37">
        <v>31.201163000000001</v>
      </c>
      <c r="W24" s="37">
        <v>20.025991000000001</v>
      </c>
      <c r="X24" s="37">
        <v>30.601136</v>
      </c>
      <c r="Y24" s="37">
        <v>16.943162000000001</v>
      </c>
      <c r="Z24" s="37">
        <v>20.261700000000001</v>
      </c>
      <c r="AA24" s="37">
        <v>29.992291000000002</v>
      </c>
      <c r="AB24" s="37">
        <v>36.843361999999999</v>
      </c>
      <c r="AC24" s="37">
        <v>52.937370000000001</v>
      </c>
      <c r="AD24" s="37">
        <v>32.783656999999998</v>
      </c>
      <c r="AE24" s="37">
        <v>24.651095999999999</v>
      </c>
      <c r="AF24" s="37">
        <v>11.438556999999999</v>
      </c>
      <c r="AG24" s="37">
        <v>14.605696</v>
      </c>
      <c r="AH24" s="37">
        <v>17.950181000000001</v>
      </c>
      <c r="AI24" s="37">
        <v>10.207335</v>
      </c>
      <c r="AJ24" s="37">
        <v>13.345624000000001</v>
      </c>
      <c r="AK24" s="37">
        <v>12.856131</v>
      </c>
      <c r="AL24" s="37">
        <v>15.348998</v>
      </c>
      <c r="AM24" s="37">
        <v>11.668714</v>
      </c>
      <c r="AN24" s="37">
        <v>19.728138999999999</v>
      </c>
      <c r="AO24" s="37">
        <v>11.147657000000001</v>
      </c>
      <c r="AP24" s="37">
        <v>21.196262999999998</v>
      </c>
      <c r="AQ24" s="37">
        <v>14.173762999999999</v>
      </c>
      <c r="AR24" s="37">
        <v>13.406056</v>
      </c>
      <c r="AS24" s="37">
        <v>19.147869</v>
      </c>
      <c r="AT24" s="37">
        <v>16.553211000000001</v>
      </c>
      <c r="AU24" s="37">
        <v>12.500043</v>
      </c>
      <c r="AV24" s="37">
        <v>15.477232000000001</v>
      </c>
      <c r="AW24" s="37">
        <v>13.728323</v>
      </c>
      <c r="AX24" s="37">
        <v>15.114305</v>
      </c>
      <c r="AY24" s="37">
        <v>20.057048999999999</v>
      </c>
      <c r="AZ24" s="37">
        <v>19.282948000000001</v>
      </c>
      <c r="BA24" s="37">
        <v>21.152228999999998</v>
      </c>
      <c r="BB24" s="37">
        <v>16.393308999999999</v>
      </c>
      <c r="BC24" s="37">
        <v>27.948329000000001</v>
      </c>
      <c r="BD24" s="37">
        <v>18.896754999999999</v>
      </c>
      <c r="BE24" s="37">
        <v>22.820882000000001</v>
      </c>
      <c r="BF24" s="37">
        <v>22.551811000000001</v>
      </c>
      <c r="BG24" s="37">
        <v>24.794806999999999</v>
      </c>
      <c r="BH24" s="37">
        <v>25.465765999999999</v>
      </c>
      <c r="BI24" s="37">
        <v>19.703996</v>
      </c>
      <c r="BJ24" s="37">
        <v>26.341692999999999</v>
      </c>
      <c r="BK24" s="37">
        <v>31.300215000000001</v>
      </c>
      <c r="BL24" s="37">
        <v>21.675529999999998</v>
      </c>
      <c r="BM24" s="37">
        <v>33.149233000000002</v>
      </c>
      <c r="BN24" s="37">
        <v>32.503587000000003</v>
      </c>
      <c r="BO24" s="37">
        <v>38.797679000000002</v>
      </c>
      <c r="BP24" s="37">
        <v>28.376335999999998</v>
      </c>
      <c r="BQ24" s="37">
        <v>31.996988000000002</v>
      </c>
      <c r="BR24" s="37">
        <v>31.003505000000001</v>
      </c>
      <c r="BS24" s="37">
        <v>31.000561000000001</v>
      </c>
      <c r="BT24" s="37">
        <v>27.595258999999999</v>
      </c>
      <c r="BU24" s="37">
        <v>29.083279999999998</v>
      </c>
      <c r="BV24" s="37">
        <v>36.470274000000003</v>
      </c>
      <c r="BW24" s="37">
        <v>38.915188000000001</v>
      </c>
      <c r="BX24" s="37">
        <v>39.890208000000001</v>
      </c>
      <c r="BY24" s="37">
        <v>35.320909999999998</v>
      </c>
      <c r="BZ24" s="37">
        <v>35.218660999999997</v>
      </c>
      <c r="CA24" s="37">
        <v>31.435503000000001</v>
      </c>
      <c r="CB24" s="37">
        <v>33.122788999999997</v>
      </c>
      <c r="CC24" s="37">
        <v>24.689415</v>
      </c>
      <c r="CD24" s="37">
        <v>36.088779000000002</v>
      </c>
      <c r="CE24" s="37">
        <v>38.259613000000002</v>
      </c>
      <c r="CF24" s="37">
        <v>40.378473</v>
      </c>
      <c r="CG24" s="37">
        <v>34.712484000000003</v>
      </c>
      <c r="CH24" s="37">
        <v>45.687061999999997</v>
      </c>
      <c r="CI24" s="37">
        <v>48.622996999999998</v>
      </c>
      <c r="CJ24" s="37">
        <v>46.244988999999997</v>
      </c>
      <c r="CK24" s="37">
        <v>46.109816000000002</v>
      </c>
      <c r="CL24" s="37">
        <v>38.687327000000003</v>
      </c>
      <c r="CM24" s="37">
        <v>42.206870000000002</v>
      </c>
      <c r="CN24" s="37">
        <v>58.768166000000001</v>
      </c>
      <c r="CO24" s="37">
        <v>36.653098999999997</v>
      </c>
      <c r="CP24" s="37">
        <v>35.443182999999998</v>
      </c>
      <c r="CQ24" s="37">
        <v>46.841757000000001</v>
      </c>
      <c r="CR24" s="37">
        <v>30.816374</v>
      </c>
      <c r="CS24" s="37">
        <v>27.996127000000001</v>
      </c>
      <c r="CT24" s="37">
        <v>32.825977999999999</v>
      </c>
      <c r="CU24" s="37">
        <v>39.412916000000003</v>
      </c>
      <c r="CV24" s="37">
        <v>28.699484000000002</v>
      </c>
      <c r="CW24" s="37">
        <v>29.199926999999999</v>
      </c>
      <c r="CX24" s="37">
        <v>37.737459000000001</v>
      </c>
      <c r="CY24" s="37">
        <v>31.252309</v>
      </c>
      <c r="CZ24" s="37">
        <v>34.563208000000003</v>
      </c>
      <c r="DA24" s="37">
        <v>36.669263999999998</v>
      </c>
      <c r="DB24" s="37">
        <v>51.232045999999997</v>
      </c>
      <c r="DC24" s="37">
        <v>57.482568000000001</v>
      </c>
      <c r="DD24" s="37">
        <v>59.563963999999999</v>
      </c>
      <c r="DE24" s="37">
        <v>47.093699000000001</v>
      </c>
      <c r="DF24" s="37">
        <v>57.781120000000001</v>
      </c>
      <c r="DG24" s="37">
        <v>70.984823000000006</v>
      </c>
      <c r="DH24" s="37">
        <v>69.143011000000001</v>
      </c>
      <c r="DI24" s="37">
        <v>46.560197000000002</v>
      </c>
      <c r="DJ24" s="37">
        <v>71.893465000000006</v>
      </c>
      <c r="DK24" s="37">
        <v>87.988310999999996</v>
      </c>
      <c r="DL24" s="37">
        <v>88.034352999999996</v>
      </c>
      <c r="DM24" s="37">
        <v>49.674056</v>
      </c>
      <c r="DN24" s="37">
        <v>71.356228999999999</v>
      </c>
      <c r="DO24" s="37">
        <v>110.019926</v>
      </c>
      <c r="DP24" s="37">
        <v>69.635660999999999</v>
      </c>
      <c r="DQ24" s="37">
        <v>59.889221999999997</v>
      </c>
      <c r="DR24" s="37">
        <v>56.466515000000001</v>
      </c>
      <c r="DS24" s="37">
        <v>94.663329000000004</v>
      </c>
      <c r="DT24" s="37">
        <v>73.829870999999997</v>
      </c>
      <c r="DU24" s="37">
        <v>59.476858</v>
      </c>
      <c r="DV24" s="37">
        <v>63.371687999999999</v>
      </c>
      <c r="DW24" s="37">
        <v>105.01415299999999</v>
      </c>
      <c r="DX24" s="51">
        <v>77.931706000000005</v>
      </c>
      <c r="DY24" s="51">
        <v>72.474125999999998</v>
      </c>
      <c r="DZ24" s="51">
        <v>91.422273000000004</v>
      </c>
      <c r="EA24" s="51">
        <v>137.43073799999999</v>
      </c>
      <c r="EB24" s="51">
        <v>84.651099000000002</v>
      </c>
      <c r="EC24" s="51">
        <v>14.680496</v>
      </c>
      <c r="ED24" s="51">
        <v>57.799286000000002</v>
      </c>
      <c r="EE24" s="51">
        <v>99.904629</v>
      </c>
      <c r="EF24" s="51">
        <v>86.001669000000007</v>
      </c>
      <c r="EG24" s="51">
        <v>87.831215999999998</v>
      </c>
      <c r="EH24" s="51">
        <v>29.473799</v>
      </c>
      <c r="EI24" s="51">
        <v>28.325538999999999</v>
      </c>
      <c r="EJ24" s="51">
        <v>27.147490000000001</v>
      </c>
      <c r="EK24" s="51">
        <v>31.188777999999999</v>
      </c>
      <c r="EL24" s="51">
        <v>56.151949000000002</v>
      </c>
      <c r="EM24" s="51">
        <v>39.449651000000003</v>
      </c>
      <c r="EN24" s="51">
        <v>68.402237999999997</v>
      </c>
      <c r="EO24" s="51">
        <v>195.585679</v>
      </c>
      <c r="EP24" s="51">
        <v>47.195906999999998</v>
      </c>
      <c r="EQ24" s="51">
        <v>33.121679</v>
      </c>
      <c r="ER24" s="51">
        <v>37.355732000000003</v>
      </c>
      <c r="ES24" s="51">
        <v>25.458819999999999</v>
      </c>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row>
    <row r="25" spans="2:625" ht="20.100000000000001" customHeight="1">
      <c r="B25" s="23" t="s">
        <v>906</v>
      </c>
      <c r="F25" s="36" t="s">
        <v>644</v>
      </c>
      <c r="G25" s="28" t="s">
        <v>171</v>
      </c>
      <c r="H25" s="37">
        <v>4.0752050000000004</v>
      </c>
      <c r="I25" s="37">
        <v>14.643388999999999</v>
      </c>
      <c r="J25" s="37"/>
      <c r="K25" s="37" t="s">
        <v>906</v>
      </c>
      <c r="L25" s="37">
        <v>4.5185000000000003E-2</v>
      </c>
      <c r="M25" s="37">
        <v>0.129833</v>
      </c>
      <c r="N25" s="37">
        <v>0.16140399999999999</v>
      </c>
      <c r="O25" s="37">
        <v>0.29880000000000001</v>
      </c>
      <c r="P25" s="37">
        <v>0.20643600000000001</v>
      </c>
      <c r="Q25" s="37">
        <v>0.115873</v>
      </c>
      <c r="R25" s="37">
        <v>0.50959100000000002</v>
      </c>
      <c r="S25" s="37">
        <v>1.048195</v>
      </c>
      <c r="T25" s="37">
        <v>0.11988500000000001</v>
      </c>
      <c r="U25" s="37">
        <v>0.97766399999999998</v>
      </c>
      <c r="V25" s="37">
        <v>10.342724</v>
      </c>
      <c r="W25" s="37">
        <v>0.37059399999999998</v>
      </c>
      <c r="X25" s="37">
        <v>2.8047300000000002</v>
      </c>
      <c r="Y25" s="37">
        <v>9.2404360000000008</v>
      </c>
      <c r="Z25" s="37">
        <v>0.12457</v>
      </c>
      <c r="AA25" s="37">
        <v>1.20173</v>
      </c>
      <c r="AB25" s="37">
        <v>4.3979619999999997</v>
      </c>
      <c r="AC25" s="37">
        <v>0.33071200000000001</v>
      </c>
      <c r="AD25" s="37">
        <v>0.35743799999999998</v>
      </c>
      <c r="AE25" s="37">
        <v>1.3379369999999999</v>
      </c>
      <c r="AF25" s="37">
        <v>0.96654700000000005</v>
      </c>
      <c r="AG25" s="37">
        <v>0.63340300000000005</v>
      </c>
      <c r="AH25" s="37">
        <v>0.49167699999999998</v>
      </c>
      <c r="AI25" s="37">
        <v>0.27463700000000002</v>
      </c>
      <c r="AJ25" s="37">
        <v>0.50997700000000001</v>
      </c>
      <c r="AK25" s="37">
        <v>0.192938</v>
      </c>
      <c r="AL25" s="37">
        <v>4.1284000000000001E-2</v>
      </c>
      <c r="AM25" s="37">
        <v>1.373246</v>
      </c>
      <c r="AN25" s="37">
        <v>0.263513</v>
      </c>
      <c r="AO25" s="37">
        <v>0.22911500000000001</v>
      </c>
      <c r="AP25" s="37">
        <v>0.19572899999999999</v>
      </c>
      <c r="AQ25" s="37">
        <v>6.4336000000000004E-2</v>
      </c>
      <c r="AR25" s="37">
        <v>0.28868100000000002</v>
      </c>
      <c r="AS25" s="37">
        <v>0.13739799999999999</v>
      </c>
      <c r="AT25" s="37">
        <v>0.58076399999999995</v>
      </c>
      <c r="AU25" s="37">
        <v>0.27751599999999998</v>
      </c>
      <c r="AV25" s="37">
        <v>0.33729900000000002</v>
      </c>
      <c r="AW25" s="37">
        <v>0.20378299999999999</v>
      </c>
      <c r="AX25" s="37">
        <v>0.138734</v>
      </c>
      <c r="AY25" s="37">
        <v>6.2002000000000002E-2</v>
      </c>
      <c r="AZ25" s="37">
        <v>0.417458</v>
      </c>
      <c r="BA25" s="37">
        <v>0.165768</v>
      </c>
      <c r="BB25" s="37">
        <v>2.2828000000000001E-2</v>
      </c>
      <c r="BC25" s="37">
        <v>1.8426000000000001E-2</v>
      </c>
      <c r="BD25" s="37">
        <v>1.2004000000000001E-2</v>
      </c>
      <c r="BE25" s="37">
        <v>0.13089300000000001</v>
      </c>
      <c r="BF25" s="37">
        <v>5.306E-3</v>
      </c>
      <c r="BG25" s="37">
        <v>2.8354000000000001E-2</v>
      </c>
      <c r="BH25" s="37">
        <v>7.8429999999999993E-3</v>
      </c>
      <c r="BI25" s="37">
        <v>0.339057</v>
      </c>
      <c r="BJ25" s="37">
        <v>9.3044000000000002E-2</v>
      </c>
      <c r="BK25" s="37">
        <v>6.3228999999999994E-2</v>
      </c>
      <c r="BL25" s="37">
        <v>0.36484499999999997</v>
      </c>
      <c r="BM25" s="37">
        <v>0.52566800000000002</v>
      </c>
      <c r="BN25" s="37">
        <v>1.8577729999999999</v>
      </c>
      <c r="BO25" s="37">
        <v>2.4367649999999998</v>
      </c>
      <c r="BP25" s="37">
        <v>9.9746000000000001E-2</v>
      </c>
      <c r="BQ25" s="37">
        <v>0.22343299999999999</v>
      </c>
      <c r="BR25" s="37">
        <v>0.15317600000000001</v>
      </c>
      <c r="BS25" s="37">
        <v>3.4611000000000003E-2</v>
      </c>
      <c r="BT25" s="37">
        <v>5.9885000000000001E-2</v>
      </c>
      <c r="BU25" s="37">
        <v>0.101828</v>
      </c>
      <c r="BV25" s="37">
        <v>2.971E-2</v>
      </c>
      <c r="BW25" s="37">
        <v>2.2010999999999999E-2</v>
      </c>
      <c r="BX25" s="37">
        <v>3.3084000000000002E-2</v>
      </c>
      <c r="BY25" s="37">
        <v>1.5211000000000001E-2</v>
      </c>
      <c r="BZ25" s="37">
        <v>2.6870999999999999E-2</v>
      </c>
      <c r="CA25" s="37">
        <v>4.3735000000000003E-2</v>
      </c>
      <c r="CB25" s="37">
        <v>2.8825E-2</v>
      </c>
      <c r="CC25" s="37">
        <v>5.1049999999999998E-2</v>
      </c>
      <c r="CD25" s="37">
        <v>3.2862000000000002E-2</v>
      </c>
      <c r="CE25" s="37">
        <v>3.5000000000000001E-3</v>
      </c>
      <c r="CF25" s="37">
        <v>0</v>
      </c>
      <c r="CG25" s="37">
        <v>8.0000000000000002E-3</v>
      </c>
      <c r="CH25" s="37">
        <v>6.2156000000000003E-2</v>
      </c>
      <c r="CI25" s="37">
        <v>0.297435</v>
      </c>
      <c r="CJ25" s="37">
        <v>0</v>
      </c>
      <c r="CK25" s="37">
        <v>0.241421</v>
      </c>
      <c r="CL25" s="37">
        <v>3.0408000000000001E-2</v>
      </c>
      <c r="CM25" s="37">
        <v>1.4172000000000001E-2</v>
      </c>
      <c r="CN25" s="37">
        <v>0.61824699999999999</v>
      </c>
      <c r="CO25" s="37">
        <v>1.1964000000000001E-2</v>
      </c>
      <c r="CP25" s="37">
        <v>2.1499999999999998E-2</v>
      </c>
      <c r="CQ25" s="37">
        <v>0</v>
      </c>
      <c r="CR25" s="37">
        <v>1.0552000000000001E-2</v>
      </c>
      <c r="CS25" s="37">
        <v>2.7345999999999999E-2</v>
      </c>
      <c r="CT25" s="37">
        <v>0</v>
      </c>
      <c r="CU25" s="37">
        <v>0</v>
      </c>
      <c r="CV25" s="37">
        <v>0</v>
      </c>
      <c r="CW25" s="37">
        <v>0</v>
      </c>
      <c r="CX25" s="37">
        <v>2.4970000000000001E-3</v>
      </c>
      <c r="CY25" s="37">
        <v>0</v>
      </c>
      <c r="CZ25" s="37">
        <v>0</v>
      </c>
      <c r="DA25" s="37">
        <v>7.9360000000000003E-3</v>
      </c>
      <c r="DB25" s="37">
        <v>0</v>
      </c>
      <c r="DC25" s="37">
        <v>0</v>
      </c>
      <c r="DD25" s="37">
        <v>7.8110000000000002E-3</v>
      </c>
      <c r="DE25" s="37">
        <v>0</v>
      </c>
      <c r="DF25" s="37">
        <v>0.19708899999999999</v>
      </c>
      <c r="DG25" s="37">
        <v>7.8499999999999993E-3</v>
      </c>
      <c r="DH25" s="37">
        <v>1.9799999999999999E-4</v>
      </c>
      <c r="DI25" s="37">
        <v>2.2778E-2</v>
      </c>
      <c r="DJ25" s="37">
        <v>4.3340000000000002E-3</v>
      </c>
      <c r="DK25" s="37">
        <v>0.80552000000000001</v>
      </c>
      <c r="DL25" s="37">
        <v>8.4987999999999994E-2</v>
      </c>
      <c r="DM25" s="37">
        <v>0</v>
      </c>
      <c r="DN25" s="37">
        <v>5.44E-4</v>
      </c>
      <c r="DO25" s="37">
        <v>0.60547399999999996</v>
      </c>
      <c r="DP25" s="37">
        <v>1.085631</v>
      </c>
      <c r="DQ25" s="37">
        <v>0</v>
      </c>
      <c r="DR25" s="37">
        <v>9.8466999999999999E-2</v>
      </c>
      <c r="DS25" s="37">
        <v>0</v>
      </c>
      <c r="DT25" s="37">
        <v>0.10150099999999999</v>
      </c>
      <c r="DU25" s="37">
        <v>3.7841E-2</v>
      </c>
      <c r="DV25" s="37">
        <v>0.90539199999999997</v>
      </c>
      <c r="DW25" s="37">
        <v>0.65310900000000005</v>
      </c>
      <c r="DX25" s="51">
        <v>0.1</v>
      </c>
      <c r="DY25" s="51">
        <v>0</v>
      </c>
      <c r="DZ25" s="51">
        <v>0.42032199999999997</v>
      </c>
      <c r="EA25" s="51">
        <v>0</v>
      </c>
      <c r="EB25" s="51">
        <v>1.6257950000000001</v>
      </c>
      <c r="EC25" s="51">
        <v>5.0682999999999999E-2</v>
      </c>
      <c r="ED25" s="51">
        <v>1.4536E-2</v>
      </c>
      <c r="EE25" s="51">
        <v>3.6497000000000002E-2</v>
      </c>
      <c r="EF25" s="51">
        <v>7.1539999999999998E-3</v>
      </c>
      <c r="EG25" s="51">
        <v>6.7990000000000004E-3</v>
      </c>
      <c r="EH25" s="51">
        <v>4.2750000000000002E-3</v>
      </c>
      <c r="EI25" s="51">
        <v>0.39973500000000001</v>
      </c>
      <c r="EJ25" s="51">
        <v>1.175575</v>
      </c>
      <c r="EK25" s="51">
        <v>0.98477400000000004</v>
      </c>
      <c r="EL25" s="51">
        <v>0.43625000000000003</v>
      </c>
      <c r="EM25" s="51">
        <v>1.1485320000000001</v>
      </c>
      <c r="EN25" s="51">
        <v>0.55342199999999997</v>
      </c>
      <c r="EO25" s="51">
        <v>1.937001</v>
      </c>
      <c r="EP25" s="51">
        <v>5.8372919999999997</v>
      </c>
      <c r="EQ25" s="51">
        <v>4.6101200000000002</v>
      </c>
      <c r="ER25" s="51">
        <v>3.1489379999999998</v>
      </c>
      <c r="ES25" s="51">
        <v>1.0470390000000001</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row>
    <row r="26" spans="2:625" ht="28.35" customHeight="1">
      <c r="B26" s="23" t="s">
        <v>906</v>
      </c>
      <c r="F26" s="36" t="s">
        <v>645</v>
      </c>
      <c r="G26" s="28" t="s">
        <v>171</v>
      </c>
      <c r="H26" s="37">
        <v>363.71938</v>
      </c>
      <c r="I26" s="37">
        <v>157.77552700000001</v>
      </c>
      <c r="J26" s="37"/>
      <c r="K26" s="37" t="s">
        <v>906</v>
      </c>
      <c r="L26" s="37">
        <v>22.754294999999999</v>
      </c>
      <c r="M26" s="37">
        <v>25.925373</v>
      </c>
      <c r="N26" s="37">
        <v>20.368471</v>
      </c>
      <c r="O26" s="37">
        <v>31.436906</v>
      </c>
      <c r="P26" s="37">
        <v>40.469445999999998</v>
      </c>
      <c r="Q26" s="37">
        <v>45.785027999999997</v>
      </c>
      <c r="R26" s="37">
        <v>35.229058000000002</v>
      </c>
      <c r="S26" s="37">
        <v>35.930739000000003</v>
      </c>
      <c r="T26" s="37">
        <v>86.419493000000003</v>
      </c>
      <c r="U26" s="37">
        <v>26.511728000000002</v>
      </c>
      <c r="V26" s="37">
        <v>41.543886999999998</v>
      </c>
      <c r="W26" s="37">
        <v>20.396585000000002</v>
      </c>
      <c r="X26" s="37">
        <v>33.405866000000003</v>
      </c>
      <c r="Y26" s="37">
        <v>26.183598</v>
      </c>
      <c r="Z26" s="37">
        <v>20.38627</v>
      </c>
      <c r="AA26" s="37">
        <v>31.194020999999999</v>
      </c>
      <c r="AB26" s="37">
        <v>41.241323999999999</v>
      </c>
      <c r="AC26" s="37">
        <v>53.268082</v>
      </c>
      <c r="AD26" s="37">
        <v>33.141095</v>
      </c>
      <c r="AE26" s="37">
        <v>25.989032999999999</v>
      </c>
      <c r="AF26" s="37">
        <v>12.405104</v>
      </c>
      <c r="AG26" s="37">
        <v>15.239099</v>
      </c>
      <c r="AH26" s="37">
        <v>18.441858</v>
      </c>
      <c r="AI26" s="37">
        <v>10.481972000000001</v>
      </c>
      <c r="AJ26" s="37">
        <v>13.855601</v>
      </c>
      <c r="AK26" s="37">
        <v>13.049068999999999</v>
      </c>
      <c r="AL26" s="37">
        <v>15.390281999999999</v>
      </c>
      <c r="AM26" s="37">
        <v>13.04196</v>
      </c>
      <c r="AN26" s="37">
        <v>19.991651999999998</v>
      </c>
      <c r="AO26" s="37">
        <v>11.376772000000001</v>
      </c>
      <c r="AP26" s="37">
        <v>21.391991999999998</v>
      </c>
      <c r="AQ26" s="37">
        <v>14.238099</v>
      </c>
      <c r="AR26" s="37">
        <v>13.694737</v>
      </c>
      <c r="AS26" s="37">
        <v>19.285267000000001</v>
      </c>
      <c r="AT26" s="37">
        <v>17.133975</v>
      </c>
      <c r="AU26" s="37">
        <v>12.777559</v>
      </c>
      <c r="AV26" s="37">
        <v>15.814531000000001</v>
      </c>
      <c r="AW26" s="37">
        <v>13.932105999999999</v>
      </c>
      <c r="AX26" s="37">
        <v>15.253038999999999</v>
      </c>
      <c r="AY26" s="37">
        <v>20.119050999999999</v>
      </c>
      <c r="AZ26" s="37">
        <v>19.700406000000001</v>
      </c>
      <c r="BA26" s="37">
        <v>21.317996999999998</v>
      </c>
      <c r="BB26" s="37">
        <v>16.416136999999999</v>
      </c>
      <c r="BC26" s="37">
        <v>27.966754999999999</v>
      </c>
      <c r="BD26" s="37">
        <v>18.908759</v>
      </c>
      <c r="BE26" s="37">
        <v>22.951775000000001</v>
      </c>
      <c r="BF26" s="37">
        <v>22.557117000000002</v>
      </c>
      <c r="BG26" s="37">
        <v>24.823160999999999</v>
      </c>
      <c r="BH26" s="37">
        <v>25.473609</v>
      </c>
      <c r="BI26" s="37">
        <v>20.043053</v>
      </c>
      <c r="BJ26" s="37">
        <v>26.434736999999998</v>
      </c>
      <c r="BK26" s="37">
        <v>31.363444000000001</v>
      </c>
      <c r="BL26" s="37">
        <v>22.040375000000001</v>
      </c>
      <c r="BM26" s="37">
        <v>33.828136999999998</v>
      </c>
      <c r="BN26" s="37">
        <v>34.361359999999998</v>
      </c>
      <c r="BO26" s="37">
        <v>41.234444000000003</v>
      </c>
      <c r="BP26" s="37">
        <v>28.476082000000002</v>
      </c>
      <c r="BQ26" s="37">
        <v>32.220421000000002</v>
      </c>
      <c r="BR26" s="37">
        <v>31.156680999999999</v>
      </c>
      <c r="BS26" s="37">
        <v>31.035171999999999</v>
      </c>
      <c r="BT26" s="37">
        <v>28.102371000000002</v>
      </c>
      <c r="BU26" s="37">
        <v>29.185108</v>
      </c>
      <c r="BV26" s="37">
        <v>36.521068999999997</v>
      </c>
      <c r="BW26" s="37">
        <v>38.937199</v>
      </c>
      <c r="BX26" s="37">
        <v>40.305306000000002</v>
      </c>
      <c r="BY26" s="37">
        <v>35.475740000000002</v>
      </c>
      <c r="BZ26" s="37">
        <v>35.724018999999998</v>
      </c>
      <c r="CA26" s="37">
        <v>32.994267000000001</v>
      </c>
      <c r="CB26" s="37">
        <v>33.151614000000002</v>
      </c>
      <c r="CC26" s="37">
        <v>24.812252000000001</v>
      </c>
      <c r="CD26" s="37">
        <v>36.135280000000002</v>
      </c>
      <c r="CE26" s="37">
        <v>38.263112999999997</v>
      </c>
      <c r="CF26" s="37">
        <v>40.378473</v>
      </c>
      <c r="CG26" s="37">
        <v>35.338563999999998</v>
      </c>
      <c r="CH26" s="37">
        <v>45.749217999999999</v>
      </c>
      <c r="CI26" s="37">
        <v>48.920431999999998</v>
      </c>
      <c r="CJ26" s="37">
        <v>46.244988999999997</v>
      </c>
      <c r="CK26" s="37">
        <v>46.369236999999998</v>
      </c>
      <c r="CL26" s="37">
        <v>38.717734999999998</v>
      </c>
      <c r="CM26" s="37">
        <v>42.221041999999997</v>
      </c>
      <c r="CN26" s="37">
        <v>59.386412999999997</v>
      </c>
      <c r="CO26" s="37">
        <v>36.665063000000004</v>
      </c>
      <c r="CP26" s="37">
        <v>35.464683000000001</v>
      </c>
      <c r="CQ26" s="37">
        <v>46.871975999999997</v>
      </c>
      <c r="CR26" s="37">
        <v>30.826926</v>
      </c>
      <c r="CS26" s="37">
        <v>28.023472999999999</v>
      </c>
      <c r="CT26" s="37">
        <v>32.839959</v>
      </c>
      <c r="CU26" s="37">
        <v>39.412916000000003</v>
      </c>
      <c r="CV26" s="37">
        <v>31.785892</v>
      </c>
      <c r="CW26" s="37">
        <v>31.050512000000001</v>
      </c>
      <c r="CX26" s="37">
        <v>37.755063</v>
      </c>
      <c r="CY26" s="37">
        <v>31.943622999999999</v>
      </c>
      <c r="CZ26" s="37">
        <v>34.563208000000003</v>
      </c>
      <c r="DA26" s="37">
        <v>48.698231</v>
      </c>
      <c r="DB26" s="37">
        <v>146.734464</v>
      </c>
      <c r="DC26" s="37">
        <v>131.506362</v>
      </c>
      <c r="DD26" s="37">
        <v>130.24895599999999</v>
      </c>
      <c r="DE26" s="37">
        <v>110.10440199999999</v>
      </c>
      <c r="DF26" s="37">
        <v>126.075436</v>
      </c>
      <c r="DG26" s="37">
        <v>119.547376</v>
      </c>
      <c r="DH26" s="37">
        <v>151.708394</v>
      </c>
      <c r="DI26" s="37">
        <v>141.967355</v>
      </c>
      <c r="DJ26" s="37">
        <v>163.69042400000001</v>
      </c>
      <c r="DK26" s="37">
        <v>178.85629900000001</v>
      </c>
      <c r="DL26" s="37">
        <v>184.152705</v>
      </c>
      <c r="DM26" s="37">
        <v>132.93236300000001</v>
      </c>
      <c r="DN26" s="37">
        <v>147.82919200000001</v>
      </c>
      <c r="DO26" s="37">
        <v>177.20864399999999</v>
      </c>
      <c r="DP26" s="37">
        <v>133.595392</v>
      </c>
      <c r="DQ26" s="37">
        <v>120.747467</v>
      </c>
      <c r="DR26" s="37">
        <v>120.036024</v>
      </c>
      <c r="DS26" s="37">
        <v>159.929025</v>
      </c>
      <c r="DT26" s="37">
        <v>136.707323</v>
      </c>
      <c r="DU26" s="37">
        <v>125.427786</v>
      </c>
      <c r="DV26" s="37">
        <v>131.280519</v>
      </c>
      <c r="DW26" s="37">
        <v>164.79780199999999</v>
      </c>
      <c r="DX26" s="51">
        <v>135.189637</v>
      </c>
      <c r="DY26" s="51">
        <v>132.219191</v>
      </c>
      <c r="DZ26" s="51">
        <v>150.69657100000001</v>
      </c>
      <c r="EA26" s="51">
        <v>195.82292799999999</v>
      </c>
      <c r="EB26" s="51">
        <v>141.69687400000001</v>
      </c>
      <c r="EC26" s="51">
        <v>50.954464000000002</v>
      </c>
      <c r="ED26" s="51">
        <v>104.71205</v>
      </c>
      <c r="EE26" s="51">
        <v>123.69555</v>
      </c>
      <c r="EF26" s="51">
        <v>86.354478</v>
      </c>
      <c r="EG26" s="51">
        <v>87.838014999999999</v>
      </c>
      <c r="EH26" s="51">
        <v>29.478073999999999</v>
      </c>
      <c r="EI26" s="51">
        <v>28.725273999999999</v>
      </c>
      <c r="EJ26" s="51">
        <v>28.323065</v>
      </c>
      <c r="EK26" s="51">
        <v>32.173552000000001</v>
      </c>
      <c r="EL26" s="51">
        <v>56.588199000000003</v>
      </c>
      <c r="EM26" s="51">
        <v>40.598182999999999</v>
      </c>
      <c r="EN26" s="51">
        <v>68.955659999999995</v>
      </c>
      <c r="EO26" s="51">
        <v>197.577338</v>
      </c>
      <c r="EP26" s="51">
        <v>53.033199000000003</v>
      </c>
      <c r="EQ26" s="51">
        <v>37.731799000000002</v>
      </c>
      <c r="ER26" s="51">
        <v>40.504669999999997</v>
      </c>
      <c r="ES26" s="51">
        <v>26.505859000000001</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row>
    <row r="27" spans="2:625" ht="28.35" customHeight="1">
      <c r="B27" t="s">
        <v>906</v>
      </c>
      <c r="F27" s="27" t="s">
        <v>177</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row>
    <row r="28" spans="2:625" ht="20.100000000000001" customHeight="1">
      <c r="B28" s="23" t="s">
        <v>906</v>
      </c>
      <c r="F28" s="36" t="s">
        <v>646</v>
      </c>
      <c r="G28" s="28" t="s">
        <v>171</v>
      </c>
      <c r="H28" s="37">
        <v>13.187732</v>
      </c>
      <c r="I28" s="37">
        <v>10.952846000000001</v>
      </c>
      <c r="J28" s="37"/>
      <c r="K28" s="37" t="s">
        <v>906</v>
      </c>
      <c r="L28" s="37">
        <v>2.0415169999999998</v>
      </c>
      <c r="M28" s="37">
        <v>2.217276</v>
      </c>
      <c r="N28" s="37">
        <v>4.611542</v>
      </c>
      <c r="O28" s="37">
        <v>4.0799099999999999</v>
      </c>
      <c r="P28" s="37">
        <v>10.341455</v>
      </c>
      <c r="Q28" s="37">
        <v>1.7953539999999999</v>
      </c>
      <c r="R28" s="37">
        <v>4.2278260000000003</v>
      </c>
      <c r="S28" s="37">
        <v>2.7908689999999998</v>
      </c>
      <c r="T28" s="37">
        <v>2.748256</v>
      </c>
      <c r="U28" s="37">
        <v>3.4099080000000002</v>
      </c>
      <c r="V28" s="37">
        <v>3.4351319999999999</v>
      </c>
      <c r="W28" s="37">
        <v>3.4580799999999998</v>
      </c>
      <c r="X28" s="37">
        <v>3.7152669999999999</v>
      </c>
      <c r="Y28" s="37">
        <v>4.3666039999999997</v>
      </c>
      <c r="Z28" s="37">
        <v>5.1740919999999999</v>
      </c>
      <c r="AA28" s="37">
        <v>5.449846</v>
      </c>
      <c r="AB28" s="37">
        <v>5.724488</v>
      </c>
      <c r="AC28" s="37">
        <v>5.2333629999999998</v>
      </c>
      <c r="AD28" s="37">
        <v>8.1415000000000006</v>
      </c>
      <c r="AE28" s="37">
        <v>6.8321500000000004</v>
      </c>
      <c r="AF28" s="37">
        <v>4.5487109999999999</v>
      </c>
      <c r="AG28" s="37">
        <v>5.846571</v>
      </c>
      <c r="AH28" s="37">
        <v>9.0801949999999998</v>
      </c>
      <c r="AI28" s="37">
        <v>5.206277</v>
      </c>
      <c r="AJ28" s="37">
        <v>4.9901239999999998</v>
      </c>
      <c r="AK28" s="37">
        <v>6.8378690000000004</v>
      </c>
      <c r="AL28" s="37">
        <v>9.4107339999999997</v>
      </c>
      <c r="AM28" s="37">
        <v>8.3883980000000005</v>
      </c>
      <c r="AN28" s="37">
        <v>5.2329790000000003</v>
      </c>
      <c r="AO28" s="37">
        <v>2.3386490000000002</v>
      </c>
      <c r="AP28" s="37">
        <v>2.906828</v>
      </c>
      <c r="AQ28" s="37">
        <v>3.2839079999999998</v>
      </c>
      <c r="AR28" s="37">
        <v>2.1571500000000001</v>
      </c>
      <c r="AS28" s="37">
        <v>2.9037660000000001</v>
      </c>
      <c r="AT28" s="37">
        <v>3.2203529999999998</v>
      </c>
      <c r="AU28" s="37">
        <v>3.0355300000000001</v>
      </c>
      <c r="AV28" s="37">
        <v>2.2840400000000001</v>
      </c>
      <c r="AW28" s="37">
        <v>1.997358</v>
      </c>
      <c r="AX28" s="37">
        <v>3.3070249999999999</v>
      </c>
      <c r="AY28" s="37">
        <v>3.5637599999999998</v>
      </c>
      <c r="AZ28" s="37">
        <v>3.330257</v>
      </c>
      <c r="BA28" s="37">
        <v>3.2684389999999999</v>
      </c>
      <c r="BB28" s="37">
        <v>4.2687229999999996</v>
      </c>
      <c r="BC28" s="37">
        <v>3.3733939999999998</v>
      </c>
      <c r="BD28" s="37">
        <v>3.5365579999999999</v>
      </c>
      <c r="BE28" s="37">
        <v>3.2554699999999999</v>
      </c>
      <c r="BF28" s="37">
        <v>2.932604</v>
      </c>
      <c r="BG28" s="37">
        <v>3.2079680000000002</v>
      </c>
      <c r="BH28" s="37">
        <v>3.7220780000000002</v>
      </c>
      <c r="BI28" s="37">
        <v>2.4075099999999998</v>
      </c>
      <c r="BJ28" s="37">
        <v>3.9694759999999998</v>
      </c>
      <c r="BK28" s="37">
        <v>3.5595150000000002</v>
      </c>
      <c r="BL28" s="37">
        <v>3.4991340000000002</v>
      </c>
      <c r="BM28" s="37">
        <v>1.853669</v>
      </c>
      <c r="BN28" s="37">
        <v>5.0821370000000003</v>
      </c>
      <c r="BO28" s="37">
        <v>2.5578919999999998</v>
      </c>
      <c r="BP28" s="37">
        <v>3.3242759999999998</v>
      </c>
      <c r="BQ28" s="37">
        <v>3.7149649999999999</v>
      </c>
      <c r="BR28" s="37">
        <v>3.785282</v>
      </c>
      <c r="BS28" s="37">
        <v>2.460985</v>
      </c>
      <c r="BT28" s="37">
        <v>4.4402939999999997</v>
      </c>
      <c r="BU28" s="37">
        <v>3.3059880000000001</v>
      </c>
      <c r="BV28" s="37">
        <v>1.615402</v>
      </c>
      <c r="BW28" s="37">
        <v>1.8707</v>
      </c>
      <c r="BX28" s="37">
        <v>5.9804380000000004</v>
      </c>
      <c r="BY28" s="37">
        <v>3.1212770000000001</v>
      </c>
      <c r="BZ28" s="37">
        <v>4.1579839999999999</v>
      </c>
      <c r="CA28" s="37">
        <v>2.5649470000000001</v>
      </c>
      <c r="CB28" s="37">
        <v>3.0908319999999998</v>
      </c>
      <c r="CC28" s="37">
        <v>1.6940569999999999</v>
      </c>
      <c r="CD28" s="37">
        <v>2.7266330000000001</v>
      </c>
      <c r="CE28" s="37">
        <v>1.5277449999999999</v>
      </c>
      <c r="CF28" s="37">
        <v>3.4869180000000002</v>
      </c>
      <c r="CG28" s="37">
        <v>2.30809</v>
      </c>
      <c r="CH28" s="37">
        <v>1.2895239999999999</v>
      </c>
      <c r="CI28" s="37">
        <v>1.6462000000000001</v>
      </c>
      <c r="CJ28" s="37">
        <v>3.7801969999999998</v>
      </c>
      <c r="CK28" s="37">
        <v>0.49882199999999999</v>
      </c>
      <c r="CL28" s="37">
        <v>1.3333250000000001</v>
      </c>
      <c r="CM28" s="37">
        <v>1.0261309999999999</v>
      </c>
      <c r="CN28" s="37">
        <v>2.565394</v>
      </c>
      <c r="CO28" s="37">
        <v>0.86705100000000002</v>
      </c>
      <c r="CP28" s="37">
        <v>1.308395</v>
      </c>
      <c r="CQ28" s="37">
        <v>1.820905</v>
      </c>
      <c r="CR28" s="37">
        <v>1.9918610000000001</v>
      </c>
      <c r="CS28" s="37">
        <v>0.72279499999999997</v>
      </c>
      <c r="CT28" s="37">
        <v>2.0205410000000001</v>
      </c>
      <c r="CU28" s="37">
        <v>0.86816400000000005</v>
      </c>
      <c r="CV28" s="37">
        <v>0.45265899999999998</v>
      </c>
      <c r="CW28" s="37">
        <v>0.45732</v>
      </c>
      <c r="CX28" s="37">
        <v>1.427762</v>
      </c>
      <c r="CY28" s="37">
        <v>1.1304639999999999</v>
      </c>
      <c r="CZ28" s="37">
        <v>0.67652900000000005</v>
      </c>
      <c r="DA28" s="37">
        <v>3.0150109999999999</v>
      </c>
      <c r="DB28" s="37">
        <v>2.2834249999999998</v>
      </c>
      <c r="DC28" s="37">
        <v>0.70644099999999999</v>
      </c>
      <c r="DD28" s="37">
        <v>1.0360199999999999</v>
      </c>
      <c r="DE28" s="37">
        <v>2.5674450000000002</v>
      </c>
      <c r="DF28" s="37">
        <v>2.4343509999999999</v>
      </c>
      <c r="DG28" s="37">
        <v>1.3474390000000001</v>
      </c>
      <c r="DH28" s="37">
        <v>3.2517119999999999</v>
      </c>
      <c r="DI28" s="37">
        <v>3.7961550000000002</v>
      </c>
      <c r="DJ28" s="37">
        <v>2.3217509999999999</v>
      </c>
      <c r="DK28" s="37">
        <v>3.0627249999999999</v>
      </c>
      <c r="DL28" s="37">
        <v>4.6433359999999997</v>
      </c>
      <c r="DM28" s="37">
        <v>1.717498</v>
      </c>
      <c r="DN28" s="37">
        <v>3.0855100000000002</v>
      </c>
      <c r="DO28" s="37">
        <v>2.3285339999999999</v>
      </c>
      <c r="DP28" s="37">
        <v>2.4701499999999998</v>
      </c>
      <c r="DQ28" s="37">
        <v>2.6373259999999998</v>
      </c>
      <c r="DR28" s="37">
        <v>2.9664570000000001</v>
      </c>
      <c r="DS28" s="37">
        <v>1.5199750000000001</v>
      </c>
      <c r="DT28" s="37">
        <v>3.226696</v>
      </c>
      <c r="DU28" s="37">
        <v>1.1242019999999999</v>
      </c>
      <c r="DV28" s="37">
        <v>1.7792920000000001</v>
      </c>
      <c r="DW28" s="37">
        <v>1.672677</v>
      </c>
      <c r="DX28" s="51">
        <v>2.6526709999999998</v>
      </c>
      <c r="DY28" s="51">
        <v>1.4550259999999999</v>
      </c>
      <c r="DZ28" s="51">
        <v>1.3878760000000001</v>
      </c>
      <c r="EA28" s="51">
        <v>1.46828</v>
      </c>
      <c r="EB28" s="51">
        <v>1.913721</v>
      </c>
      <c r="EC28" s="51">
        <v>0.14457600000000001</v>
      </c>
      <c r="ED28" s="51">
        <v>0.64810400000000001</v>
      </c>
      <c r="EE28" s="51">
        <v>1.4084140000000001</v>
      </c>
      <c r="EF28" s="51">
        <v>0.62060999999999999</v>
      </c>
      <c r="EG28" s="51">
        <v>1.896158</v>
      </c>
      <c r="EH28" s="51">
        <v>4.6041299999999996</v>
      </c>
      <c r="EI28" s="51">
        <v>2.152158</v>
      </c>
      <c r="EJ28" s="51">
        <v>3.854409</v>
      </c>
      <c r="EK28" s="51">
        <v>2.4724430000000002</v>
      </c>
      <c r="EL28" s="51">
        <v>5.5994979999999996</v>
      </c>
      <c r="EM28" s="51">
        <v>2.327245</v>
      </c>
      <c r="EN28" s="51">
        <v>2.205352</v>
      </c>
      <c r="EO28" s="51">
        <v>3.0556369999999999</v>
      </c>
      <c r="EP28" s="51">
        <v>3.7606790000000001</v>
      </c>
      <c r="EQ28" s="51">
        <v>2.0947309999999999</v>
      </c>
      <c r="ER28" s="51">
        <v>3.2215790000000002</v>
      </c>
      <c r="ES28" s="51">
        <v>1.8758570000000001</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row>
    <row r="29" spans="2:625" ht="20.100000000000001" customHeight="1">
      <c r="B29" s="23" t="s">
        <v>906</v>
      </c>
      <c r="F29" s="36" t="s">
        <v>647</v>
      </c>
      <c r="G29" s="28" t="s">
        <v>171</v>
      </c>
      <c r="H29" s="37">
        <v>54.810878000000002</v>
      </c>
      <c r="I29" s="37">
        <v>46.090375999999999</v>
      </c>
      <c r="J29" s="37"/>
      <c r="K29" s="37" t="s">
        <v>906</v>
      </c>
      <c r="L29" s="37">
        <v>17.770379999999999</v>
      </c>
      <c r="M29" s="37">
        <v>17.924614999999999</v>
      </c>
      <c r="N29" s="37">
        <v>21.218802</v>
      </c>
      <c r="O29" s="37">
        <v>15.001618000000001</v>
      </c>
      <c r="P29" s="37">
        <v>16.826528</v>
      </c>
      <c r="Q29" s="37">
        <v>14.743466</v>
      </c>
      <c r="R29" s="37">
        <v>18.311316999999999</v>
      </c>
      <c r="S29" s="37">
        <v>14.631292999999999</v>
      </c>
      <c r="T29" s="37">
        <v>18.650089000000001</v>
      </c>
      <c r="U29" s="37">
        <v>15.400321</v>
      </c>
      <c r="V29" s="37">
        <v>16.591788000000001</v>
      </c>
      <c r="W29" s="37">
        <v>13.435202</v>
      </c>
      <c r="X29" s="37">
        <v>12.129227999999999</v>
      </c>
      <c r="Y29" s="37">
        <v>13.375934000000001</v>
      </c>
      <c r="Z29" s="37">
        <v>18.257580999999998</v>
      </c>
      <c r="AA29" s="37">
        <v>15.605627999999999</v>
      </c>
      <c r="AB29" s="37">
        <v>12.558828999999999</v>
      </c>
      <c r="AC29" s="37">
        <v>20.484573000000001</v>
      </c>
      <c r="AD29" s="37">
        <v>21.222263999999999</v>
      </c>
      <c r="AE29" s="37">
        <v>16.047443000000001</v>
      </c>
      <c r="AF29" s="37">
        <v>20.851026000000001</v>
      </c>
      <c r="AG29" s="37">
        <v>14.713965</v>
      </c>
      <c r="AH29" s="37">
        <v>20.937459</v>
      </c>
      <c r="AI29" s="37">
        <v>18.610133999999999</v>
      </c>
      <c r="AJ29" s="37">
        <v>20.310763000000001</v>
      </c>
      <c r="AK29" s="37">
        <v>20.062469</v>
      </c>
      <c r="AL29" s="37">
        <v>18.965917999999999</v>
      </c>
      <c r="AM29" s="37">
        <v>12.888247</v>
      </c>
      <c r="AN29" s="37">
        <v>12.998786000000001</v>
      </c>
      <c r="AO29" s="37">
        <v>14.984831</v>
      </c>
      <c r="AP29" s="37">
        <v>21.612552000000001</v>
      </c>
      <c r="AQ29" s="37">
        <v>12.281510000000001</v>
      </c>
      <c r="AR29" s="37">
        <v>16.106669</v>
      </c>
      <c r="AS29" s="37">
        <v>7.9418730000000002</v>
      </c>
      <c r="AT29" s="37">
        <v>17.742277000000001</v>
      </c>
      <c r="AU29" s="37">
        <v>10.094087</v>
      </c>
      <c r="AV29" s="37">
        <v>10.889215999999999</v>
      </c>
      <c r="AW29" s="37">
        <v>11.000187</v>
      </c>
      <c r="AX29" s="37">
        <v>7.6611549999999999</v>
      </c>
      <c r="AY29" s="37">
        <v>13.152365</v>
      </c>
      <c r="AZ29" s="37">
        <v>12.136421</v>
      </c>
      <c r="BA29" s="37">
        <v>16.553538</v>
      </c>
      <c r="BB29" s="37">
        <v>13.892976000000001</v>
      </c>
      <c r="BC29" s="37">
        <v>19.137347999999999</v>
      </c>
      <c r="BD29" s="37">
        <v>13.720421999999999</v>
      </c>
      <c r="BE29" s="37">
        <v>14.634838999999999</v>
      </c>
      <c r="BF29" s="37">
        <v>16.195170000000001</v>
      </c>
      <c r="BG29" s="37">
        <v>12.295467</v>
      </c>
      <c r="BH29" s="37">
        <v>13.927825</v>
      </c>
      <c r="BI29" s="37">
        <v>11.363543</v>
      </c>
      <c r="BJ29" s="37">
        <v>12.207687</v>
      </c>
      <c r="BK29" s="37">
        <v>10.593208000000001</v>
      </c>
      <c r="BL29" s="37">
        <v>15.380064000000001</v>
      </c>
      <c r="BM29" s="37">
        <v>9.8358749999999997</v>
      </c>
      <c r="BN29" s="37">
        <v>9.3314310000000003</v>
      </c>
      <c r="BO29" s="37">
        <v>8.6180389999999996</v>
      </c>
      <c r="BP29" s="37">
        <v>8.3708410000000004</v>
      </c>
      <c r="BQ29" s="37">
        <v>11.740804000000001</v>
      </c>
      <c r="BR29" s="37">
        <v>7.1917309999999999</v>
      </c>
      <c r="BS29" s="37">
        <v>6.6914199999999999</v>
      </c>
      <c r="BT29" s="37">
        <v>11.822963</v>
      </c>
      <c r="BU29" s="37">
        <v>14.679556</v>
      </c>
      <c r="BV29" s="37">
        <v>10.644712</v>
      </c>
      <c r="BW29" s="37">
        <v>7.039733</v>
      </c>
      <c r="BX29" s="37">
        <v>12.619332</v>
      </c>
      <c r="BY29" s="37">
        <v>6.9129209999999999</v>
      </c>
      <c r="BZ29" s="37">
        <v>8.8583789999999993</v>
      </c>
      <c r="CA29" s="37">
        <v>5.6383539999999996</v>
      </c>
      <c r="CB29" s="37">
        <v>9.1098359999999996</v>
      </c>
      <c r="CC29" s="37">
        <v>6.044753</v>
      </c>
      <c r="CD29" s="37">
        <v>8.8983310000000007</v>
      </c>
      <c r="CE29" s="37">
        <v>6.5676030000000001</v>
      </c>
      <c r="CF29" s="37">
        <v>13.084130999999999</v>
      </c>
      <c r="CG29" s="37">
        <v>5.9444889999999999</v>
      </c>
      <c r="CH29" s="37">
        <v>6.6585039999999998</v>
      </c>
      <c r="CI29" s="37">
        <v>6.0817620000000003</v>
      </c>
      <c r="CJ29" s="37">
        <v>9.446771</v>
      </c>
      <c r="CK29" s="37">
        <v>6.6411579999999999</v>
      </c>
      <c r="CL29" s="37">
        <v>5.604279</v>
      </c>
      <c r="CM29" s="37">
        <v>3.9576120000000001</v>
      </c>
      <c r="CN29" s="37">
        <v>11.101924</v>
      </c>
      <c r="CO29" s="37">
        <v>7.0090219999999999</v>
      </c>
      <c r="CP29" s="37">
        <v>7.5117339999999997</v>
      </c>
      <c r="CQ29" s="37">
        <v>6.7852540000000001</v>
      </c>
      <c r="CR29" s="37">
        <v>12.094260999999999</v>
      </c>
      <c r="CS29" s="37">
        <v>8.6148249999999997</v>
      </c>
      <c r="CT29" s="37">
        <v>6.9314780000000003</v>
      </c>
      <c r="CU29" s="37">
        <v>5.6090090000000004</v>
      </c>
      <c r="CV29" s="37">
        <v>13.481216999999999</v>
      </c>
      <c r="CW29" s="37">
        <v>9.7764559999999996</v>
      </c>
      <c r="CX29" s="37">
        <v>6.1455729999999997</v>
      </c>
      <c r="CY29" s="37">
        <v>4.6494309999999999</v>
      </c>
      <c r="CZ29" s="37">
        <v>7.2738750000000003</v>
      </c>
      <c r="DA29" s="37">
        <v>12.668447</v>
      </c>
      <c r="DB29" s="37">
        <v>10.099256</v>
      </c>
      <c r="DC29" s="37">
        <v>9.5023359999999997</v>
      </c>
      <c r="DD29" s="37">
        <v>8.9862529999999996</v>
      </c>
      <c r="DE29" s="37">
        <v>6.5534239999999997</v>
      </c>
      <c r="DF29" s="37">
        <v>14.071258</v>
      </c>
      <c r="DG29" s="37">
        <v>5.9289249999999996</v>
      </c>
      <c r="DH29" s="37">
        <v>11.613581</v>
      </c>
      <c r="DI29" s="37">
        <v>8.8808620000000005</v>
      </c>
      <c r="DJ29" s="37">
        <v>12.398968</v>
      </c>
      <c r="DK29" s="37">
        <v>4.2968089999999997</v>
      </c>
      <c r="DL29" s="37">
        <v>19.753346000000001</v>
      </c>
      <c r="DM29" s="37">
        <v>10.383841</v>
      </c>
      <c r="DN29" s="37">
        <v>13.221888999999999</v>
      </c>
      <c r="DO29" s="37">
        <v>4.4570220000000003</v>
      </c>
      <c r="DP29" s="37">
        <v>22.011099999999999</v>
      </c>
      <c r="DQ29" s="37">
        <v>9.7097149999999992</v>
      </c>
      <c r="DR29" s="37">
        <v>8.0646889999999996</v>
      </c>
      <c r="DS29" s="37">
        <v>3.2603960000000001</v>
      </c>
      <c r="DT29" s="37">
        <v>15.731754</v>
      </c>
      <c r="DU29" s="37">
        <v>8.2954810000000005</v>
      </c>
      <c r="DV29" s="37">
        <v>7.5301900000000002</v>
      </c>
      <c r="DW29" s="37">
        <v>6.2485160000000004</v>
      </c>
      <c r="DX29" s="51">
        <v>25.192627999999999</v>
      </c>
      <c r="DY29" s="51">
        <v>10.645042</v>
      </c>
      <c r="DZ29" s="51">
        <v>12.923541</v>
      </c>
      <c r="EA29" s="51">
        <v>3.7247629999999998</v>
      </c>
      <c r="EB29" s="51">
        <v>15.483749</v>
      </c>
      <c r="EC29" s="51">
        <v>0.54583700000000002</v>
      </c>
      <c r="ED29" s="51">
        <v>2.1606429999999999</v>
      </c>
      <c r="EE29" s="51">
        <v>3.1742219999999999</v>
      </c>
      <c r="EF29" s="51">
        <v>2.8786879999999999</v>
      </c>
      <c r="EG29" s="51">
        <v>1.7465090000000001</v>
      </c>
      <c r="EH29" s="51">
        <v>1.043355</v>
      </c>
      <c r="EI29" s="51">
        <v>3.37866</v>
      </c>
      <c r="EJ29" s="51">
        <v>11.540774000000001</v>
      </c>
      <c r="EK29" s="51">
        <v>6.7363590000000002</v>
      </c>
      <c r="EL29" s="51">
        <v>8.655386</v>
      </c>
      <c r="EM29" s="51">
        <v>3.8579780000000001</v>
      </c>
      <c r="EN29" s="51">
        <v>23.530042000000002</v>
      </c>
      <c r="EO29" s="51">
        <v>18.767472000000001</v>
      </c>
      <c r="EP29" s="51">
        <v>14.927565</v>
      </c>
      <c r="EQ29" s="51">
        <v>1.8828100000000001</v>
      </c>
      <c r="ER29" s="51">
        <v>24.26698</v>
      </c>
      <c r="ES29" s="51">
        <v>5.0130210000000002</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row>
    <row r="30" spans="2:625" ht="28.35" customHeight="1">
      <c r="B30" s="23" t="s">
        <v>906</v>
      </c>
      <c r="F30" s="36" t="s">
        <v>386</v>
      </c>
      <c r="G30" s="28" t="s">
        <v>171</v>
      </c>
      <c r="H30" s="37">
        <v>67.998609999999999</v>
      </c>
      <c r="I30" s="37">
        <v>57.043221999999993</v>
      </c>
      <c r="J30" s="37"/>
      <c r="K30" s="37" t="s">
        <v>906</v>
      </c>
      <c r="L30" s="37">
        <v>19.811896999999998</v>
      </c>
      <c r="M30" s="37">
        <v>20.141891000000001</v>
      </c>
      <c r="N30" s="37">
        <v>25.830344</v>
      </c>
      <c r="O30" s="37">
        <v>19.081527999999999</v>
      </c>
      <c r="P30" s="37">
        <v>27.167983</v>
      </c>
      <c r="Q30" s="37">
        <v>16.538820000000001</v>
      </c>
      <c r="R30" s="37">
        <v>22.539142999999999</v>
      </c>
      <c r="S30" s="37">
        <v>17.422162</v>
      </c>
      <c r="T30" s="37">
        <v>21.398344999999999</v>
      </c>
      <c r="U30" s="37">
        <v>18.810229</v>
      </c>
      <c r="V30" s="37">
        <v>20.02692</v>
      </c>
      <c r="W30" s="37">
        <v>16.893281999999999</v>
      </c>
      <c r="X30" s="37">
        <v>15.844495</v>
      </c>
      <c r="Y30" s="37">
        <v>17.742538</v>
      </c>
      <c r="Z30" s="37">
        <v>23.431673</v>
      </c>
      <c r="AA30" s="37">
        <v>21.055474</v>
      </c>
      <c r="AB30" s="37">
        <v>18.283317</v>
      </c>
      <c r="AC30" s="37">
        <v>25.717936000000002</v>
      </c>
      <c r="AD30" s="37">
        <v>29.363764</v>
      </c>
      <c r="AE30" s="37">
        <v>22.879593</v>
      </c>
      <c r="AF30" s="37">
        <v>25.399736999999998</v>
      </c>
      <c r="AG30" s="37">
        <v>20.560535999999999</v>
      </c>
      <c r="AH30" s="37">
        <v>30.017654</v>
      </c>
      <c r="AI30" s="37">
        <v>23.816410999999999</v>
      </c>
      <c r="AJ30" s="37">
        <v>25.300886999999999</v>
      </c>
      <c r="AK30" s="37">
        <v>26.900338000000001</v>
      </c>
      <c r="AL30" s="37">
        <v>28.376652</v>
      </c>
      <c r="AM30" s="37">
        <v>21.276644999999998</v>
      </c>
      <c r="AN30" s="37">
        <v>18.231764999999999</v>
      </c>
      <c r="AO30" s="37">
        <v>17.32348</v>
      </c>
      <c r="AP30" s="37">
        <v>24.519380000000002</v>
      </c>
      <c r="AQ30" s="37">
        <v>15.565417999999999</v>
      </c>
      <c r="AR30" s="37">
        <v>18.263819000000002</v>
      </c>
      <c r="AS30" s="37">
        <v>10.845639</v>
      </c>
      <c r="AT30" s="37">
        <v>20.962630000000001</v>
      </c>
      <c r="AU30" s="37">
        <v>13.129617</v>
      </c>
      <c r="AV30" s="37">
        <v>13.173256</v>
      </c>
      <c r="AW30" s="37">
        <v>12.997545000000001</v>
      </c>
      <c r="AX30" s="37">
        <v>10.96818</v>
      </c>
      <c r="AY30" s="37">
        <v>16.716125000000002</v>
      </c>
      <c r="AZ30" s="37">
        <v>15.466678</v>
      </c>
      <c r="BA30" s="37">
        <v>19.821977</v>
      </c>
      <c r="BB30" s="37">
        <v>18.161698999999999</v>
      </c>
      <c r="BC30" s="37">
        <v>22.510742</v>
      </c>
      <c r="BD30" s="37">
        <v>17.256979999999999</v>
      </c>
      <c r="BE30" s="37">
        <v>17.890308999999998</v>
      </c>
      <c r="BF30" s="37">
        <v>19.127773999999999</v>
      </c>
      <c r="BG30" s="37">
        <v>15.503435</v>
      </c>
      <c r="BH30" s="37">
        <v>17.649902999999998</v>
      </c>
      <c r="BI30" s="37">
        <v>13.771053</v>
      </c>
      <c r="BJ30" s="37">
        <v>16.177163</v>
      </c>
      <c r="BK30" s="37">
        <v>14.152723</v>
      </c>
      <c r="BL30" s="37">
        <v>18.879197999999999</v>
      </c>
      <c r="BM30" s="37">
        <v>11.689544</v>
      </c>
      <c r="BN30" s="37">
        <v>14.413568</v>
      </c>
      <c r="BO30" s="37">
        <v>11.175931</v>
      </c>
      <c r="BP30" s="37">
        <v>11.695117</v>
      </c>
      <c r="BQ30" s="37">
        <v>15.455769</v>
      </c>
      <c r="BR30" s="37">
        <v>10.977012999999999</v>
      </c>
      <c r="BS30" s="37">
        <v>9.1524049999999999</v>
      </c>
      <c r="BT30" s="37">
        <v>16.263256999999999</v>
      </c>
      <c r="BU30" s="37">
        <v>17.985544000000001</v>
      </c>
      <c r="BV30" s="37">
        <v>12.260114</v>
      </c>
      <c r="BW30" s="37">
        <v>8.9104329999999994</v>
      </c>
      <c r="BX30" s="37">
        <v>18.599769999999999</v>
      </c>
      <c r="BY30" s="37">
        <v>10.034198</v>
      </c>
      <c r="BZ30" s="37">
        <v>13.016363</v>
      </c>
      <c r="CA30" s="37">
        <v>8.2033009999999997</v>
      </c>
      <c r="CB30" s="37">
        <v>12.200668</v>
      </c>
      <c r="CC30" s="37">
        <v>7.73881</v>
      </c>
      <c r="CD30" s="37">
        <v>11.624964</v>
      </c>
      <c r="CE30" s="37">
        <v>8.0953479999999995</v>
      </c>
      <c r="CF30" s="37">
        <v>16.571048999999999</v>
      </c>
      <c r="CG30" s="37">
        <v>8.2525790000000008</v>
      </c>
      <c r="CH30" s="37">
        <v>7.9480279999999999</v>
      </c>
      <c r="CI30" s="37">
        <v>7.7279619999999998</v>
      </c>
      <c r="CJ30" s="37">
        <v>13.226967999999999</v>
      </c>
      <c r="CK30" s="37">
        <v>7.1399800000000004</v>
      </c>
      <c r="CL30" s="37">
        <v>6.9376040000000003</v>
      </c>
      <c r="CM30" s="37">
        <v>4.9837429999999996</v>
      </c>
      <c r="CN30" s="37">
        <v>13.667318</v>
      </c>
      <c r="CO30" s="37">
        <v>7.8760729999999999</v>
      </c>
      <c r="CP30" s="37">
        <v>8.8201289999999997</v>
      </c>
      <c r="CQ30" s="37">
        <v>8.6061589999999999</v>
      </c>
      <c r="CR30" s="37">
        <v>14.086122</v>
      </c>
      <c r="CS30" s="37">
        <v>9.3376199999999994</v>
      </c>
      <c r="CT30" s="37">
        <v>8.9520189999999999</v>
      </c>
      <c r="CU30" s="37">
        <v>6.4771729999999996</v>
      </c>
      <c r="CV30" s="37">
        <v>13.933876</v>
      </c>
      <c r="CW30" s="37">
        <v>10.233776000000001</v>
      </c>
      <c r="CX30" s="37">
        <v>7.5733350000000002</v>
      </c>
      <c r="CY30" s="37">
        <v>5.7798949999999998</v>
      </c>
      <c r="CZ30" s="37">
        <v>7.9504039999999998</v>
      </c>
      <c r="DA30" s="37">
        <v>15.683458</v>
      </c>
      <c r="DB30" s="37">
        <v>12.382681</v>
      </c>
      <c r="DC30" s="37">
        <v>10.208777</v>
      </c>
      <c r="DD30" s="37">
        <v>10.022273</v>
      </c>
      <c r="DE30" s="37">
        <v>9.1208690000000008</v>
      </c>
      <c r="DF30" s="37">
        <v>16.505609</v>
      </c>
      <c r="DG30" s="37">
        <v>7.2763640000000001</v>
      </c>
      <c r="DH30" s="37">
        <v>14.865292999999999</v>
      </c>
      <c r="DI30" s="37">
        <v>12.677016999999999</v>
      </c>
      <c r="DJ30" s="37">
        <v>14.720719000000001</v>
      </c>
      <c r="DK30" s="37">
        <v>7.359534</v>
      </c>
      <c r="DL30" s="37">
        <v>24.396681999999998</v>
      </c>
      <c r="DM30" s="37">
        <v>12.101338999999999</v>
      </c>
      <c r="DN30" s="37">
        <v>16.307399</v>
      </c>
      <c r="DO30" s="37">
        <v>6.7855559999999997</v>
      </c>
      <c r="DP30" s="37">
        <v>24.481249999999999</v>
      </c>
      <c r="DQ30" s="37">
        <v>12.347041000000001</v>
      </c>
      <c r="DR30" s="37">
        <v>11.031146</v>
      </c>
      <c r="DS30" s="37">
        <v>4.7803709999999997</v>
      </c>
      <c r="DT30" s="37">
        <v>18.958449999999999</v>
      </c>
      <c r="DU30" s="37">
        <v>9.4196829999999991</v>
      </c>
      <c r="DV30" s="37">
        <v>9.3094819999999991</v>
      </c>
      <c r="DW30" s="37">
        <v>7.9211929999999997</v>
      </c>
      <c r="DX30" s="51">
        <v>27.845299000000001</v>
      </c>
      <c r="DY30" s="51">
        <v>12.100068</v>
      </c>
      <c r="DZ30" s="51">
        <v>14.311417</v>
      </c>
      <c r="EA30" s="51">
        <v>5.1930430000000003</v>
      </c>
      <c r="EB30" s="51">
        <v>17.397469999999998</v>
      </c>
      <c r="EC30" s="51">
        <v>0.69041300000000005</v>
      </c>
      <c r="ED30" s="51">
        <v>2.8087469999999999</v>
      </c>
      <c r="EE30" s="51">
        <v>4.5826359999999999</v>
      </c>
      <c r="EF30" s="51">
        <v>3.499298</v>
      </c>
      <c r="EG30" s="51">
        <v>3.6426669999999999</v>
      </c>
      <c r="EH30" s="51">
        <v>5.6474849999999996</v>
      </c>
      <c r="EI30" s="51">
        <v>5.530818</v>
      </c>
      <c r="EJ30" s="51">
        <v>15.395182999999999</v>
      </c>
      <c r="EK30" s="51">
        <v>9.2088020000000004</v>
      </c>
      <c r="EL30" s="51">
        <v>14.254884000000001</v>
      </c>
      <c r="EM30" s="51">
        <v>6.1852229999999997</v>
      </c>
      <c r="EN30" s="51">
        <v>25.735393999999999</v>
      </c>
      <c r="EO30" s="51">
        <v>21.823108999999999</v>
      </c>
      <c r="EP30" s="51">
        <v>18.688244000000001</v>
      </c>
      <c r="EQ30" s="51">
        <v>3.977541</v>
      </c>
      <c r="ER30" s="51">
        <v>27.488558999999999</v>
      </c>
      <c r="ES30" s="51">
        <v>6.8888780000000001</v>
      </c>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row>
    <row r="31" spans="2:625" ht="28.35" customHeight="1">
      <c r="B31" t="s">
        <v>906</v>
      </c>
      <c r="F31" s="27" t="s">
        <v>648</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row>
    <row r="32" spans="2:625" ht="20.100000000000001" customHeight="1">
      <c r="B32" s="23" t="s">
        <v>906</v>
      </c>
      <c r="F32" s="79" t="s">
        <v>646</v>
      </c>
      <c r="G32" s="28" t="s">
        <v>171</v>
      </c>
      <c r="H32" s="37">
        <v>13.187732</v>
      </c>
      <c r="I32" s="37">
        <v>10.952846000000001</v>
      </c>
      <c r="J32" s="37"/>
      <c r="K32" s="37" t="s">
        <v>906</v>
      </c>
      <c r="L32" s="37">
        <v>2.5451519999999999</v>
      </c>
      <c r="M32" s="37">
        <v>4.3830020000000003</v>
      </c>
      <c r="N32" s="37">
        <v>2.0061520000000002</v>
      </c>
      <c r="O32" s="37">
        <v>3.0009070000000002</v>
      </c>
      <c r="P32" s="37">
        <v>1.347926</v>
      </c>
      <c r="Q32" s="37">
        <v>2.7045620000000001</v>
      </c>
      <c r="R32" s="37">
        <v>2.5818840000000001</v>
      </c>
      <c r="S32" s="37">
        <v>1.707349</v>
      </c>
      <c r="T32" s="37">
        <v>0.70296499999999995</v>
      </c>
      <c r="U32" s="37">
        <v>2.4166880000000002</v>
      </c>
      <c r="V32" s="37">
        <v>2.2391139999999998</v>
      </c>
      <c r="W32" s="37">
        <v>3.1374620000000002</v>
      </c>
      <c r="X32" s="37">
        <v>2.1797070000000001</v>
      </c>
      <c r="Y32" s="37">
        <v>4.0749269999999997</v>
      </c>
      <c r="Z32" s="37">
        <v>5.1887730000000003</v>
      </c>
      <c r="AA32" s="37">
        <v>6.8813180000000003</v>
      </c>
      <c r="AB32" s="37">
        <v>4.3145280000000001</v>
      </c>
      <c r="AC32" s="37">
        <v>2.93025</v>
      </c>
      <c r="AD32" s="37">
        <v>3.6822110000000001</v>
      </c>
      <c r="AE32" s="37">
        <v>5.0390920000000001</v>
      </c>
      <c r="AF32" s="37">
        <v>3.67571</v>
      </c>
      <c r="AG32" s="37">
        <v>3.4634490000000002</v>
      </c>
      <c r="AH32" s="37">
        <v>2.1702300000000001</v>
      </c>
      <c r="AI32" s="37">
        <v>1.9938100000000001</v>
      </c>
      <c r="AJ32" s="37">
        <v>1.332697</v>
      </c>
      <c r="AK32" s="37">
        <v>1.7760229999999999</v>
      </c>
      <c r="AL32" s="37">
        <v>3.504823</v>
      </c>
      <c r="AM32" s="37">
        <v>1.6044179999999999</v>
      </c>
      <c r="AN32" s="37">
        <v>1.3616189999999999</v>
      </c>
      <c r="AO32" s="37">
        <v>1.022939</v>
      </c>
      <c r="AP32" s="37">
        <v>1.6194539999999999</v>
      </c>
      <c r="AQ32" s="37">
        <v>0.99961500000000003</v>
      </c>
      <c r="AR32" s="37">
        <v>1.584581</v>
      </c>
      <c r="AS32" s="37">
        <v>1.667654</v>
      </c>
      <c r="AT32" s="37">
        <v>1.2124429999999999</v>
      </c>
      <c r="AU32" s="37">
        <v>0.64206799999999997</v>
      </c>
      <c r="AV32" s="37">
        <v>1.60276</v>
      </c>
      <c r="AW32" s="37">
        <v>0.75300900000000004</v>
      </c>
      <c r="AX32" s="37">
        <v>0.31045299999999998</v>
      </c>
      <c r="AY32" s="37">
        <v>2.3704830000000001</v>
      </c>
      <c r="AZ32" s="37">
        <v>0.971055</v>
      </c>
      <c r="BA32" s="37">
        <v>2.04975</v>
      </c>
      <c r="BB32" s="37">
        <v>1.9590129999999999</v>
      </c>
      <c r="BC32" s="37">
        <v>3.3723869999999998</v>
      </c>
      <c r="BD32" s="37">
        <v>2.1616689999999998</v>
      </c>
      <c r="BE32" s="37">
        <v>1.486173</v>
      </c>
      <c r="BF32" s="37">
        <v>1.7559830000000001</v>
      </c>
      <c r="BG32" s="37">
        <v>1.0255050000000001</v>
      </c>
      <c r="BH32" s="37">
        <v>0.41357500000000003</v>
      </c>
      <c r="BI32" s="37">
        <v>0.31960699999999997</v>
      </c>
      <c r="BJ32" s="37">
        <v>0.545651</v>
      </c>
      <c r="BK32" s="37">
        <v>8.9926000000000006E-2</v>
      </c>
      <c r="BL32" s="37">
        <v>0.168133</v>
      </c>
      <c r="BM32" s="37">
        <v>0.184116</v>
      </c>
      <c r="BN32" s="37">
        <v>0.51533899999999999</v>
      </c>
      <c r="BO32" s="37">
        <v>0.23830299999999999</v>
      </c>
      <c r="BP32" s="37">
        <v>3.5682999999999999E-2</v>
      </c>
      <c r="BQ32" s="37">
        <v>0.80374199999999996</v>
      </c>
      <c r="BR32" s="37">
        <v>1.4E-2</v>
      </c>
      <c r="BS32" s="37">
        <v>0.222381</v>
      </c>
      <c r="BT32" s="37">
        <v>0.14918100000000001</v>
      </c>
      <c r="BU32" s="37">
        <v>6.4474000000000004E-2</v>
      </c>
      <c r="BV32" s="37">
        <v>0.77158000000000004</v>
      </c>
      <c r="BW32" s="37">
        <v>0.37795499999999999</v>
      </c>
      <c r="BX32" s="37">
        <v>6.5932000000000004E-2</v>
      </c>
      <c r="BY32" s="37">
        <v>2.2166999999999999E-2</v>
      </c>
      <c r="BZ32" s="37">
        <v>3.2391999999999997E-2</v>
      </c>
      <c r="CA32" s="37">
        <v>0.33443800000000001</v>
      </c>
      <c r="CB32" s="37">
        <v>0.35113100000000003</v>
      </c>
      <c r="CC32" s="37">
        <v>0.28513899999999998</v>
      </c>
      <c r="CD32" s="37">
        <v>0.26620700000000003</v>
      </c>
      <c r="CE32" s="37">
        <v>0.206895</v>
      </c>
      <c r="CF32" s="37">
        <v>0.12748300000000001</v>
      </c>
      <c r="CG32" s="37">
        <v>0.29254599999999997</v>
      </c>
      <c r="CH32" s="37">
        <v>0.192491</v>
      </c>
      <c r="CI32" s="37">
        <v>0.34049099999999999</v>
      </c>
      <c r="CJ32" s="37">
        <v>7.0252999999999996E-2</v>
      </c>
      <c r="CK32" s="37">
        <v>0.141764</v>
      </c>
      <c r="CL32" s="37">
        <v>0.17946999999999999</v>
      </c>
      <c r="CM32" s="37">
        <v>0.43817499999999998</v>
      </c>
      <c r="CN32" s="37">
        <v>0.16325000000000001</v>
      </c>
      <c r="CO32" s="37">
        <v>0.48</v>
      </c>
      <c r="CP32" s="37">
        <v>0.15</v>
      </c>
      <c r="CQ32" s="37">
        <v>0.26652399999999998</v>
      </c>
      <c r="CR32" s="37">
        <v>0.20874000000000001</v>
      </c>
      <c r="CS32" s="37">
        <v>0.22684000000000001</v>
      </c>
      <c r="CT32" s="37">
        <v>0.11587799999999999</v>
      </c>
      <c r="CU32" s="37">
        <v>0.17638999999999999</v>
      </c>
      <c r="CV32" s="37">
        <v>0.45265899999999998</v>
      </c>
      <c r="CW32" s="37">
        <v>0.45732</v>
      </c>
      <c r="CX32" s="37">
        <v>1.427762</v>
      </c>
      <c r="CY32" s="37">
        <v>1.1304639999999999</v>
      </c>
      <c r="CZ32" s="37">
        <v>0.67652900000000005</v>
      </c>
      <c r="DA32" s="37">
        <v>3.0150109999999999</v>
      </c>
      <c r="DB32" s="37">
        <v>2.2834249999999998</v>
      </c>
      <c r="DC32" s="37">
        <v>0.70644099999999999</v>
      </c>
      <c r="DD32" s="37">
        <v>1.0360199999999999</v>
      </c>
      <c r="DE32" s="37">
        <v>2.5674450000000002</v>
      </c>
      <c r="DF32" s="37">
        <v>2.4343509999999999</v>
      </c>
      <c r="DG32" s="37">
        <v>1.3474390000000001</v>
      </c>
      <c r="DH32" s="37">
        <v>3.2517119999999999</v>
      </c>
      <c r="DI32" s="37">
        <v>3.7961550000000002</v>
      </c>
      <c r="DJ32" s="37">
        <v>2.3217509999999999</v>
      </c>
      <c r="DK32" s="37">
        <v>3.0627249999999999</v>
      </c>
      <c r="DL32" s="37">
        <v>4.6433359999999997</v>
      </c>
      <c r="DM32" s="37">
        <v>1.717498</v>
      </c>
      <c r="DN32" s="37">
        <v>3.0855100000000002</v>
      </c>
      <c r="DO32" s="37">
        <v>2.3285339999999999</v>
      </c>
      <c r="DP32" s="37">
        <v>2.4701499999999998</v>
      </c>
      <c r="DQ32" s="37">
        <v>2.6373259999999998</v>
      </c>
      <c r="DR32" s="37">
        <v>2.9664570000000001</v>
      </c>
      <c r="DS32" s="37">
        <v>1.5199750000000001</v>
      </c>
      <c r="DT32" s="37">
        <v>3.226696</v>
      </c>
      <c r="DU32" s="37">
        <v>1.1242019999999999</v>
      </c>
      <c r="DV32" s="37">
        <v>1.7792920000000001</v>
      </c>
      <c r="DW32" s="37">
        <v>1.672677</v>
      </c>
      <c r="DX32" s="51">
        <v>2.6526709999999998</v>
      </c>
      <c r="DY32" s="51">
        <v>1.4550259999999999</v>
      </c>
      <c r="DZ32" s="51">
        <v>1.3878760000000001</v>
      </c>
      <c r="EA32" s="51">
        <v>1.46828</v>
      </c>
      <c r="EB32" s="51">
        <v>1.913721</v>
      </c>
      <c r="EC32" s="51">
        <v>0.14457600000000001</v>
      </c>
      <c r="ED32" s="51">
        <v>0.64810400000000001</v>
      </c>
      <c r="EE32" s="51">
        <v>1.4084140000000001</v>
      </c>
      <c r="EF32" s="51">
        <v>0.62060999999999999</v>
      </c>
      <c r="EG32" s="51">
        <v>1.896158</v>
      </c>
      <c r="EH32" s="51">
        <v>4.6041299999999996</v>
      </c>
      <c r="EI32" s="51">
        <v>2.152158</v>
      </c>
      <c r="EJ32" s="51">
        <v>3.854409</v>
      </c>
      <c r="EK32" s="51">
        <v>2.4724430000000002</v>
      </c>
      <c r="EL32" s="51">
        <v>5.5994979999999996</v>
      </c>
      <c r="EM32" s="51">
        <v>2.327245</v>
      </c>
      <c r="EN32" s="51">
        <v>2.205352</v>
      </c>
      <c r="EO32" s="51">
        <v>3.0556369999999999</v>
      </c>
      <c r="EP32" s="51">
        <v>3.7606790000000001</v>
      </c>
      <c r="EQ32" s="51">
        <v>2.0947309999999999</v>
      </c>
      <c r="ER32" s="51">
        <v>3.2215790000000002</v>
      </c>
      <c r="ES32" s="51">
        <v>1.8758570000000001</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row>
    <row r="33" spans="2:625" ht="20.100000000000001" customHeight="1">
      <c r="B33" s="23" t="s">
        <v>906</v>
      </c>
      <c r="F33" s="36" t="s">
        <v>386</v>
      </c>
      <c r="G33" s="28" t="s">
        <v>171</v>
      </c>
      <c r="H33" s="37">
        <v>13.187732</v>
      </c>
      <c r="I33" s="37">
        <v>10.952846000000001</v>
      </c>
      <c r="J33" s="37"/>
      <c r="K33" s="37" t="s">
        <v>906</v>
      </c>
      <c r="L33" s="37">
        <v>3.5920649999999998</v>
      </c>
      <c r="M33" s="37">
        <v>5.9402730000000004</v>
      </c>
      <c r="N33" s="37">
        <v>3.772929</v>
      </c>
      <c r="O33" s="37">
        <v>4.1830040000000004</v>
      </c>
      <c r="P33" s="37">
        <v>2.139313</v>
      </c>
      <c r="Q33" s="37">
        <v>3.1186500000000001</v>
      </c>
      <c r="R33" s="37">
        <v>3.8973680000000002</v>
      </c>
      <c r="S33" s="37">
        <v>2.1108129999999998</v>
      </c>
      <c r="T33" s="37">
        <v>1.530289</v>
      </c>
      <c r="U33" s="37">
        <v>2.9470550000000002</v>
      </c>
      <c r="V33" s="37">
        <v>3.087367</v>
      </c>
      <c r="W33" s="37">
        <v>3.8987039999999999</v>
      </c>
      <c r="X33" s="37">
        <v>3.1388639999999999</v>
      </c>
      <c r="Y33" s="37">
        <v>5.0872159999999997</v>
      </c>
      <c r="Z33" s="37">
        <v>6.1355700000000004</v>
      </c>
      <c r="AA33" s="37">
        <v>8.0985239999999994</v>
      </c>
      <c r="AB33" s="37">
        <v>4.97227</v>
      </c>
      <c r="AC33" s="37">
        <v>3.4658829999999998</v>
      </c>
      <c r="AD33" s="37">
        <v>4.2887899999999997</v>
      </c>
      <c r="AE33" s="37">
        <v>5.53925</v>
      </c>
      <c r="AF33" s="37">
        <v>4.2960010000000004</v>
      </c>
      <c r="AG33" s="37">
        <v>4.1094939999999998</v>
      </c>
      <c r="AH33" s="37">
        <v>2.6670850000000002</v>
      </c>
      <c r="AI33" s="37">
        <v>2.5772050000000002</v>
      </c>
      <c r="AJ33" s="37">
        <v>1.9393210000000001</v>
      </c>
      <c r="AK33" s="37">
        <v>2.7178939999999998</v>
      </c>
      <c r="AL33" s="37">
        <v>3.9493279999999999</v>
      </c>
      <c r="AM33" s="37">
        <v>2.3590209999999998</v>
      </c>
      <c r="AN33" s="37">
        <v>2.1042670000000001</v>
      </c>
      <c r="AO33" s="37">
        <v>2.2291639999999999</v>
      </c>
      <c r="AP33" s="37">
        <v>2.0527500000000001</v>
      </c>
      <c r="AQ33" s="37">
        <v>2.1329639999999999</v>
      </c>
      <c r="AR33" s="37">
        <v>2.7478720000000001</v>
      </c>
      <c r="AS33" s="37">
        <v>2.1756509999999998</v>
      </c>
      <c r="AT33" s="37">
        <v>1.881392</v>
      </c>
      <c r="AU33" s="37">
        <v>0.89614099999999997</v>
      </c>
      <c r="AV33" s="37">
        <v>2.1260370000000002</v>
      </c>
      <c r="AW33" s="37">
        <v>1.132971</v>
      </c>
      <c r="AX33" s="37">
        <v>0.31045299999999998</v>
      </c>
      <c r="AY33" s="37">
        <v>2.3704830000000001</v>
      </c>
      <c r="AZ33" s="37">
        <v>0.971055</v>
      </c>
      <c r="BA33" s="37">
        <v>2.04975</v>
      </c>
      <c r="BB33" s="37">
        <v>1.9590129999999999</v>
      </c>
      <c r="BC33" s="37">
        <v>3.3723869999999998</v>
      </c>
      <c r="BD33" s="37">
        <v>2.1616689999999998</v>
      </c>
      <c r="BE33" s="37">
        <v>1.486173</v>
      </c>
      <c r="BF33" s="37">
        <v>1.7559830000000001</v>
      </c>
      <c r="BG33" s="37">
        <v>1.0255050000000001</v>
      </c>
      <c r="BH33" s="37">
        <v>0.41357500000000003</v>
      </c>
      <c r="BI33" s="37">
        <v>0.31960699999999997</v>
      </c>
      <c r="BJ33" s="37">
        <v>0.545651</v>
      </c>
      <c r="BK33" s="37">
        <v>8.9926000000000006E-2</v>
      </c>
      <c r="BL33" s="37">
        <v>0.168133</v>
      </c>
      <c r="BM33" s="37">
        <v>0.184116</v>
      </c>
      <c r="BN33" s="37">
        <v>0.51533899999999999</v>
      </c>
      <c r="BO33" s="37">
        <v>0.23830299999999999</v>
      </c>
      <c r="BP33" s="37">
        <v>3.5682999999999999E-2</v>
      </c>
      <c r="BQ33" s="37">
        <v>0.80374199999999996</v>
      </c>
      <c r="BR33" s="37">
        <v>1.4E-2</v>
      </c>
      <c r="BS33" s="37">
        <v>0.222381</v>
      </c>
      <c r="BT33" s="37">
        <v>0.14918100000000001</v>
      </c>
      <c r="BU33" s="37">
        <v>6.4474000000000004E-2</v>
      </c>
      <c r="BV33" s="37">
        <v>0.77158000000000004</v>
      </c>
      <c r="BW33" s="37">
        <v>0.37795499999999999</v>
      </c>
      <c r="BX33" s="37">
        <v>6.5932000000000004E-2</v>
      </c>
      <c r="BY33" s="37">
        <v>2.2166999999999999E-2</v>
      </c>
      <c r="BZ33" s="37">
        <v>3.2391999999999997E-2</v>
      </c>
      <c r="CA33" s="37">
        <v>0.33443800000000001</v>
      </c>
      <c r="CB33" s="37">
        <v>0.35113100000000003</v>
      </c>
      <c r="CC33" s="37">
        <v>0.28513899999999998</v>
      </c>
      <c r="CD33" s="37">
        <v>0.26620700000000003</v>
      </c>
      <c r="CE33" s="37">
        <v>0.206895</v>
      </c>
      <c r="CF33" s="37">
        <v>0.12748300000000001</v>
      </c>
      <c r="CG33" s="37">
        <v>0.29254599999999997</v>
      </c>
      <c r="CH33" s="37">
        <v>0.192491</v>
      </c>
      <c r="CI33" s="37">
        <v>0.34049099999999999</v>
      </c>
      <c r="CJ33" s="37">
        <v>7.0252999999999996E-2</v>
      </c>
      <c r="CK33" s="37">
        <v>0.141764</v>
      </c>
      <c r="CL33" s="37">
        <v>0.17946999999999999</v>
      </c>
      <c r="CM33" s="37">
        <v>0.43817499999999998</v>
      </c>
      <c r="CN33" s="37">
        <v>0.16325000000000001</v>
      </c>
      <c r="CO33" s="37">
        <v>0.48</v>
      </c>
      <c r="CP33" s="37">
        <v>0.15</v>
      </c>
      <c r="CQ33" s="37">
        <v>0.26652399999999998</v>
      </c>
      <c r="CR33" s="37">
        <v>0.20874000000000001</v>
      </c>
      <c r="CS33" s="37">
        <v>0.22684000000000001</v>
      </c>
      <c r="CT33" s="37">
        <v>0.11587799999999999</v>
      </c>
      <c r="CU33" s="37">
        <v>0.17638999999999999</v>
      </c>
      <c r="CV33" s="37">
        <v>0.45265899999999998</v>
      </c>
      <c r="CW33" s="37">
        <v>0.45732</v>
      </c>
      <c r="CX33" s="37">
        <v>1.427762</v>
      </c>
      <c r="CY33" s="37">
        <v>1.1304639999999999</v>
      </c>
      <c r="CZ33" s="37">
        <v>0.67652900000000005</v>
      </c>
      <c r="DA33" s="37">
        <v>3.0150109999999999</v>
      </c>
      <c r="DB33" s="37">
        <v>2.2834249999999998</v>
      </c>
      <c r="DC33" s="37">
        <v>0.70644099999999999</v>
      </c>
      <c r="DD33" s="37">
        <v>1.0360199999999999</v>
      </c>
      <c r="DE33" s="37">
        <v>2.5674450000000002</v>
      </c>
      <c r="DF33" s="37">
        <v>2.4343509999999999</v>
      </c>
      <c r="DG33" s="37">
        <v>1.3474390000000001</v>
      </c>
      <c r="DH33" s="37">
        <v>3.2517119999999999</v>
      </c>
      <c r="DI33" s="37">
        <v>3.7961550000000002</v>
      </c>
      <c r="DJ33" s="37">
        <v>2.3217509999999999</v>
      </c>
      <c r="DK33" s="37">
        <v>3.0627249999999999</v>
      </c>
      <c r="DL33" s="37">
        <v>4.6433359999999997</v>
      </c>
      <c r="DM33" s="37">
        <v>1.717498</v>
      </c>
      <c r="DN33" s="37">
        <v>3.0855100000000002</v>
      </c>
      <c r="DO33" s="37">
        <v>2.3285339999999999</v>
      </c>
      <c r="DP33" s="37">
        <v>2.4701499999999998</v>
      </c>
      <c r="DQ33" s="37">
        <v>2.6373259999999998</v>
      </c>
      <c r="DR33" s="37">
        <v>2.9664570000000001</v>
      </c>
      <c r="DS33" s="37">
        <v>1.5199750000000001</v>
      </c>
      <c r="DT33" s="37">
        <v>3.226696</v>
      </c>
      <c r="DU33" s="37">
        <v>1.1242019999999999</v>
      </c>
      <c r="DV33" s="37">
        <v>1.7792920000000001</v>
      </c>
      <c r="DW33" s="37">
        <v>1.672677</v>
      </c>
      <c r="DX33" s="51">
        <v>2.6526709999999998</v>
      </c>
      <c r="DY33" s="51">
        <v>1.4550259999999999</v>
      </c>
      <c r="DZ33" s="51">
        <v>1.3878760000000001</v>
      </c>
      <c r="EA33" s="51">
        <v>1.46828</v>
      </c>
      <c r="EB33" s="51">
        <v>1.913721</v>
      </c>
      <c r="EC33" s="51">
        <v>0.14457600000000001</v>
      </c>
      <c r="ED33" s="51">
        <v>0.64810400000000001</v>
      </c>
      <c r="EE33" s="51">
        <v>1.4084140000000001</v>
      </c>
      <c r="EF33" s="51">
        <v>0.62060999999999999</v>
      </c>
      <c r="EG33" s="51">
        <v>1.896158</v>
      </c>
      <c r="EH33" s="51">
        <v>4.6041299999999996</v>
      </c>
      <c r="EI33" s="51">
        <v>2.152158</v>
      </c>
      <c r="EJ33" s="51">
        <v>3.854409</v>
      </c>
      <c r="EK33" s="51">
        <v>2.4724430000000002</v>
      </c>
      <c r="EL33" s="51">
        <v>5.5994979999999996</v>
      </c>
      <c r="EM33" s="51">
        <v>2.327245</v>
      </c>
      <c r="EN33" s="51">
        <v>2.205352</v>
      </c>
      <c r="EO33" s="51">
        <v>3.0556369999999999</v>
      </c>
      <c r="EP33" s="51">
        <v>3.7606790000000001</v>
      </c>
      <c r="EQ33" s="51">
        <v>2.0947309999999999</v>
      </c>
      <c r="ER33" s="51">
        <v>3.2215790000000002</v>
      </c>
      <c r="ES33" s="51">
        <v>1.8758570000000001</v>
      </c>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row>
    <row r="34" spans="2:625" ht="28.35" customHeight="1">
      <c r="B34" s="23" t="s">
        <v>906</v>
      </c>
      <c r="F34" s="27" t="s">
        <v>649</v>
      </c>
      <c r="G34" s="28" t="s">
        <v>171</v>
      </c>
      <c r="H34" s="37">
        <v>53.133572999999998</v>
      </c>
      <c r="I34" s="37">
        <v>33.812772000000002</v>
      </c>
      <c r="J34" s="37"/>
      <c r="K34" s="37" t="s">
        <v>906</v>
      </c>
      <c r="L34" s="37">
        <v>3.4084810000000001</v>
      </c>
      <c r="M34" s="37">
        <v>3.0485099999999998</v>
      </c>
      <c r="N34" s="37">
        <v>5.9222270000000004</v>
      </c>
      <c r="O34" s="37">
        <v>3.501401</v>
      </c>
      <c r="P34" s="37">
        <v>3.65863</v>
      </c>
      <c r="Q34" s="37">
        <v>4.1061329999999998</v>
      </c>
      <c r="R34" s="37">
        <v>5.162032</v>
      </c>
      <c r="S34" s="37">
        <v>6.1433140000000002</v>
      </c>
      <c r="T34" s="37">
        <v>4.6360159999999997</v>
      </c>
      <c r="U34" s="37">
        <v>7.8715669999999998</v>
      </c>
      <c r="V34" s="37">
        <v>6.4999399999999996</v>
      </c>
      <c r="W34" s="37">
        <v>5.382822</v>
      </c>
      <c r="X34" s="37">
        <v>5.1797360000000001</v>
      </c>
      <c r="Y34" s="37">
        <v>6.1466089999999998</v>
      </c>
      <c r="Z34" s="37">
        <v>5.9982810000000004</v>
      </c>
      <c r="AA34" s="37">
        <v>6.2653949999999998</v>
      </c>
      <c r="AB34" s="37">
        <v>5.063453</v>
      </c>
      <c r="AC34" s="37">
        <v>6.7876479999999999</v>
      </c>
      <c r="AD34" s="37">
        <v>5.9061529999999998</v>
      </c>
      <c r="AE34" s="37">
        <v>5.1612660000000004</v>
      </c>
      <c r="AF34" s="37">
        <v>4.6316179999999996</v>
      </c>
      <c r="AG34" s="37">
        <v>5.1311450000000001</v>
      </c>
      <c r="AH34" s="37">
        <v>5.6305509999999996</v>
      </c>
      <c r="AI34" s="37">
        <v>6.3725529999999999</v>
      </c>
      <c r="AJ34" s="37">
        <v>5.327896</v>
      </c>
      <c r="AK34" s="37">
        <v>3.2017799999999998</v>
      </c>
      <c r="AL34" s="37">
        <v>4.9541680000000001</v>
      </c>
      <c r="AM34" s="37">
        <v>6.2679790000000004</v>
      </c>
      <c r="AN34" s="37">
        <v>3.6345550000000002</v>
      </c>
      <c r="AO34" s="37">
        <v>3.8385959999999999</v>
      </c>
      <c r="AP34" s="37">
        <v>4.0357339999999997</v>
      </c>
      <c r="AQ34" s="37">
        <v>4.3813560000000003</v>
      </c>
      <c r="AR34" s="37">
        <v>3.5897730000000001</v>
      </c>
      <c r="AS34" s="37">
        <v>2.6330979999999999</v>
      </c>
      <c r="AT34" s="37">
        <v>4.1912700000000003</v>
      </c>
      <c r="AU34" s="37">
        <v>3.2340840000000002</v>
      </c>
      <c r="AV34" s="37">
        <v>2.9741390000000001</v>
      </c>
      <c r="AW34" s="37">
        <v>2.5532680000000001</v>
      </c>
      <c r="AX34" s="37">
        <v>2.796065</v>
      </c>
      <c r="AY34" s="37">
        <v>2.9080490000000001</v>
      </c>
      <c r="AZ34" s="37">
        <v>5.9953690000000002</v>
      </c>
      <c r="BA34" s="37">
        <v>2.547053</v>
      </c>
      <c r="BB34" s="37">
        <v>3.4025880000000002</v>
      </c>
      <c r="BC34" s="37">
        <v>3.5426739999999999</v>
      </c>
      <c r="BD34" s="37">
        <v>4.061477</v>
      </c>
      <c r="BE34" s="37">
        <v>3.033677</v>
      </c>
      <c r="BF34" s="37">
        <v>3.6084830000000001</v>
      </c>
      <c r="BG34" s="37">
        <v>2.678687</v>
      </c>
      <c r="BH34" s="37">
        <v>3.2549410000000001</v>
      </c>
      <c r="BI34" s="37">
        <v>3.189181</v>
      </c>
      <c r="BJ34" s="37">
        <v>4.0309759999999999</v>
      </c>
      <c r="BK34" s="37">
        <v>3.5774170000000001</v>
      </c>
      <c r="BL34" s="37">
        <v>2.3782740000000002</v>
      </c>
      <c r="BM34" s="37">
        <v>2.110004</v>
      </c>
      <c r="BN34" s="37">
        <v>3.1871740000000002</v>
      </c>
      <c r="BO34" s="37">
        <v>1.9939249999999999</v>
      </c>
      <c r="BP34" s="37">
        <v>1.8147530000000001</v>
      </c>
      <c r="BQ34" s="37">
        <v>2.3417370000000002</v>
      </c>
      <c r="BR34" s="37">
        <v>2.3531070000000001</v>
      </c>
      <c r="BS34" s="37">
        <v>1.332093</v>
      </c>
      <c r="BT34" s="37">
        <v>1.8865730000000001</v>
      </c>
      <c r="BU34" s="37">
        <v>0.95562199999999997</v>
      </c>
      <c r="BV34" s="37">
        <v>3.79148</v>
      </c>
      <c r="BW34" s="37">
        <v>1.9747939999999999</v>
      </c>
      <c r="BX34" s="37">
        <v>1.6538060000000001</v>
      </c>
      <c r="BY34" s="37">
        <v>0.96762199999999998</v>
      </c>
      <c r="BZ34" s="37">
        <v>1.4089929999999999</v>
      </c>
      <c r="CA34" s="37">
        <v>0.784304</v>
      </c>
      <c r="CB34" s="37">
        <v>3.051031</v>
      </c>
      <c r="CC34" s="37">
        <v>1.4533510000000001</v>
      </c>
      <c r="CD34" s="37">
        <v>1.5764290000000001</v>
      </c>
      <c r="CE34" s="37">
        <v>1.0654250000000001</v>
      </c>
      <c r="CF34" s="37">
        <v>1.363364</v>
      </c>
      <c r="CG34" s="37">
        <v>2.7393200000000002</v>
      </c>
      <c r="CH34" s="37">
        <v>1.423519</v>
      </c>
      <c r="CI34" s="37">
        <v>2.7598039999999999</v>
      </c>
      <c r="CJ34" s="37">
        <v>1.4015150000000001</v>
      </c>
      <c r="CK34" s="37">
        <v>0.58765500000000004</v>
      </c>
      <c r="CL34" s="37">
        <v>1.7298119999999999</v>
      </c>
      <c r="CM34" s="37">
        <v>1.4810840000000001</v>
      </c>
      <c r="CN34" s="37">
        <v>1.2138720000000001</v>
      </c>
      <c r="CO34" s="37">
        <v>0.94921800000000001</v>
      </c>
      <c r="CP34" s="37">
        <v>1.953783</v>
      </c>
      <c r="CQ34" s="37">
        <v>1.569067</v>
      </c>
      <c r="CR34" s="37">
        <v>2.6016819999999998</v>
      </c>
      <c r="CS34" s="37">
        <v>1.6035360000000001</v>
      </c>
      <c r="CT34" s="37">
        <v>1.182774</v>
      </c>
      <c r="CU34" s="37">
        <v>1.3247150000000001</v>
      </c>
      <c r="CV34" s="37">
        <v>1.506114</v>
      </c>
      <c r="CW34" s="37">
        <v>2.2361019999999998</v>
      </c>
      <c r="CX34" s="37">
        <v>3.2235230000000001</v>
      </c>
      <c r="CY34" s="37">
        <v>2.2627630000000001</v>
      </c>
      <c r="CZ34" s="37">
        <v>1.501007</v>
      </c>
      <c r="DA34" s="37">
        <v>4.3049080000000002</v>
      </c>
      <c r="DB34" s="37">
        <v>3.768837</v>
      </c>
      <c r="DC34" s="37">
        <v>2.5695290000000002</v>
      </c>
      <c r="DD34" s="37">
        <v>2.5326420000000001</v>
      </c>
      <c r="DE34" s="37">
        <v>5.4203440000000001</v>
      </c>
      <c r="DF34" s="37">
        <v>3.6027040000000001</v>
      </c>
      <c r="DG34" s="37">
        <v>3.7921580000000001</v>
      </c>
      <c r="DH34" s="37">
        <v>4.4095050000000002</v>
      </c>
      <c r="DI34" s="37">
        <v>5.685505</v>
      </c>
      <c r="DJ34" s="37">
        <v>5.4788119999999996</v>
      </c>
      <c r="DK34" s="37">
        <v>5.9874980000000004</v>
      </c>
      <c r="DL34" s="37">
        <v>7.2734399999999999</v>
      </c>
      <c r="DM34" s="37">
        <v>4.0000460000000002</v>
      </c>
      <c r="DN34" s="37">
        <v>6.0958199999999998</v>
      </c>
      <c r="DO34" s="37">
        <v>4.7489309999999998</v>
      </c>
      <c r="DP34" s="37">
        <v>5.2546369999999998</v>
      </c>
      <c r="DQ34" s="37">
        <v>5.5813699999999997</v>
      </c>
      <c r="DR34" s="37">
        <v>4.9128809999999996</v>
      </c>
      <c r="DS34" s="37">
        <v>5.0822529999999997</v>
      </c>
      <c r="DT34" s="37">
        <v>8.0941620000000007</v>
      </c>
      <c r="DU34" s="37">
        <v>3.5322</v>
      </c>
      <c r="DV34" s="37">
        <v>6.3878180000000002</v>
      </c>
      <c r="DW34" s="37">
        <v>4.6286959999999997</v>
      </c>
      <c r="DX34" s="51">
        <v>15.738621</v>
      </c>
      <c r="DY34" s="51">
        <v>4.2654430000000003</v>
      </c>
      <c r="DZ34" s="51">
        <v>3.4442349999999999</v>
      </c>
      <c r="EA34" s="51">
        <v>7.0429830000000004</v>
      </c>
      <c r="EB34" s="51">
        <v>6.9595260000000003</v>
      </c>
      <c r="EC34" s="51">
        <v>1.318362</v>
      </c>
      <c r="ED34" s="51">
        <v>2.8227920000000002</v>
      </c>
      <c r="EE34" s="51">
        <v>2.9827319999999999</v>
      </c>
      <c r="EF34" s="51">
        <v>4.3402079999999996</v>
      </c>
      <c r="EG34" s="51">
        <v>3.9763160000000002</v>
      </c>
      <c r="EH34" s="51">
        <v>6.2080149999999996</v>
      </c>
      <c r="EI34" s="51">
        <v>5.0656939999999997</v>
      </c>
      <c r="EJ34" s="51">
        <v>7.0806319999999996</v>
      </c>
      <c r="EK34" s="51">
        <v>5.7060779999999998</v>
      </c>
      <c r="EL34" s="51">
        <v>10.415524</v>
      </c>
      <c r="EM34" s="51">
        <v>8.9715220000000002</v>
      </c>
      <c r="EN34" s="51">
        <v>6.3783130000000003</v>
      </c>
      <c r="EO34" s="51">
        <v>27.368213999999998</v>
      </c>
      <c r="EP34" s="51">
        <v>10.908663000000001</v>
      </c>
      <c r="EQ34" s="51">
        <v>6.7893090000000003</v>
      </c>
      <c r="ER34" s="51">
        <v>8.9505920000000003</v>
      </c>
      <c r="ES34" s="51">
        <v>7.1642080000000004</v>
      </c>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row>
    <row r="35" spans="2:625" ht="28.35" customHeight="1">
      <c r="B35" s="23" t="s">
        <v>906</v>
      </c>
      <c r="F35" s="27" t="s">
        <v>650</v>
      </c>
      <c r="G35" s="28" t="s">
        <v>171</v>
      </c>
      <c r="H35" s="37">
        <v>134.31991500000001</v>
      </c>
      <c r="I35" s="37">
        <v>101.80884</v>
      </c>
      <c r="J35" s="37"/>
      <c r="K35" s="37" t="s">
        <v>906</v>
      </c>
      <c r="L35" s="37">
        <v>26.812442999999998</v>
      </c>
      <c r="M35" s="37">
        <v>29.130673999999999</v>
      </c>
      <c r="N35" s="37">
        <v>35.525500000000001</v>
      </c>
      <c r="O35" s="37">
        <v>26.765933</v>
      </c>
      <c r="P35" s="37">
        <v>32.965926000000003</v>
      </c>
      <c r="Q35" s="37">
        <v>23.763603</v>
      </c>
      <c r="R35" s="37">
        <v>31.598542999999999</v>
      </c>
      <c r="S35" s="37">
        <v>25.676289000000001</v>
      </c>
      <c r="T35" s="37">
        <v>27.56465</v>
      </c>
      <c r="U35" s="37">
        <v>29.628851000000001</v>
      </c>
      <c r="V35" s="37">
        <v>29.614227</v>
      </c>
      <c r="W35" s="37">
        <v>26.174807999999999</v>
      </c>
      <c r="X35" s="37">
        <v>24.163094999999998</v>
      </c>
      <c r="Y35" s="37">
        <v>28.976362999999999</v>
      </c>
      <c r="Z35" s="37">
        <v>35.565524000000003</v>
      </c>
      <c r="AA35" s="37">
        <v>35.419392999999999</v>
      </c>
      <c r="AB35" s="37">
        <v>28.319040000000001</v>
      </c>
      <c r="AC35" s="37">
        <v>35.971466999999997</v>
      </c>
      <c r="AD35" s="37">
        <v>39.558706999999998</v>
      </c>
      <c r="AE35" s="37">
        <v>33.580109</v>
      </c>
      <c r="AF35" s="37">
        <v>34.327356000000002</v>
      </c>
      <c r="AG35" s="37">
        <v>29.801175000000001</v>
      </c>
      <c r="AH35" s="37">
        <v>38.315289999999997</v>
      </c>
      <c r="AI35" s="37">
        <v>32.766168999999998</v>
      </c>
      <c r="AJ35" s="37">
        <v>32.568103999999998</v>
      </c>
      <c r="AK35" s="37">
        <v>32.820011999999998</v>
      </c>
      <c r="AL35" s="37">
        <v>37.280147999999997</v>
      </c>
      <c r="AM35" s="37">
        <v>29.903645000000001</v>
      </c>
      <c r="AN35" s="37">
        <v>23.970586999999998</v>
      </c>
      <c r="AO35" s="37">
        <v>23.39124</v>
      </c>
      <c r="AP35" s="37">
        <v>30.607863999999999</v>
      </c>
      <c r="AQ35" s="37">
        <v>22.079737999999999</v>
      </c>
      <c r="AR35" s="37">
        <v>24.601464</v>
      </c>
      <c r="AS35" s="37">
        <v>15.654388000000001</v>
      </c>
      <c r="AT35" s="37">
        <v>27.035291999999998</v>
      </c>
      <c r="AU35" s="37">
        <v>17.259841999999999</v>
      </c>
      <c r="AV35" s="37">
        <v>18.273432</v>
      </c>
      <c r="AW35" s="37">
        <v>16.683783999999999</v>
      </c>
      <c r="AX35" s="37">
        <v>14.074698</v>
      </c>
      <c r="AY35" s="37">
        <v>21.994657</v>
      </c>
      <c r="AZ35" s="37">
        <v>22.433102000000002</v>
      </c>
      <c r="BA35" s="37">
        <v>24.418780000000002</v>
      </c>
      <c r="BB35" s="37">
        <v>23.523299999999999</v>
      </c>
      <c r="BC35" s="37">
        <v>29.425802999999998</v>
      </c>
      <c r="BD35" s="37">
        <v>23.480125999999998</v>
      </c>
      <c r="BE35" s="37">
        <v>22.410159</v>
      </c>
      <c r="BF35" s="37">
        <v>24.492239999999999</v>
      </c>
      <c r="BG35" s="37">
        <v>19.207626999999999</v>
      </c>
      <c r="BH35" s="37">
        <v>21.318418999999999</v>
      </c>
      <c r="BI35" s="37">
        <v>17.279841000000001</v>
      </c>
      <c r="BJ35" s="37">
        <v>20.753789999999999</v>
      </c>
      <c r="BK35" s="37">
        <v>17.820066000000001</v>
      </c>
      <c r="BL35" s="37">
        <v>21.425605000000001</v>
      </c>
      <c r="BM35" s="37">
        <v>13.983663999999999</v>
      </c>
      <c r="BN35" s="37">
        <v>18.116081000000001</v>
      </c>
      <c r="BO35" s="37">
        <v>13.408158999999999</v>
      </c>
      <c r="BP35" s="37">
        <v>13.545553</v>
      </c>
      <c r="BQ35" s="37">
        <v>18.601247999999998</v>
      </c>
      <c r="BR35" s="37">
        <v>13.34412</v>
      </c>
      <c r="BS35" s="37">
        <v>10.706879000000001</v>
      </c>
      <c r="BT35" s="37">
        <v>18.299011</v>
      </c>
      <c r="BU35" s="37">
        <v>19.00564</v>
      </c>
      <c r="BV35" s="37">
        <v>16.823174000000002</v>
      </c>
      <c r="BW35" s="37">
        <v>11.263182</v>
      </c>
      <c r="BX35" s="37">
        <v>20.319507999999999</v>
      </c>
      <c r="BY35" s="37">
        <v>11.023987</v>
      </c>
      <c r="BZ35" s="37">
        <v>14.457748</v>
      </c>
      <c r="CA35" s="37">
        <v>9.3220430000000007</v>
      </c>
      <c r="CB35" s="37">
        <v>15.602830000000001</v>
      </c>
      <c r="CC35" s="37">
        <v>9.4772999999999996</v>
      </c>
      <c r="CD35" s="37">
        <v>13.467599999999999</v>
      </c>
      <c r="CE35" s="37">
        <v>9.3676680000000001</v>
      </c>
      <c r="CF35" s="37">
        <v>18.061896000000001</v>
      </c>
      <c r="CG35" s="37">
        <v>11.284445</v>
      </c>
      <c r="CH35" s="37">
        <v>9.564038</v>
      </c>
      <c r="CI35" s="37">
        <v>10.828257000000001</v>
      </c>
      <c r="CJ35" s="37">
        <v>14.698736</v>
      </c>
      <c r="CK35" s="37">
        <v>7.8693989999999996</v>
      </c>
      <c r="CL35" s="37">
        <v>8.8468859999999996</v>
      </c>
      <c r="CM35" s="37">
        <v>6.9030019999999999</v>
      </c>
      <c r="CN35" s="37">
        <v>15.04444</v>
      </c>
      <c r="CO35" s="37">
        <v>9.3052910000000004</v>
      </c>
      <c r="CP35" s="37">
        <v>10.923912</v>
      </c>
      <c r="CQ35" s="37">
        <v>10.441750000000001</v>
      </c>
      <c r="CR35" s="37">
        <v>16.896543999999999</v>
      </c>
      <c r="CS35" s="37">
        <v>11.167996</v>
      </c>
      <c r="CT35" s="37">
        <v>10.250671000000001</v>
      </c>
      <c r="CU35" s="37">
        <v>7.9782780000000004</v>
      </c>
      <c r="CV35" s="37">
        <v>15.892649</v>
      </c>
      <c r="CW35" s="37">
        <v>12.927198000000001</v>
      </c>
      <c r="CX35" s="37">
        <v>12.22462</v>
      </c>
      <c r="CY35" s="37">
        <v>9.1731219999999993</v>
      </c>
      <c r="CZ35" s="37">
        <v>10.127940000000001</v>
      </c>
      <c r="DA35" s="37">
        <v>23.003377</v>
      </c>
      <c r="DB35" s="37">
        <v>18.434943000000001</v>
      </c>
      <c r="DC35" s="37">
        <v>13.484747</v>
      </c>
      <c r="DD35" s="37">
        <v>13.590935</v>
      </c>
      <c r="DE35" s="37">
        <v>17.108657999999998</v>
      </c>
      <c r="DF35" s="37">
        <v>22.542663999999998</v>
      </c>
      <c r="DG35" s="37">
        <v>12.415960999999999</v>
      </c>
      <c r="DH35" s="37">
        <v>22.526509999999998</v>
      </c>
      <c r="DI35" s="37">
        <v>22.158677000000001</v>
      </c>
      <c r="DJ35" s="37">
        <v>22.521281999999999</v>
      </c>
      <c r="DK35" s="37">
        <v>16.409756999999999</v>
      </c>
      <c r="DL35" s="37">
        <v>36.313457999999997</v>
      </c>
      <c r="DM35" s="37">
        <v>17.818883</v>
      </c>
      <c r="DN35" s="37">
        <v>25.488728999999999</v>
      </c>
      <c r="DO35" s="37">
        <v>13.863021</v>
      </c>
      <c r="DP35" s="37">
        <v>32.206037000000002</v>
      </c>
      <c r="DQ35" s="37">
        <v>20.565736999999999</v>
      </c>
      <c r="DR35" s="37">
        <v>18.910484</v>
      </c>
      <c r="DS35" s="37">
        <v>11.382599000000001</v>
      </c>
      <c r="DT35" s="37">
        <v>30.279308</v>
      </c>
      <c r="DU35" s="37">
        <v>14.076085000000001</v>
      </c>
      <c r="DV35" s="37">
        <v>17.476592</v>
      </c>
      <c r="DW35" s="37">
        <v>14.222566</v>
      </c>
      <c r="DX35" s="51">
        <v>46.236590999999997</v>
      </c>
      <c r="DY35" s="51">
        <v>17.820537000000002</v>
      </c>
      <c r="DZ35" s="51">
        <v>19.143528</v>
      </c>
      <c r="EA35" s="51">
        <v>13.704306000000001</v>
      </c>
      <c r="EB35" s="51">
        <v>26.270717000000001</v>
      </c>
      <c r="EC35" s="51">
        <v>2.1533509999999998</v>
      </c>
      <c r="ED35" s="51">
        <v>6.2796430000000001</v>
      </c>
      <c r="EE35" s="51">
        <v>8.9737819999999999</v>
      </c>
      <c r="EF35" s="51">
        <v>8.4601159999999993</v>
      </c>
      <c r="EG35" s="51">
        <v>9.5151409999999998</v>
      </c>
      <c r="EH35" s="51">
        <v>16.459630000000001</v>
      </c>
      <c r="EI35" s="51">
        <v>12.748670000000001</v>
      </c>
      <c r="EJ35" s="51">
        <v>26.330224000000001</v>
      </c>
      <c r="EK35" s="51">
        <v>17.387322999999999</v>
      </c>
      <c r="EL35" s="51">
        <v>30.269905999999999</v>
      </c>
      <c r="EM35" s="51">
        <v>17.483989999999999</v>
      </c>
      <c r="EN35" s="51">
        <v>34.319059000000003</v>
      </c>
      <c r="EO35" s="51">
        <v>52.246960000000001</v>
      </c>
      <c r="EP35" s="51">
        <v>33.357585999999998</v>
      </c>
      <c r="EQ35" s="51">
        <v>12.861580999999999</v>
      </c>
      <c r="ER35" s="51">
        <v>39.660730000000001</v>
      </c>
      <c r="ES35" s="51">
        <v>15.928943</v>
      </c>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row>
    <row r="36" spans="2:625" ht="34.35" customHeight="1">
      <c r="B36" t="s">
        <v>906</v>
      </c>
      <c r="F36" s="34" t="s">
        <v>57</v>
      </c>
      <c r="G36" s="28"/>
      <c r="H36" s="37"/>
      <c r="I36" s="37"/>
      <c r="J36" s="37"/>
      <c r="K36" s="37" t="s">
        <v>906</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row>
    <row r="37" spans="2:625" ht="20.100000000000001" customHeight="1">
      <c r="B37" t="s">
        <v>906</v>
      </c>
      <c r="F37" s="27" t="s">
        <v>509</v>
      </c>
      <c r="G37" s="28"/>
      <c r="H37" s="37"/>
      <c r="I37" s="37"/>
      <c r="J37" s="37"/>
      <c r="K37" s="37" t="s">
        <v>906</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row>
    <row r="38" spans="2:625" ht="20.100000000000001" customHeight="1">
      <c r="B38" t="s">
        <v>906</v>
      </c>
      <c r="F38" s="27" t="s">
        <v>223</v>
      </c>
      <c r="G38" s="28"/>
      <c r="H38" s="37"/>
      <c r="I38" s="37"/>
      <c r="J38" s="37"/>
      <c r="K38" s="37" t="s">
        <v>906</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row>
    <row r="39" spans="2:625" ht="20.100000000000001" customHeight="1">
      <c r="B39" s="23" t="s">
        <v>906</v>
      </c>
      <c r="F39" s="36" t="s">
        <v>642</v>
      </c>
      <c r="G39" s="28" t="s">
        <v>126</v>
      </c>
      <c r="H39" s="37">
        <v>0.14924200000000001</v>
      </c>
      <c r="I39" s="37">
        <v>2E-3</v>
      </c>
      <c r="J39" s="37"/>
      <c r="K39" s="37" t="s">
        <v>906</v>
      </c>
      <c r="L39" s="37">
        <v>1.851</v>
      </c>
      <c r="M39" s="37">
        <v>2.7149999999999999</v>
      </c>
      <c r="N39" s="37">
        <v>1.0309999999999999</v>
      </c>
      <c r="O39" s="37">
        <v>14.372</v>
      </c>
      <c r="P39" s="37">
        <v>2.9660000000000002</v>
      </c>
      <c r="Q39" s="37">
        <v>1.39</v>
      </c>
      <c r="R39" s="37">
        <v>2.5019999999999998</v>
      </c>
      <c r="S39" s="37">
        <v>1.972</v>
      </c>
      <c r="T39" s="37">
        <v>2.911</v>
      </c>
      <c r="U39" s="37">
        <v>2.165</v>
      </c>
      <c r="V39" s="37">
        <v>2.6909999999999998</v>
      </c>
      <c r="W39" s="37">
        <v>2.0019999999999998</v>
      </c>
      <c r="X39" s="37">
        <v>2.5920000000000001</v>
      </c>
      <c r="Y39" s="37">
        <v>2.8210000000000002</v>
      </c>
      <c r="Z39" s="37">
        <v>1.911</v>
      </c>
      <c r="AA39" s="37">
        <v>2.2090000000000001</v>
      </c>
      <c r="AB39" s="37">
        <v>2.6749999999999998</v>
      </c>
      <c r="AC39" s="37">
        <v>2.52</v>
      </c>
      <c r="AD39" s="37">
        <v>2.036</v>
      </c>
      <c r="AE39" s="37">
        <v>1.7949999999999999</v>
      </c>
      <c r="AF39" s="37">
        <v>1.62</v>
      </c>
      <c r="AG39" s="37">
        <v>1.016</v>
      </c>
      <c r="AH39" s="37">
        <v>2.1269999999999998</v>
      </c>
      <c r="AI39" s="37">
        <v>2.032</v>
      </c>
      <c r="AJ39" s="37">
        <v>2.6819999999999999</v>
      </c>
      <c r="AK39" s="37">
        <v>17.959</v>
      </c>
      <c r="AL39" s="37">
        <v>1.4</v>
      </c>
      <c r="AM39" s="37">
        <v>1.972</v>
      </c>
      <c r="AN39" s="37">
        <v>3.09</v>
      </c>
      <c r="AO39" s="37">
        <v>0.73499999999999999</v>
      </c>
      <c r="AP39" s="37">
        <v>8.6069999999999993</v>
      </c>
      <c r="AQ39" s="37">
        <v>1.151</v>
      </c>
      <c r="AR39" s="37">
        <v>0.91200000000000003</v>
      </c>
      <c r="AS39" s="37">
        <v>0.58899999999999997</v>
      </c>
      <c r="AT39" s="37">
        <v>1.3680000000000001</v>
      </c>
      <c r="AU39" s="37">
        <v>0.62</v>
      </c>
      <c r="AV39" s="37">
        <v>0.35599999999999998</v>
      </c>
      <c r="AW39" s="37">
        <v>0.13900000000000001</v>
      </c>
      <c r="AX39" s="37">
        <v>0.53900000000000003</v>
      </c>
      <c r="AY39" s="37">
        <v>0.23</v>
      </c>
      <c r="AZ39" s="37">
        <v>0.35199999999999998</v>
      </c>
      <c r="BA39" s="37">
        <v>0.29599999999999999</v>
      </c>
      <c r="BB39" s="37">
        <v>0.11799999999999999</v>
      </c>
      <c r="BC39" s="37">
        <v>0.495</v>
      </c>
      <c r="BD39" s="37">
        <v>0.55400000000000005</v>
      </c>
      <c r="BE39" s="37">
        <v>0.56100000000000005</v>
      </c>
      <c r="BF39" s="37">
        <v>0.64800000000000002</v>
      </c>
      <c r="BG39" s="37">
        <v>0.87</v>
      </c>
      <c r="BH39" s="37">
        <v>0.52200000000000002</v>
      </c>
      <c r="BI39" s="37">
        <v>1.0149999999999999</v>
      </c>
      <c r="BJ39" s="37">
        <v>2.1509999999999998</v>
      </c>
      <c r="BK39" s="37">
        <v>0.87</v>
      </c>
      <c r="BL39" s="37">
        <v>0.51100000000000001</v>
      </c>
      <c r="BM39" s="37">
        <v>0.27</v>
      </c>
      <c r="BN39" s="37">
        <v>0.32400000000000001</v>
      </c>
      <c r="BO39" s="37">
        <v>0.154</v>
      </c>
      <c r="BP39" s="37">
        <v>1.0820000000000001</v>
      </c>
      <c r="BQ39" s="37">
        <v>1.1180000000000001</v>
      </c>
      <c r="BR39" s="37">
        <v>0.253</v>
      </c>
      <c r="BS39" s="37">
        <v>0.39</v>
      </c>
      <c r="BT39" s="37">
        <v>9.7000000000000003E-2</v>
      </c>
      <c r="BU39" s="37">
        <v>0.251</v>
      </c>
      <c r="BV39" s="37">
        <v>2.5000000000000001E-2</v>
      </c>
      <c r="BW39" s="37">
        <v>2E-3</v>
      </c>
      <c r="BX39" s="37">
        <v>0.221</v>
      </c>
      <c r="BY39" s="37">
        <v>0.28100000000000003</v>
      </c>
      <c r="BZ39" s="37">
        <v>2.5000000000000001E-2</v>
      </c>
      <c r="CA39" s="37">
        <v>0.223</v>
      </c>
      <c r="CB39" s="37">
        <v>7.0000000000000007E-2</v>
      </c>
      <c r="CC39" s="37">
        <v>0.16900000000000001</v>
      </c>
      <c r="CD39" s="37">
        <v>0.78500000000000003</v>
      </c>
      <c r="CE39" s="37">
        <v>1.35</v>
      </c>
      <c r="CF39" s="37">
        <v>0</v>
      </c>
      <c r="CG39" s="37">
        <v>0</v>
      </c>
      <c r="CH39" s="37">
        <v>1.0999999999999999E-2</v>
      </c>
      <c r="CI39" s="37">
        <v>0</v>
      </c>
      <c r="CJ39" s="37">
        <v>6.0000000000000001E-3</v>
      </c>
      <c r="CK39" s="37">
        <v>3.9E-2</v>
      </c>
      <c r="CL39" s="37">
        <v>0</v>
      </c>
      <c r="CM39" s="37">
        <v>0</v>
      </c>
      <c r="CN39" s="37">
        <v>9.6000000000000002E-2</v>
      </c>
      <c r="CO39" s="37">
        <v>9.8000000000000004E-2</v>
      </c>
      <c r="CP39" s="37">
        <v>8.9999999999999993E-3</v>
      </c>
      <c r="CQ39" s="37">
        <v>1.7589999999999999</v>
      </c>
      <c r="CR39" s="37">
        <v>1.2999999999999999E-2</v>
      </c>
      <c r="CS39" s="37">
        <v>0</v>
      </c>
      <c r="CT39" s="37">
        <v>7.0000000000000001E-3</v>
      </c>
      <c r="CU39" s="37">
        <v>1.04</v>
      </c>
      <c r="CV39" s="37">
        <v>1E-3</v>
      </c>
      <c r="CW39" s="37">
        <v>0.19739000000000001</v>
      </c>
      <c r="CX39" s="37">
        <v>0</v>
      </c>
      <c r="CY39" s="37">
        <v>0</v>
      </c>
      <c r="CZ39" s="37">
        <v>2.486E-2</v>
      </c>
      <c r="DA39" s="37">
        <v>0</v>
      </c>
      <c r="DB39" s="37">
        <v>4.496E-2</v>
      </c>
      <c r="DC39" s="37">
        <v>0</v>
      </c>
      <c r="DD39" s="37">
        <v>3.1960000000000002E-2</v>
      </c>
      <c r="DE39" s="37">
        <v>9.5619999999999997E-2</v>
      </c>
      <c r="DF39" s="37">
        <v>0.109</v>
      </c>
      <c r="DG39" s="37">
        <v>2E-3</v>
      </c>
      <c r="DH39" s="37">
        <v>0</v>
      </c>
      <c r="DI39" s="37">
        <v>0</v>
      </c>
      <c r="DJ39" s="37">
        <v>0</v>
      </c>
      <c r="DK39" s="37">
        <v>0</v>
      </c>
      <c r="DL39" s="37">
        <v>6.3299999999999997E-3</v>
      </c>
      <c r="DM39" s="37">
        <v>0.17738999999999999</v>
      </c>
      <c r="DN39" s="37">
        <v>2.1559999999999999E-2</v>
      </c>
      <c r="DO39" s="37">
        <v>0</v>
      </c>
      <c r="DP39" s="37">
        <v>0</v>
      </c>
      <c r="DQ39" s="37">
        <v>0</v>
      </c>
      <c r="DR39" s="37">
        <v>0</v>
      </c>
      <c r="DS39" s="37">
        <v>0</v>
      </c>
      <c r="DT39" s="37">
        <v>0</v>
      </c>
      <c r="DU39" s="37">
        <v>0</v>
      </c>
      <c r="DV39" s="37">
        <v>7.5990000000000002E-2</v>
      </c>
      <c r="DW39" s="37">
        <v>0</v>
      </c>
      <c r="DX39" s="51">
        <v>0</v>
      </c>
      <c r="DY39" s="51">
        <v>0</v>
      </c>
      <c r="DZ39" s="51">
        <v>0</v>
      </c>
      <c r="EA39" s="51">
        <v>0</v>
      </c>
      <c r="EB39" s="51">
        <v>0</v>
      </c>
      <c r="EC39" s="51">
        <v>0</v>
      </c>
      <c r="ED39" s="51">
        <v>0</v>
      </c>
      <c r="EE39" s="51">
        <v>1.0999999999999999E-2</v>
      </c>
      <c r="EF39" s="51">
        <v>7.1999999999999998E-3</v>
      </c>
      <c r="EG39" s="51">
        <v>0</v>
      </c>
      <c r="EH39" s="51">
        <v>0</v>
      </c>
      <c r="EI39" s="51">
        <v>1E-3</v>
      </c>
      <c r="EJ39" s="51">
        <v>2.81E-3</v>
      </c>
      <c r="EK39" s="51">
        <v>0</v>
      </c>
      <c r="EL39" s="51">
        <v>5.64E-3</v>
      </c>
      <c r="EM39" s="51">
        <v>0.142592</v>
      </c>
      <c r="EN39" s="51">
        <v>1.01E-3</v>
      </c>
      <c r="EO39" s="51">
        <v>0</v>
      </c>
      <c r="EP39" s="51">
        <v>0</v>
      </c>
      <c r="EQ39" s="51">
        <v>2E-3</v>
      </c>
      <c r="ER39" s="51">
        <v>0</v>
      </c>
      <c r="ES39" s="51">
        <v>0</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row>
    <row r="40" spans="2:625" ht="20.100000000000001" customHeight="1">
      <c r="B40" s="23" t="s">
        <v>906</v>
      </c>
      <c r="F40" s="36" t="s">
        <v>643</v>
      </c>
      <c r="G40" s="28" t="s">
        <v>126</v>
      </c>
      <c r="H40" s="37">
        <v>303.014523</v>
      </c>
      <c r="I40" s="37">
        <v>158.50024500000001</v>
      </c>
      <c r="J40" s="37"/>
      <c r="K40" s="37" t="s">
        <v>906</v>
      </c>
      <c r="L40" s="37">
        <v>49.347000000000001</v>
      </c>
      <c r="M40" s="37">
        <v>40.122</v>
      </c>
      <c r="N40" s="37">
        <v>29.055</v>
      </c>
      <c r="O40" s="37">
        <v>33.780999999999999</v>
      </c>
      <c r="P40" s="37">
        <v>48.351999999999997</v>
      </c>
      <c r="Q40" s="37">
        <v>69.150999999999996</v>
      </c>
      <c r="R40" s="37">
        <v>22.181000000000001</v>
      </c>
      <c r="S40" s="37">
        <v>27.922000000000001</v>
      </c>
      <c r="T40" s="37">
        <v>34.119999999999997</v>
      </c>
      <c r="U40" s="37">
        <v>39.591999999999999</v>
      </c>
      <c r="V40" s="37">
        <v>37.624000000000002</v>
      </c>
      <c r="W40" s="37">
        <v>32.222000000000001</v>
      </c>
      <c r="X40" s="37">
        <v>37.235999999999997</v>
      </c>
      <c r="Y40" s="37">
        <v>27.204999999999998</v>
      </c>
      <c r="Z40" s="37">
        <v>28.847000000000001</v>
      </c>
      <c r="AA40" s="37">
        <v>30.623999999999999</v>
      </c>
      <c r="AB40" s="37">
        <v>55.466000000000001</v>
      </c>
      <c r="AC40" s="37">
        <v>41.817</v>
      </c>
      <c r="AD40" s="37">
        <v>40.670999999999999</v>
      </c>
      <c r="AE40" s="37">
        <v>39.814999999999998</v>
      </c>
      <c r="AF40" s="37">
        <v>43.185000000000002</v>
      </c>
      <c r="AG40" s="37">
        <v>38.929000000000002</v>
      </c>
      <c r="AH40" s="37">
        <v>55.991999999999997</v>
      </c>
      <c r="AI40" s="37">
        <v>46.258000000000003</v>
      </c>
      <c r="AJ40" s="37">
        <v>44.042000000000002</v>
      </c>
      <c r="AK40" s="37">
        <v>58.301000000000002</v>
      </c>
      <c r="AL40" s="37">
        <v>55.526000000000003</v>
      </c>
      <c r="AM40" s="37">
        <v>55.244999999999997</v>
      </c>
      <c r="AN40" s="37">
        <v>66.207999999999998</v>
      </c>
      <c r="AO40" s="37">
        <v>609.02</v>
      </c>
      <c r="AP40" s="37">
        <v>48.564</v>
      </c>
      <c r="AQ40" s="37">
        <v>33.145000000000003</v>
      </c>
      <c r="AR40" s="37">
        <v>48.499000000000002</v>
      </c>
      <c r="AS40" s="37">
        <v>29.332000000000001</v>
      </c>
      <c r="AT40" s="37">
        <v>333.59800000000001</v>
      </c>
      <c r="AU40" s="37">
        <v>30.670999999999999</v>
      </c>
      <c r="AV40" s="37">
        <v>44.470999999999997</v>
      </c>
      <c r="AW40" s="37">
        <v>33.213999999999999</v>
      </c>
      <c r="AX40" s="37">
        <v>44.972999999999999</v>
      </c>
      <c r="AY40" s="37">
        <v>47.036999999999999</v>
      </c>
      <c r="AZ40" s="37">
        <v>67.894999999999996</v>
      </c>
      <c r="BA40" s="37">
        <v>56.643000000000001</v>
      </c>
      <c r="BB40" s="37">
        <v>49.301000000000002</v>
      </c>
      <c r="BC40" s="37">
        <v>83.992000000000004</v>
      </c>
      <c r="BD40" s="37">
        <v>67.861999999999995</v>
      </c>
      <c r="BE40" s="37">
        <v>58.107999999999997</v>
      </c>
      <c r="BF40" s="37">
        <v>54.914999999999999</v>
      </c>
      <c r="BG40" s="37">
        <v>51.942999999999998</v>
      </c>
      <c r="BH40" s="37">
        <v>59.720999999999997</v>
      </c>
      <c r="BI40" s="37">
        <v>52.795000000000002</v>
      </c>
      <c r="BJ40" s="37">
        <v>73.489000000000004</v>
      </c>
      <c r="BK40" s="37">
        <v>58.314999999999998</v>
      </c>
      <c r="BL40" s="37">
        <v>57.792999999999999</v>
      </c>
      <c r="BM40" s="37">
        <v>61.167000000000002</v>
      </c>
      <c r="BN40" s="37">
        <v>79.959000000000003</v>
      </c>
      <c r="BO40" s="37">
        <v>73.962000000000003</v>
      </c>
      <c r="BP40" s="37">
        <v>74.210999999999999</v>
      </c>
      <c r="BQ40" s="37">
        <v>68.632999999999996</v>
      </c>
      <c r="BR40" s="37">
        <v>92.302000000000007</v>
      </c>
      <c r="BS40" s="37">
        <v>86.48</v>
      </c>
      <c r="BT40" s="37">
        <v>106.762</v>
      </c>
      <c r="BU40" s="37">
        <v>90.602999999999994</v>
      </c>
      <c r="BV40" s="37">
        <v>148.095</v>
      </c>
      <c r="BW40" s="37">
        <v>1314.11</v>
      </c>
      <c r="BX40" s="37">
        <v>84.453000000000003</v>
      </c>
      <c r="BY40" s="37">
        <v>94.707999999999998</v>
      </c>
      <c r="BZ40" s="37">
        <v>88.231999999999999</v>
      </c>
      <c r="CA40" s="37">
        <v>115.622</v>
      </c>
      <c r="CB40" s="37">
        <v>116.461</v>
      </c>
      <c r="CC40" s="37">
        <v>100.63500000000001</v>
      </c>
      <c r="CD40" s="37">
        <v>135.38200000000001</v>
      </c>
      <c r="CE40" s="37">
        <v>194.09399999999999</v>
      </c>
      <c r="CF40" s="37">
        <v>89.98</v>
      </c>
      <c r="CG40" s="37">
        <v>73.875</v>
      </c>
      <c r="CH40" s="37">
        <v>90.197000000000003</v>
      </c>
      <c r="CI40" s="37">
        <v>93.066000000000003</v>
      </c>
      <c r="CJ40" s="37">
        <v>72.935000000000002</v>
      </c>
      <c r="CK40" s="37">
        <v>68.897999999999996</v>
      </c>
      <c r="CL40" s="37">
        <v>96.063000000000002</v>
      </c>
      <c r="CM40" s="37">
        <v>75.314999999999998</v>
      </c>
      <c r="CN40" s="37">
        <v>78.902000000000001</v>
      </c>
      <c r="CO40" s="37">
        <v>66.225999999999999</v>
      </c>
      <c r="CP40" s="37">
        <v>78.192999999999998</v>
      </c>
      <c r="CQ40" s="37">
        <v>76.69</v>
      </c>
      <c r="CR40" s="37">
        <v>65.941999999999993</v>
      </c>
      <c r="CS40" s="37">
        <v>61.402000000000001</v>
      </c>
      <c r="CT40" s="37">
        <v>73.474999999999994</v>
      </c>
      <c r="CU40" s="37">
        <v>62.912999999999997</v>
      </c>
      <c r="CV40" s="37">
        <v>66.158000000000001</v>
      </c>
      <c r="CW40" s="37">
        <v>58.846577000000003</v>
      </c>
      <c r="CX40" s="37">
        <v>66.487797999999998</v>
      </c>
      <c r="CY40" s="37">
        <v>68.502927999999997</v>
      </c>
      <c r="CZ40" s="37">
        <v>57.999265000000001</v>
      </c>
      <c r="DA40" s="37">
        <v>52.755031000000002</v>
      </c>
      <c r="DB40" s="37">
        <v>67.828736000000006</v>
      </c>
      <c r="DC40" s="37">
        <v>67.962101000000004</v>
      </c>
      <c r="DD40" s="37">
        <v>58.868568000000003</v>
      </c>
      <c r="DE40" s="37">
        <v>52.694021999999997</v>
      </c>
      <c r="DF40" s="37">
        <v>89.687883999999997</v>
      </c>
      <c r="DG40" s="37">
        <v>57.538603000000002</v>
      </c>
      <c r="DH40" s="37">
        <v>52.250266000000003</v>
      </c>
      <c r="DI40" s="37">
        <v>57.036279999999998</v>
      </c>
      <c r="DJ40" s="37">
        <v>51.224671000000001</v>
      </c>
      <c r="DK40" s="37">
        <v>76.234938</v>
      </c>
      <c r="DL40" s="37">
        <v>82.313952999999998</v>
      </c>
      <c r="DM40" s="37">
        <v>47.277326000000002</v>
      </c>
      <c r="DN40" s="37">
        <v>68.467201000000003</v>
      </c>
      <c r="DO40" s="37">
        <v>74.407523999999995</v>
      </c>
      <c r="DP40" s="37">
        <v>57.142155000000002</v>
      </c>
      <c r="DQ40" s="37">
        <v>61.518231999999998</v>
      </c>
      <c r="DR40" s="37">
        <v>58.864089</v>
      </c>
      <c r="DS40" s="37">
        <v>71.181280000000001</v>
      </c>
      <c r="DT40" s="37">
        <v>50.527918</v>
      </c>
      <c r="DU40" s="37">
        <v>67.947890000000001</v>
      </c>
      <c r="DV40" s="37">
        <v>55.910876000000002</v>
      </c>
      <c r="DW40" s="37">
        <v>67.587646000000007</v>
      </c>
      <c r="DX40" s="51">
        <v>65.192165000000003</v>
      </c>
      <c r="DY40" s="51">
        <v>52.608946000000003</v>
      </c>
      <c r="DZ40" s="51">
        <v>68.951161999999997</v>
      </c>
      <c r="EA40" s="51">
        <v>84.023488999999998</v>
      </c>
      <c r="EB40" s="51">
        <v>69.957446000000004</v>
      </c>
      <c r="EC40" s="51">
        <v>20.709167000000001</v>
      </c>
      <c r="ED40" s="51">
        <v>71.389877999999996</v>
      </c>
      <c r="EE40" s="51">
        <v>78.125632999999993</v>
      </c>
      <c r="EF40" s="51">
        <v>72.005916999999997</v>
      </c>
      <c r="EG40" s="51">
        <v>79.602829999999997</v>
      </c>
      <c r="EH40" s="51">
        <v>53.44294</v>
      </c>
      <c r="EI40" s="51">
        <v>169.988753</v>
      </c>
      <c r="EJ40" s="51">
        <v>104.345106</v>
      </c>
      <c r="EK40" s="51">
        <v>221.83696399999999</v>
      </c>
      <c r="EL40" s="51">
        <v>125.000916</v>
      </c>
      <c r="EM40" s="51">
        <v>85.173372999999998</v>
      </c>
      <c r="EN40" s="51">
        <v>37.492489999999997</v>
      </c>
      <c r="EO40" s="51">
        <v>55.347743999999999</v>
      </c>
      <c r="EP40" s="51">
        <v>49.199731</v>
      </c>
      <c r="EQ40" s="51">
        <v>47.261276000000002</v>
      </c>
      <c r="ER40" s="51">
        <v>33.247700999999999</v>
      </c>
      <c r="ES40" s="51">
        <v>28.791537000000002</v>
      </c>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row>
    <row r="41" spans="2:625" ht="20.100000000000001" customHeight="1">
      <c r="B41" s="23" t="s">
        <v>906</v>
      </c>
      <c r="F41" s="36" t="s">
        <v>644</v>
      </c>
      <c r="G41" s="28" t="s">
        <v>126</v>
      </c>
      <c r="H41" s="37">
        <v>2.7861449999999999</v>
      </c>
      <c r="I41" s="37">
        <v>5.0981579999999997</v>
      </c>
      <c r="J41" s="37"/>
      <c r="K41" s="37" t="s">
        <v>906</v>
      </c>
      <c r="L41" s="37">
        <v>394.71499999999997</v>
      </c>
      <c r="M41" s="37">
        <v>365.87599999999998</v>
      </c>
      <c r="N41" s="37">
        <v>436.80099999999999</v>
      </c>
      <c r="O41" s="37">
        <v>343.846</v>
      </c>
      <c r="P41" s="37">
        <v>277.43599999999998</v>
      </c>
      <c r="Q41" s="37">
        <v>365.62900000000002</v>
      </c>
      <c r="R41" s="37">
        <v>1246.866</v>
      </c>
      <c r="S41" s="37">
        <v>656.423</v>
      </c>
      <c r="T41" s="37">
        <v>700.65700000000004</v>
      </c>
      <c r="U41" s="37">
        <v>208.93</v>
      </c>
      <c r="V41" s="37">
        <v>359.71899999999999</v>
      </c>
      <c r="W41" s="37">
        <v>273.50799999999998</v>
      </c>
      <c r="X41" s="37">
        <v>335.21</v>
      </c>
      <c r="Y41" s="37">
        <v>303.11500000000001</v>
      </c>
      <c r="Z41" s="37">
        <v>344.59300000000002</v>
      </c>
      <c r="AA41" s="37">
        <v>316.303</v>
      </c>
      <c r="AB41" s="37">
        <v>310.464</v>
      </c>
      <c r="AC41" s="37">
        <v>299.20100000000002</v>
      </c>
      <c r="AD41" s="37">
        <v>415.81400000000002</v>
      </c>
      <c r="AE41" s="37">
        <v>362.69900000000001</v>
      </c>
      <c r="AF41" s="37">
        <v>361.33199999999999</v>
      </c>
      <c r="AG41" s="37">
        <v>291.25099999999998</v>
      </c>
      <c r="AH41" s="37">
        <v>378.99599999999998</v>
      </c>
      <c r="AI41" s="37">
        <v>489.846</v>
      </c>
      <c r="AJ41" s="37">
        <v>553.06299999999999</v>
      </c>
      <c r="AK41" s="37">
        <v>411.47800000000001</v>
      </c>
      <c r="AL41" s="37">
        <v>404.10300000000001</v>
      </c>
      <c r="AM41" s="37">
        <v>315.66899999999998</v>
      </c>
      <c r="AN41" s="37">
        <v>240.37799999999999</v>
      </c>
      <c r="AO41" s="37">
        <v>316.13499999999999</v>
      </c>
      <c r="AP41" s="37">
        <v>357.358</v>
      </c>
      <c r="AQ41" s="37">
        <v>250.24199999999999</v>
      </c>
      <c r="AR41" s="37">
        <v>188.46</v>
      </c>
      <c r="AS41" s="37">
        <v>214.018</v>
      </c>
      <c r="AT41" s="37">
        <v>216.32499999999999</v>
      </c>
      <c r="AU41" s="37">
        <v>271.10000000000002</v>
      </c>
      <c r="AV41" s="37">
        <v>177.64099999999999</v>
      </c>
      <c r="AW41" s="37">
        <v>279.125</v>
      </c>
      <c r="AX41" s="37">
        <v>194.46299999999999</v>
      </c>
      <c r="AY41" s="37">
        <v>172.69300000000001</v>
      </c>
      <c r="AZ41" s="37">
        <v>163.08099999999999</v>
      </c>
      <c r="BA41" s="37">
        <v>208.84700000000001</v>
      </c>
      <c r="BB41" s="37">
        <v>164.292</v>
      </c>
      <c r="BC41" s="37">
        <v>128.297</v>
      </c>
      <c r="BD41" s="37">
        <v>134.35900000000001</v>
      </c>
      <c r="BE41" s="37">
        <v>95.131</v>
      </c>
      <c r="BF41" s="37">
        <v>33.447000000000003</v>
      </c>
      <c r="BG41" s="37">
        <v>40.493000000000002</v>
      </c>
      <c r="BH41" s="37">
        <v>13.452</v>
      </c>
      <c r="BI41" s="37">
        <v>48.134999999999998</v>
      </c>
      <c r="BJ41" s="37">
        <v>12.942</v>
      </c>
      <c r="BK41" s="37">
        <v>65.457999999999998</v>
      </c>
      <c r="BL41" s="37">
        <v>1.532</v>
      </c>
      <c r="BM41" s="37">
        <v>9.7850000000000001</v>
      </c>
      <c r="BN41" s="37">
        <v>0.625</v>
      </c>
      <c r="BO41" s="37">
        <v>37.052999999999997</v>
      </c>
      <c r="BP41" s="37">
        <v>26.364000000000001</v>
      </c>
      <c r="BQ41" s="37">
        <v>1.8089999999999999</v>
      </c>
      <c r="BR41" s="37">
        <v>4.8369999999999997</v>
      </c>
      <c r="BS41" s="37">
        <v>1.496</v>
      </c>
      <c r="BT41" s="37">
        <v>3.6509999999999998</v>
      </c>
      <c r="BU41" s="37">
        <v>6.4450000000000003</v>
      </c>
      <c r="BV41" s="37">
        <v>49.786000000000001</v>
      </c>
      <c r="BW41" s="37">
        <v>49.366</v>
      </c>
      <c r="BX41" s="37">
        <v>19.518000000000001</v>
      </c>
      <c r="BY41" s="37">
        <v>7.649</v>
      </c>
      <c r="BZ41" s="37">
        <v>14.617000000000001</v>
      </c>
      <c r="CA41" s="37">
        <v>71.084999999999994</v>
      </c>
      <c r="CB41" s="37">
        <v>35.274999999999999</v>
      </c>
      <c r="CC41" s="37">
        <v>36.677999999999997</v>
      </c>
      <c r="CD41" s="37">
        <v>97.924000000000007</v>
      </c>
      <c r="CE41" s="37">
        <v>41.658999999999999</v>
      </c>
      <c r="CF41" s="37">
        <v>12.811</v>
      </c>
      <c r="CG41" s="37">
        <v>13.224</v>
      </c>
      <c r="CH41" s="37">
        <v>1.448</v>
      </c>
      <c r="CI41" s="37">
        <v>0.76200000000000001</v>
      </c>
      <c r="CJ41" s="37">
        <v>4.0090000000000003</v>
      </c>
      <c r="CK41" s="37">
        <v>0.114</v>
      </c>
      <c r="CL41" s="37">
        <v>0.53700000000000003</v>
      </c>
      <c r="CM41" s="37">
        <v>0.158</v>
      </c>
      <c r="CN41" s="37">
        <v>0.7</v>
      </c>
      <c r="CO41" s="37">
        <v>1.1040000000000001</v>
      </c>
      <c r="CP41" s="37">
        <v>0.28299999999999997</v>
      </c>
      <c r="CQ41" s="37">
        <v>0.16900000000000001</v>
      </c>
      <c r="CR41" s="37">
        <v>0.33500000000000002</v>
      </c>
      <c r="CS41" s="37">
        <v>8.6999999999999994E-2</v>
      </c>
      <c r="CT41" s="37">
        <v>47.445999999999998</v>
      </c>
      <c r="CU41" s="37">
        <v>8.0690000000000008</v>
      </c>
      <c r="CV41" s="37">
        <v>4.0140000000000002</v>
      </c>
      <c r="CW41" s="37">
        <v>0.15362000000000001</v>
      </c>
      <c r="CX41" s="37">
        <v>1.345E-2</v>
      </c>
      <c r="CY41" s="37">
        <v>3.8649999999999997E-2</v>
      </c>
      <c r="CZ41" s="37">
        <v>5.7759999999999999E-2</v>
      </c>
      <c r="DA41" s="37">
        <v>1.1259999999999999E-2</v>
      </c>
      <c r="DB41" s="37">
        <v>4.564E-2</v>
      </c>
      <c r="DC41" s="37">
        <v>8.2640000000000005E-2</v>
      </c>
      <c r="DD41" s="37">
        <v>1.0149999999999999E-2</v>
      </c>
      <c r="DE41" s="37">
        <v>0.10162</v>
      </c>
      <c r="DF41" s="37">
        <v>9.622E-2</v>
      </c>
      <c r="DG41" s="37">
        <v>1.5744999999999999E-2</v>
      </c>
      <c r="DH41" s="37">
        <v>3.9989999999999998E-2</v>
      </c>
      <c r="DI41" s="37">
        <v>1.8303400000000001</v>
      </c>
      <c r="DJ41" s="37">
        <v>9.3500000000000007E-3</v>
      </c>
      <c r="DK41" s="37">
        <v>0.80566000000000004</v>
      </c>
      <c r="DL41" s="37">
        <v>4.4600000000000001E-2</v>
      </c>
      <c r="DM41" s="37">
        <v>8.0759999999999998E-2</v>
      </c>
      <c r="DN41" s="37">
        <v>3.5104999999999997E-2</v>
      </c>
      <c r="DO41" s="37">
        <v>2.613E-2</v>
      </c>
      <c r="DP41" s="37">
        <v>3.18655</v>
      </c>
      <c r="DQ41" s="37">
        <v>5.6759999999999998E-2</v>
      </c>
      <c r="DR41" s="37">
        <v>5.0279999999999998E-2</v>
      </c>
      <c r="DS41" s="37">
        <v>0.505</v>
      </c>
      <c r="DT41" s="37">
        <v>0.25727</v>
      </c>
      <c r="DU41" s="37">
        <v>0.26321</v>
      </c>
      <c r="DV41" s="37">
        <v>4.0140000000000002E-2</v>
      </c>
      <c r="DW41" s="37">
        <v>0.138013</v>
      </c>
      <c r="DX41" s="51">
        <v>0.73162000000000005</v>
      </c>
      <c r="DY41" s="51">
        <v>2.4469999999999999E-2</v>
      </c>
      <c r="DZ41" s="51">
        <v>9.8500000000000004E-2</v>
      </c>
      <c r="EA41" s="51">
        <v>0.25824999999999998</v>
      </c>
      <c r="EB41" s="51">
        <v>1.4999999999999999E-2</v>
      </c>
      <c r="EC41" s="51">
        <v>2.7490000000000001E-2</v>
      </c>
      <c r="ED41" s="51">
        <v>8.7669999999999998E-2</v>
      </c>
      <c r="EE41" s="51">
        <v>0.26156000000000001</v>
      </c>
      <c r="EF41" s="51">
        <v>0.26847199999999999</v>
      </c>
      <c r="EG41" s="51">
        <v>53.844580000000001</v>
      </c>
      <c r="EH41" s="51">
        <v>0.11895</v>
      </c>
      <c r="EI41" s="51">
        <v>0.19156999999999999</v>
      </c>
      <c r="EJ41" s="51">
        <v>0.19975000000000001</v>
      </c>
      <c r="EK41" s="51">
        <v>0.91059999999999997</v>
      </c>
      <c r="EL41" s="51">
        <v>0.41191</v>
      </c>
      <c r="EM41" s="51">
        <v>0.41637999999999997</v>
      </c>
      <c r="EN41" s="51">
        <v>1.1829750000000001</v>
      </c>
      <c r="EO41" s="51">
        <v>0.77488000000000001</v>
      </c>
      <c r="EP41" s="51">
        <v>2.3271099999999998</v>
      </c>
      <c r="EQ41" s="51">
        <v>0.51536999999999999</v>
      </c>
      <c r="ER41" s="51">
        <v>2.2393580000000002</v>
      </c>
      <c r="ES41" s="51">
        <v>1.6320000000000001E-2</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row>
    <row r="42" spans="2:625" ht="20.100000000000001" customHeight="1">
      <c r="B42" s="23" t="s">
        <v>906</v>
      </c>
      <c r="F42" s="36" t="s">
        <v>651</v>
      </c>
      <c r="G42" s="28" t="s">
        <v>126</v>
      </c>
      <c r="H42" s="37">
        <v>3893.8052899999998</v>
      </c>
      <c r="I42" s="37">
        <v>4675.3467500000006</v>
      </c>
      <c r="J42" s="37"/>
      <c r="K42" s="37" t="s">
        <v>906</v>
      </c>
      <c r="L42" s="37">
        <v>151.245</v>
      </c>
      <c r="M42" s="37">
        <v>257.79199999999997</v>
      </c>
      <c r="N42" s="37">
        <v>231.10300000000001</v>
      </c>
      <c r="O42" s="37">
        <v>183.32599999999999</v>
      </c>
      <c r="P42" s="37">
        <v>182.91399999999999</v>
      </c>
      <c r="Q42" s="37">
        <v>206.137</v>
      </c>
      <c r="R42" s="37">
        <v>171.143</v>
      </c>
      <c r="S42" s="37">
        <v>180.995</v>
      </c>
      <c r="T42" s="37">
        <v>170.29300000000001</v>
      </c>
      <c r="U42" s="37">
        <v>182.87</v>
      </c>
      <c r="V42" s="37">
        <v>241.58600000000001</v>
      </c>
      <c r="W42" s="37">
        <v>270.82900000000001</v>
      </c>
      <c r="X42" s="37">
        <v>222.65100000000001</v>
      </c>
      <c r="Y42" s="37">
        <v>211.62299999999999</v>
      </c>
      <c r="Z42" s="37">
        <v>257.68</v>
      </c>
      <c r="AA42" s="37">
        <v>231.01300000000001</v>
      </c>
      <c r="AB42" s="37">
        <v>242.76400000000001</v>
      </c>
      <c r="AC42" s="37">
        <v>341.536</v>
      </c>
      <c r="AD42" s="37">
        <v>303.95800000000003</v>
      </c>
      <c r="AE42" s="37">
        <v>241.78399999999999</v>
      </c>
      <c r="AF42" s="37">
        <v>208.92699999999999</v>
      </c>
      <c r="AG42" s="37">
        <v>398.76799999999997</v>
      </c>
      <c r="AH42" s="37">
        <v>194.75899999999999</v>
      </c>
      <c r="AI42" s="37">
        <v>197.976</v>
      </c>
      <c r="AJ42" s="37">
        <v>78.972999999999999</v>
      </c>
      <c r="AK42" s="37">
        <v>214.47900000000001</v>
      </c>
      <c r="AL42" s="37">
        <v>200.214</v>
      </c>
      <c r="AM42" s="37">
        <v>273.94299999999998</v>
      </c>
      <c r="AN42" s="37">
        <v>205.97</v>
      </c>
      <c r="AO42" s="37">
        <v>572.67899999999997</v>
      </c>
      <c r="AP42" s="37">
        <v>337.09</v>
      </c>
      <c r="AQ42" s="37">
        <v>445.22199999999998</v>
      </c>
      <c r="AR42" s="37">
        <v>415.76499999999999</v>
      </c>
      <c r="AS42" s="37">
        <v>397.74099999999999</v>
      </c>
      <c r="AT42" s="37">
        <v>348.52</v>
      </c>
      <c r="AU42" s="37">
        <v>265.26100000000002</v>
      </c>
      <c r="AV42" s="37">
        <v>404.173</v>
      </c>
      <c r="AW42" s="37">
        <v>420.35500000000002</v>
      </c>
      <c r="AX42" s="37">
        <v>365.48200000000003</v>
      </c>
      <c r="AY42" s="37">
        <v>436.93</v>
      </c>
      <c r="AZ42" s="37">
        <v>353.07600000000002</v>
      </c>
      <c r="BA42" s="37">
        <v>415.80599999999998</v>
      </c>
      <c r="BB42" s="37">
        <v>448.34</v>
      </c>
      <c r="BC42" s="37">
        <v>378.83800000000002</v>
      </c>
      <c r="BD42" s="37">
        <v>457.88900000000001</v>
      </c>
      <c r="BE42" s="37">
        <v>529.39599999999996</v>
      </c>
      <c r="BF42" s="37">
        <v>501.827</v>
      </c>
      <c r="BG42" s="37">
        <v>497.76100000000002</v>
      </c>
      <c r="BH42" s="37">
        <v>519.17600000000004</v>
      </c>
      <c r="BI42" s="37">
        <v>554.49699999999996</v>
      </c>
      <c r="BJ42" s="37">
        <v>781.59100000000001</v>
      </c>
      <c r="BK42" s="37">
        <v>745.53300000000002</v>
      </c>
      <c r="BL42" s="37">
        <v>722.64</v>
      </c>
      <c r="BM42" s="37">
        <v>624.17600000000004</v>
      </c>
      <c r="BN42" s="37">
        <v>426.94200000000001</v>
      </c>
      <c r="BO42" s="37">
        <v>397.80799999999999</v>
      </c>
      <c r="BP42" s="37">
        <v>593.30700000000002</v>
      </c>
      <c r="BQ42" s="37">
        <v>445.79300000000001</v>
      </c>
      <c r="BR42" s="37">
        <v>371.12599999999998</v>
      </c>
      <c r="BS42" s="37">
        <v>352.90600000000001</v>
      </c>
      <c r="BT42" s="37">
        <v>515.38</v>
      </c>
      <c r="BU42" s="37">
        <v>535.47400000000005</v>
      </c>
      <c r="BV42" s="37">
        <v>522.50699999999995</v>
      </c>
      <c r="BW42" s="37">
        <v>205.084</v>
      </c>
      <c r="BX42" s="37">
        <v>786.32600000000002</v>
      </c>
      <c r="BY42" s="37">
        <v>815.61099999999999</v>
      </c>
      <c r="BZ42" s="37">
        <v>719.255</v>
      </c>
      <c r="CA42" s="37">
        <v>814.66800000000001</v>
      </c>
      <c r="CB42" s="37">
        <v>636.80499999999995</v>
      </c>
      <c r="CC42" s="37">
        <v>679.697</v>
      </c>
      <c r="CD42" s="37">
        <v>568.68899999999996</v>
      </c>
      <c r="CE42" s="37">
        <v>692.95100000000002</v>
      </c>
      <c r="CF42" s="37">
        <v>517.62099999999998</v>
      </c>
      <c r="CG42" s="37">
        <v>523.60799999999995</v>
      </c>
      <c r="CH42" s="37">
        <v>119.628</v>
      </c>
      <c r="CI42" s="37">
        <v>119.694</v>
      </c>
      <c r="CJ42" s="37">
        <v>91.573999999999998</v>
      </c>
      <c r="CK42" s="37">
        <v>104.49</v>
      </c>
      <c r="CL42" s="37">
        <v>111.054</v>
      </c>
      <c r="CM42" s="37">
        <v>126.739</v>
      </c>
      <c r="CN42" s="37">
        <v>235.15799999999999</v>
      </c>
      <c r="CO42" s="37">
        <v>232.20500000000001</v>
      </c>
      <c r="CP42" s="37">
        <v>255.40199999999999</v>
      </c>
      <c r="CQ42" s="37">
        <v>486.66699999999997</v>
      </c>
      <c r="CR42" s="37">
        <v>89.893000000000001</v>
      </c>
      <c r="CS42" s="37">
        <v>71.695999999999998</v>
      </c>
      <c r="CT42" s="37">
        <v>138.08500000000001</v>
      </c>
      <c r="CU42" s="37">
        <v>78.569999999999993</v>
      </c>
      <c r="CV42" s="37">
        <v>36.398000000000003</v>
      </c>
      <c r="CW42" s="37">
        <v>62.679859999999998</v>
      </c>
      <c r="CX42" s="37">
        <v>93.356129999999993</v>
      </c>
      <c r="CY42" s="37">
        <v>4.3035899999999998</v>
      </c>
      <c r="CZ42" s="37">
        <v>43.79307</v>
      </c>
      <c r="DA42" s="37">
        <v>19.382546999999999</v>
      </c>
      <c r="DB42" s="37">
        <v>6.0796599999999996</v>
      </c>
      <c r="DC42" s="37">
        <v>6.8041099999999997</v>
      </c>
      <c r="DD42" s="37">
        <v>161.90388999999999</v>
      </c>
      <c r="DE42" s="37">
        <v>33.257826000000001</v>
      </c>
      <c r="DF42" s="37">
        <v>104.47058</v>
      </c>
      <c r="DG42" s="37">
        <v>81.04092</v>
      </c>
      <c r="DH42" s="37">
        <v>26.046469999999999</v>
      </c>
      <c r="DI42" s="37">
        <v>64.047357000000005</v>
      </c>
      <c r="DJ42" s="37">
        <v>11.170071999999999</v>
      </c>
      <c r="DK42" s="37">
        <v>5.0599999999999996</v>
      </c>
      <c r="DL42" s="37">
        <v>82.637200000000007</v>
      </c>
      <c r="DM42" s="37">
        <v>11.55885</v>
      </c>
      <c r="DN42" s="37">
        <v>22.6675</v>
      </c>
      <c r="DO42" s="37">
        <v>128.47391999999999</v>
      </c>
      <c r="DP42" s="37">
        <v>472.66401999999999</v>
      </c>
      <c r="DQ42" s="37">
        <v>468.13013000000001</v>
      </c>
      <c r="DR42" s="37">
        <v>424.33004</v>
      </c>
      <c r="DS42" s="37">
        <v>68.915000000000006</v>
      </c>
      <c r="DT42" s="37">
        <v>273.22937000000002</v>
      </c>
      <c r="DU42" s="37">
        <v>314.31</v>
      </c>
      <c r="DV42" s="37">
        <v>368.83499999999998</v>
      </c>
      <c r="DW42" s="37">
        <v>225.35301000000001</v>
      </c>
      <c r="DX42" s="51">
        <v>346.97449999999998</v>
      </c>
      <c r="DY42" s="51">
        <v>399.13394</v>
      </c>
      <c r="DZ42" s="51">
        <v>165.35148000000001</v>
      </c>
      <c r="EA42" s="51">
        <v>251.3655</v>
      </c>
      <c r="EB42" s="51">
        <v>136.95819</v>
      </c>
      <c r="EC42" s="51">
        <v>183.50615999999999</v>
      </c>
      <c r="ED42" s="51">
        <v>246.51984999999999</v>
      </c>
      <c r="EE42" s="51">
        <v>306.25112000000001</v>
      </c>
      <c r="EF42" s="51">
        <v>207.27619999999999</v>
      </c>
      <c r="EG42" s="51">
        <v>131.01413199999999</v>
      </c>
      <c r="EH42" s="51">
        <v>1437.3279</v>
      </c>
      <c r="EI42" s="51">
        <v>746.31781000000001</v>
      </c>
      <c r="EJ42" s="51">
        <v>686.52683000000002</v>
      </c>
      <c r="EK42" s="51">
        <v>946.94718</v>
      </c>
      <c r="EL42" s="51">
        <v>1110.14247</v>
      </c>
      <c r="EM42" s="51">
        <v>751.23800000000006</v>
      </c>
      <c r="EN42" s="51">
        <v>1056.0242599999999</v>
      </c>
      <c r="EO42" s="51">
        <v>976.40056000000004</v>
      </c>
      <c r="EP42" s="51">
        <v>1220.8439599999999</v>
      </c>
      <c r="EQ42" s="51">
        <v>1056.91614</v>
      </c>
      <c r="ER42" s="51">
        <v>1179.3411699999999</v>
      </c>
      <c r="ES42" s="51">
        <v>1218.24548</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row>
    <row r="43" spans="2:625" ht="34.35" customHeight="1">
      <c r="B43" t="s">
        <v>906</v>
      </c>
      <c r="F43" s="27" t="s">
        <v>519</v>
      </c>
      <c r="G43" s="28"/>
      <c r="H43" s="37"/>
      <c r="I43" s="37"/>
      <c r="J43" s="37"/>
      <c r="K43" s="37" t="s">
        <v>906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row>
    <row r="44" spans="2:625" ht="20.100000000000001" customHeight="1">
      <c r="B44" t="s">
        <v>906</v>
      </c>
      <c r="F44" s="27" t="s">
        <v>223</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row>
    <row r="45" spans="2:625" ht="20.100000000000001" customHeight="1">
      <c r="B45" s="23" t="s">
        <v>906</v>
      </c>
      <c r="F45" s="36" t="s">
        <v>642</v>
      </c>
      <c r="G45" s="28" t="s">
        <v>171</v>
      </c>
      <c r="H45" s="37">
        <v>0.20196942000000001</v>
      </c>
      <c r="I45" s="37">
        <v>3.8813799999999998E-3</v>
      </c>
      <c r="J45" s="37"/>
      <c r="K45" s="37" t="s">
        <v>906</v>
      </c>
      <c r="L45" s="37">
        <v>1.244556</v>
      </c>
      <c r="M45" s="37">
        <v>1.244319</v>
      </c>
      <c r="N45" s="37">
        <v>0.60035099999999997</v>
      </c>
      <c r="O45" s="37">
        <v>0.49753799999999998</v>
      </c>
      <c r="P45" s="37">
        <v>1.5280819999999999</v>
      </c>
      <c r="Q45" s="37">
        <v>1.1036809999999999</v>
      </c>
      <c r="R45" s="37">
        <v>1.4244570000000001</v>
      </c>
      <c r="S45" s="37">
        <v>0.89676800000000001</v>
      </c>
      <c r="T45" s="37">
        <v>1.775836</v>
      </c>
      <c r="U45" s="37">
        <v>1.5002660000000001</v>
      </c>
      <c r="V45" s="37">
        <v>1.801104</v>
      </c>
      <c r="W45" s="37">
        <v>1.3475330000000001</v>
      </c>
      <c r="X45" s="37">
        <v>2.0210970000000001</v>
      </c>
      <c r="Y45" s="37">
        <v>1.7764390000000001</v>
      </c>
      <c r="Z45" s="37">
        <v>1.6629529999999999</v>
      </c>
      <c r="AA45" s="37">
        <v>1.3498110000000001</v>
      </c>
      <c r="AB45" s="37">
        <v>1.8887419999999999</v>
      </c>
      <c r="AC45" s="37">
        <v>1.7045399999999999</v>
      </c>
      <c r="AD45" s="37">
        <v>0.90666100000000005</v>
      </c>
      <c r="AE45" s="37">
        <v>1.018238</v>
      </c>
      <c r="AF45" s="37">
        <v>1.0116270000000001</v>
      </c>
      <c r="AG45" s="37">
        <v>0.77605299999999999</v>
      </c>
      <c r="AH45" s="37">
        <v>1.2707550000000001</v>
      </c>
      <c r="AI45" s="37">
        <v>1.1243700000000001</v>
      </c>
      <c r="AJ45" s="37">
        <v>1.634279</v>
      </c>
      <c r="AK45" s="37">
        <v>2.4888490000000001</v>
      </c>
      <c r="AL45" s="37">
        <v>0.77998299999999998</v>
      </c>
      <c r="AM45" s="37">
        <v>1.2285550000000001</v>
      </c>
      <c r="AN45" s="37">
        <v>1.461517</v>
      </c>
      <c r="AO45" s="37">
        <v>0.79062699999999997</v>
      </c>
      <c r="AP45" s="37">
        <v>1.643896</v>
      </c>
      <c r="AQ45" s="37">
        <v>0.44308700000000001</v>
      </c>
      <c r="AR45" s="37">
        <v>0.55419700000000005</v>
      </c>
      <c r="AS45" s="37">
        <v>0.40199000000000001</v>
      </c>
      <c r="AT45" s="37">
        <v>0.71353299999999997</v>
      </c>
      <c r="AU45" s="37">
        <v>0.59443699999999999</v>
      </c>
      <c r="AV45" s="37">
        <v>0.24473900000000001</v>
      </c>
      <c r="AW45" s="37">
        <v>9.7518999999999995E-2</v>
      </c>
      <c r="AX45" s="37">
        <v>0.53731700000000004</v>
      </c>
      <c r="AY45" s="37">
        <v>0.244446</v>
      </c>
      <c r="AZ45" s="37">
        <v>0.32018799999999997</v>
      </c>
      <c r="BA45" s="37">
        <v>0.49745400000000001</v>
      </c>
      <c r="BB45" s="37">
        <v>0.31706899999999999</v>
      </c>
      <c r="BC45" s="37">
        <v>0.52803900000000004</v>
      </c>
      <c r="BD45" s="37">
        <v>0.67546799999999996</v>
      </c>
      <c r="BE45" s="37">
        <v>0.70235899999999996</v>
      </c>
      <c r="BF45" s="37">
        <v>0.777698</v>
      </c>
      <c r="BG45" s="37">
        <v>0.82759700000000003</v>
      </c>
      <c r="BH45" s="37">
        <v>0.76860899999999999</v>
      </c>
      <c r="BI45" s="37">
        <v>0.86719599999999997</v>
      </c>
      <c r="BJ45" s="37">
        <v>0.75606899999999999</v>
      </c>
      <c r="BK45" s="37">
        <v>0.83235599999999998</v>
      </c>
      <c r="BL45" s="37">
        <v>0.57459800000000005</v>
      </c>
      <c r="BM45" s="37">
        <v>0.39244099999999998</v>
      </c>
      <c r="BN45" s="37">
        <v>0.47322999999999998</v>
      </c>
      <c r="BO45" s="37">
        <v>0.18476899999999999</v>
      </c>
      <c r="BP45" s="37">
        <v>0.85285999999999995</v>
      </c>
      <c r="BQ45" s="37">
        <v>1.423006</v>
      </c>
      <c r="BR45" s="37">
        <v>0.34909200000000001</v>
      </c>
      <c r="BS45" s="37">
        <v>0.61779300000000004</v>
      </c>
      <c r="BT45" s="37">
        <v>3.359E-3</v>
      </c>
      <c r="BU45" s="37">
        <v>0.31479299999999999</v>
      </c>
      <c r="BV45" s="37">
        <v>2.6752999999999999E-2</v>
      </c>
      <c r="BW45" s="37">
        <v>1.1199000000000001E-2</v>
      </c>
      <c r="BX45" s="37">
        <v>0.412242</v>
      </c>
      <c r="BY45" s="37">
        <v>0.30767</v>
      </c>
      <c r="BZ45" s="37">
        <v>8.4505999999999998E-2</v>
      </c>
      <c r="CA45" s="37">
        <v>0.13722699999999999</v>
      </c>
      <c r="CB45" s="37">
        <v>7.0230000000000001E-2</v>
      </c>
      <c r="CC45" s="37">
        <v>0.12965699999999999</v>
      </c>
      <c r="CD45" s="37">
        <v>0.38891199999999998</v>
      </c>
      <c r="CE45" s="37">
        <v>8.3602999999999997E-2</v>
      </c>
      <c r="CF45" s="37">
        <v>0</v>
      </c>
      <c r="CG45" s="37">
        <v>0</v>
      </c>
      <c r="CH45" s="37">
        <v>3.1340000000000001E-3</v>
      </c>
      <c r="CI45" s="37">
        <v>0</v>
      </c>
      <c r="CJ45" s="37">
        <v>1.008812</v>
      </c>
      <c r="CK45" s="37">
        <v>1.6959999999999999E-2</v>
      </c>
      <c r="CL45" s="37">
        <v>0</v>
      </c>
      <c r="CM45" s="37">
        <v>0</v>
      </c>
      <c r="CN45" s="37">
        <v>8.8654999999999998E-2</v>
      </c>
      <c r="CO45" s="37">
        <v>4.1667000000000003E-2</v>
      </c>
      <c r="CP45" s="37">
        <v>8.0000000000000002E-3</v>
      </c>
      <c r="CQ45" s="37">
        <v>0.15290999999999999</v>
      </c>
      <c r="CR45" s="37">
        <v>4.2054000000000001E-2</v>
      </c>
      <c r="CS45" s="37">
        <v>0</v>
      </c>
      <c r="CT45" s="37">
        <v>1.3814999999999999E-2</v>
      </c>
      <c r="CU45" s="37">
        <v>0.121457</v>
      </c>
      <c r="CV45" s="37">
        <v>7.698E-3</v>
      </c>
      <c r="CW45" s="37">
        <v>5.6696469999999999E-2</v>
      </c>
      <c r="CX45" s="37">
        <v>0</v>
      </c>
      <c r="CY45" s="37">
        <v>0</v>
      </c>
      <c r="CZ45" s="37">
        <v>2.3076079999999999E-2</v>
      </c>
      <c r="DA45" s="37">
        <v>0</v>
      </c>
      <c r="DB45" s="37">
        <v>4.5925500000000001E-2</v>
      </c>
      <c r="DC45" s="37">
        <v>0</v>
      </c>
      <c r="DD45" s="37">
        <v>2.9912200000000002E-3</v>
      </c>
      <c r="DE45" s="37">
        <v>1.16653E-2</v>
      </c>
      <c r="DF45" s="37">
        <v>7.6845000000000004E-3</v>
      </c>
      <c r="DG45" s="37">
        <v>5.0068100000000004E-3</v>
      </c>
      <c r="DH45" s="37">
        <v>0</v>
      </c>
      <c r="DI45" s="37">
        <v>0</v>
      </c>
      <c r="DJ45" s="37">
        <v>0</v>
      </c>
      <c r="DK45" s="37">
        <v>0</v>
      </c>
      <c r="DL45" s="37">
        <v>2.3018800000000001E-3</v>
      </c>
      <c r="DM45" s="37">
        <v>4.6744090000000002E-2</v>
      </c>
      <c r="DN45" s="37">
        <v>4.145364E-2</v>
      </c>
      <c r="DO45" s="37">
        <v>0</v>
      </c>
      <c r="DP45" s="37">
        <v>0</v>
      </c>
      <c r="DQ45" s="37">
        <v>0</v>
      </c>
      <c r="DR45" s="37">
        <v>0</v>
      </c>
      <c r="DS45" s="37">
        <v>0</v>
      </c>
      <c r="DT45" s="37">
        <v>0</v>
      </c>
      <c r="DU45" s="37">
        <v>0</v>
      </c>
      <c r="DV45" s="37">
        <v>6.8084599999999997E-3</v>
      </c>
      <c r="DW45" s="37">
        <v>0</v>
      </c>
      <c r="DX45" s="51">
        <v>0</v>
      </c>
      <c r="DY45" s="51">
        <v>0</v>
      </c>
      <c r="DZ45" s="51">
        <v>0</v>
      </c>
      <c r="EA45" s="51">
        <v>0</v>
      </c>
      <c r="EB45" s="51">
        <v>0</v>
      </c>
      <c r="EC45" s="51">
        <v>0</v>
      </c>
      <c r="ED45" s="51">
        <v>0</v>
      </c>
      <c r="EE45" s="51">
        <v>3.3309400000000001E-3</v>
      </c>
      <c r="EF45" s="51">
        <v>1.4702730000000001E-2</v>
      </c>
      <c r="EG45" s="51">
        <v>0</v>
      </c>
      <c r="EH45" s="51">
        <v>0</v>
      </c>
      <c r="EI45" s="51">
        <v>1.1929260000000001E-2</v>
      </c>
      <c r="EJ45" s="51">
        <v>7.8324640000000001E-2</v>
      </c>
      <c r="EK45" s="51">
        <v>0</v>
      </c>
      <c r="EL45" s="51">
        <v>1.3557329999999999E-2</v>
      </c>
      <c r="EM45" s="51">
        <v>0.17634504000000001</v>
      </c>
      <c r="EN45" s="51">
        <v>1.2067049999999999E-2</v>
      </c>
      <c r="EO45" s="51">
        <v>0</v>
      </c>
      <c r="EP45" s="51">
        <v>0</v>
      </c>
      <c r="EQ45" s="51">
        <v>3.8813799999999998E-3</v>
      </c>
      <c r="ER45" s="51">
        <v>0</v>
      </c>
      <c r="ES45" s="51">
        <v>0</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row>
    <row r="46" spans="2:625" ht="20.100000000000001" customHeight="1">
      <c r="B46" s="23" t="s">
        <v>906</v>
      </c>
      <c r="F46" s="36" t="s">
        <v>643</v>
      </c>
      <c r="G46" s="28" t="s">
        <v>171</v>
      </c>
      <c r="H46" s="37">
        <v>697.05324103999999</v>
      </c>
      <c r="I46" s="37">
        <v>354.97740495999994</v>
      </c>
      <c r="J46" s="37"/>
      <c r="K46" s="37" t="s">
        <v>906</v>
      </c>
      <c r="L46" s="37">
        <v>34.646906000000001</v>
      </c>
      <c r="M46" s="37">
        <v>25.692829</v>
      </c>
      <c r="N46" s="37">
        <v>22.958402</v>
      </c>
      <c r="O46" s="37">
        <v>23.378039000000001</v>
      </c>
      <c r="P46" s="37">
        <v>47.066301000000003</v>
      </c>
      <c r="Q46" s="37">
        <v>28.715899</v>
      </c>
      <c r="R46" s="37">
        <v>17.860493999999999</v>
      </c>
      <c r="S46" s="37">
        <v>17.345790999999998</v>
      </c>
      <c r="T46" s="37">
        <v>22.831623</v>
      </c>
      <c r="U46" s="37">
        <v>22.024732</v>
      </c>
      <c r="V46" s="37">
        <v>37.187266000000001</v>
      </c>
      <c r="W46" s="37">
        <v>23.666740999999998</v>
      </c>
      <c r="X46" s="37">
        <v>26.320108999999999</v>
      </c>
      <c r="Y46" s="37">
        <v>21.431861000000001</v>
      </c>
      <c r="Z46" s="37">
        <v>22.013797</v>
      </c>
      <c r="AA46" s="37">
        <v>20.475617</v>
      </c>
      <c r="AB46" s="37">
        <v>24.398783999999999</v>
      </c>
      <c r="AC46" s="37">
        <v>22.801459999999999</v>
      </c>
      <c r="AD46" s="37">
        <v>24.460076000000001</v>
      </c>
      <c r="AE46" s="37">
        <v>24.737127000000001</v>
      </c>
      <c r="AF46" s="37">
        <v>29.691842000000001</v>
      </c>
      <c r="AG46" s="37">
        <v>19.611318000000001</v>
      </c>
      <c r="AH46" s="37">
        <v>29.58644</v>
      </c>
      <c r="AI46" s="37">
        <v>24.712996</v>
      </c>
      <c r="AJ46" s="37">
        <v>25.560265000000001</v>
      </c>
      <c r="AK46" s="37">
        <v>27.396023</v>
      </c>
      <c r="AL46" s="37">
        <v>28.447472999999999</v>
      </c>
      <c r="AM46" s="37">
        <v>31.009791</v>
      </c>
      <c r="AN46" s="37">
        <v>38.954934000000002</v>
      </c>
      <c r="AO46" s="37">
        <v>35.902259999999998</v>
      </c>
      <c r="AP46" s="37">
        <v>44.571035999999999</v>
      </c>
      <c r="AQ46" s="37">
        <v>35.424315999999997</v>
      </c>
      <c r="AR46" s="37">
        <v>43.876556999999998</v>
      </c>
      <c r="AS46" s="37">
        <v>35.134549999999997</v>
      </c>
      <c r="AT46" s="37">
        <v>45.32996</v>
      </c>
      <c r="AU46" s="37">
        <v>26.534628999999999</v>
      </c>
      <c r="AV46" s="37">
        <v>43.554209999999998</v>
      </c>
      <c r="AW46" s="37">
        <v>35.375082999999997</v>
      </c>
      <c r="AX46" s="37">
        <v>46.745930000000001</v>
      </c>
      <c r="AY46" s="37">
        <v>46.606572999999997</v>
      </c>
      <c r="AZ46" s="37">
        <v>59.083503</v>
      </c>
      <c r="BA46" s="37">
        <v>46.957157000000002</v>
      </c>
      <c r="BB46" s="37">
        <v>52.404023000000002</v>
      </c>
      <c r="BC46" s="37">
        <v>64.890659999999997</v>
      </c>
      <c r="BD46" s="37">
        <v>65.444659000000001</v>
      </c>
      <c r="BE46" s="37">
        <v>57.719447000000002</v>
      </c>
      <c r="BF46" s="37">
        <v>59.399033000000003</v>
      </c>
      <c r="BG46" s="37">
        <v>59.404384</v>
      </c>
      <c r="BH46" s="37">
        <v>67.306287999999995</v>
      </c>
      <c r="BI46" s="37">
        <v>58.017785000000003</v>
      </c>
      <c r="BJ46" s="37">
        <v>75.067207999999994</v>
      </c>
      <c r="BK46" s="37">
        <v>69.504806000000002</v>
      </c>
      <c r="BL46" s="37">
        <v>78.235720999999998</v>
      </c>
      <c r="BM46" s="37">
        <v>70.756522000000004</v>
      </c>
      <c r="BN46" s="37">
        <v>79.493334000000004</v>
      </c>
      <c r="BO46" s="37">
        <v>73.202757000000005</v>
      </c>
      <c r="BP46" s="37">
        <v>80.727660999999998</v>
      </c>
      <c r="BQ46" s="37">
        <v>69.500427000000002</v>
      </c>
      <c r="BR46" s="37">
        <v>93.633700000000005</v>
      </c>
      <c r="BS46" s="37">
        <v>76.16086</v>
      </c>
      <c r="BT46" s="37">
        <v>86.865391000000002</v>
      </c>
      <c r="BU46" s="37">
        <v>85.813230000000004</v>
      </c>
      <c r="BV46" s="37">
        <v>93.017778000000007</v>
      </c>
      <c r="BW46" s="37">
        <v>104.869969</v>
      </c>
      <c r="BX46" s="37">
        <v>95.862002000000004</v>
      </c>
      <c r="BY46" s="37">
        <v>104.126367</v>
      </c>
      <c r="BZ46" s="37">
        <v>90.189263999999994</v>
      </c>
      <c r="CA46" s="37">
        <v>95.830759</v>
      </c>
      <c r="CB46" s="37">
        <v>104.237116</v>
      </c>
      <c r="CC46" s="37">
        <v>101.371461</v>
      </c>
      <c r="CD46" s="37">
        <v>102.769172</v>
      </c>
      <c r="CE46" s="37">
        <v>118.324287</v>
      </c>
      <c r="CF46" s="37">
        <v>111.684556</v>
      </c>
      <c r="CG46" s="37">
        <v>106.756388</v>
      </c>
      <c r="CH46" s="37">
        <v>113.675026</v>
      </c>
      <c r="CI46" s="37">
        <v>99.939526999999998</v>
      </c>
      <c r="CJ46" s="37">
        <v>97.200443000000007</v>
      </c>
      <c r="CK46" s="37">
        <v>101.283513</v>
      </c>
      <c r="CL46" s="37">
        <v>109.32716499999999</v>
      </c>
      <c r="CM46" s="37">
        <v>113.145594</v>
      </c>
      <c r="CN46" s="37">
        <v>111.966672</v>
      </c>
      <c r="CO46" s="37">
        <v>103.850105</v>
      </c>
      <c r="CP46" s="37">
        <v>104.637405</v>
      </c>
      <c r="CQ46" s="37">
        <v>107.15381600000001</v>
      </c>
      <c r="CR46" s="37">
        <v>93.292529000000002</v>
      </c>
      <c r="CS46" s="37">
        <v>89.289874999999995</v>
      </c>
      <c r="CT46" s="37">
        <v>99.557188999999994</v>
      </c>
      <c r="CU46" s="37">
        <v>106.275745</v>
      </c>
      <c r="CV46" s="37">
        <v>100.68101799999999</v>
      </c>
      <c r="CW46" s="37">
        <v>97.203104420000003</v>
      </c>
      <c r="CX46" s="37">
        <v>107.62755490000001</v>
      </c>
      <c r="CY46" s="37">
        <v>109.59345273</v>
      </c>
      <c r="CZ46" s="37">
        <v>97.706807429999998</v>
      </c>
      <c r="DA46" s="37">
        <v>98.674083449999998</v>
      </c>
      <c r="DB46" s="37">
        <v>139.23175458</v>
      </c>
      <c r="DC46" s="37">
        <v>124.51977182</v>
      </c>
      <c r="DD46" s="37">
        <v>140.81643613</v>
      </c>
      <c r="DE46" s="37">
        <v>121.65499423</v>
      </c>
      <c r="DF46" s="37">
        <v>134.81554237</v>
      </c>
      <c r="DG46" s="37">
        <v>132.51460954999999</v>
      </c>
      <c r="DH46" s="37">
        <v>145.19441703999999</v>
      </c>
      <c r="DI46" s="37">
        <v>120.29877430000001</v>
      </c>
      <c r="DJ46" s="37">
        <v>138.01436889999999</v>
      </c>
      <c r="DK46" s="37">
        <v>159.08769928000001</v>
      </c>
      <c r="DL46" s="37">
        <v>146.09448189</v>
      </c>
      <c r="DM46" s="37">
        <v>127.35388781</v>
      </c>
      <c r="DN46" s="37">
        <v>136.72213611999999</v>
      </c>
      <c r="DO46" s="37">
        <v>158.39623537</v>
      </c>
      <c r="DP46" s="37">
        <v>147.47192491000001</v>
      </c>
      <c r="DQ46" s="37">
        <v>132.50329443000001</v>
      </c>
      <c r="DR46" s="37">
        <v>135.16162014</v>
      </c>
      <c r="DS46" s="37">
        <v>156.31771348999999</v>
      </c>
      <c r="DT46" s="37">
        <v>139.16454794000001</v>
      </c>
      <c r="DU46" s="37">
        <v>144.75554928</v>
      </c>
      <c r="DV46" s="37">
        <v>142.61666765999999</v>
      </c>
      <c r="DW46" s="37">
        <v>149.32493224000001</v>
      </c>
      <c r="DX46" s="51">
        <v>139.54018823000001</v>
      </c>
      <c r="DY46" s="51">
        <v>132.82909139</v>
      </c>
      <c r="DZ46" s="51">
        <v>165.48289123000001</v>
      </c>
      <c r="EA46" s="51">
        <v>167.67839222999999</v>
      </c>
      <c r="EB46" s="51">
        <v>124.50344990000001</v>
      </c>
      <c r="EC46" s="51">
        <v>60.179818349999998</v>
      </c>
      <c r="ED46" s="51">
        <v>130.89246618000001</v>
      </c>
      <c r="EE46" s="51">
        <v>215.42007014000001</v>
      </c>
      <c r="EF46" s="51">
        <v>200.93163625</v>
      </c>
      <c r="EG46" s="51">
        <v>161.05859343</v>
      </c>
      <c r="EH46" s="51">
        <v>136.31997387999999</v>
      </c>
      <c r="EI46" s="51">
        <v>185.37072850000001</v>
      </c>
      <c r="EJ46" s="51">
        <v>134.47022533000001</v>
      </c>
      <c r="EK46" s="51">
        <v>160.81225821000001</v>
      </c>
      <c r="EL46" s="51">
        <v>159.12825841</v>
      </c>
      <c r="EM46" s="51">
        <v>164.23817194</v>
      </c>
      <c r="EN46" s="51">
        <v>118.63154511</v>
      </c>
      <c r="EO46" s="51">
        <v>255.05526558</v>
      </c>
      <c r="EP46" s="51">
        <v>107.15436142</v>
      </c>
      <c r="EQ46" s="51">
        <v>99.025818389999998</v>
      </c>
      <c r="ER46" s="51">
        <v>79.128744659999995</v>
      </c>
      <c r="ES46" s="51">
        <v>69.668480489999993</v>
      </c>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row>
    <row r="47" spans="2:625" ht="20.100000000000001" customHeight="1">
      <c r="B47" s="23" t="s">
        <v>906</v>
      </c>
      <c r="F47" s="36" t="s">
        <v>644</v>
      </c>
      <c r="G47" s="28" t="s">
        <v>171</v>
      </c>
      <c r="H47" s="37">
        <v>2.5337786000000002</v>
      </c>
      <c r="I47" s="37">
        <v>0.79897569999999996</v>
      </c>
      <c r="J47" s="37"/>
      <c r="K47" s="37"/>
      <c r="L47" s="37">
        <v>1.6571720000000001</v>
      </c>
      <c r="M47" s="37">
        <v>1.5068090000000001</v>
      </c>
      <c r="N47" s="37">
        <v>1.5295669999999999</v>
      </c>
      <c r="O47" s="37">
        <v>1.53071</v>
      </c>
      <c r="P47" s="37">
        <v>1.1432910000000001</v>
      </c>
      <c r="Q47" s="37">
        <v>2.640892</v>
      </c>
      <c r="R47" s="37">
        <v>10.960437000000001</v>
      </c>
      <c r="S47" s="37">
        <v>8.5595569999999999</v>
      </c>
      <c r="T47" s="37">
        <v>6.0108439999999996</v>
      </c>
      <c r="U47" s="37">
        <v>2.6276099999999998</v>
      </c>
      <c r="V47" s="37">
        <v>1.601475</v>
      </c>
      <c r="W47" s="37">
        <v>1.18967</v>
      </c>
      <c r="X47" s="37">
        <v>1.181497</v>
      </c>
      <c r="Y47" s="37">
        <v>1.3447210000000001</v>
      </c>
      <c r="Z47" s="37">
        <v>1.477276</v>
      </c>
      <c r="AA47" s="37">
        <v>1.6377729999999999</v>
      </c>
      <c r="AB47" s="37">
        <v>1.3083210000000001</v>
      </c>
      <c r="AC47" s="37">
        <v>1.0706070000000001</v>
      </c>
      <c r="AD47" s="37">
        <v>1.6764790000000001</v>
      </c>
      <c r="AE47" s="37">
        <v>1.5769550000000001</v>
      </c>
      <c r="AF47" s="37">
        <v>1.810972</v>
      </c>
      <c r="AG47" s="37">
        <v>1.6894340000000001</v>
      </c>
      <c r="AH47" s="37">
        <v>1.7561070000000001</v>
      </c>
      <c r="AI47" s="37">
        <v>1.623985</v>
      </c>
      <c r="AJ47" s="37">
        <v>1.146808</v>
      </c>
      <c r="AK47" s="37">
        <v>1.3400449999999999</v>
      </c>
      <c r="AL47" s="37">
        <v>1.563517</v>
      </c>
      <c r="AM47" s="37">
        <v>1.48803</v>
      </c>
      <c r="AN47" s="37">
        <v>1.0794170000000001</v>
      </c>
      <c r="AO47" s="37">
        <v>1.105467</v>
      </c>
      <c r="AP47" s="37">
        <v>1.3664080000000001</v>
      </c>
      <c r="AQ47" s="37">
        <v>0.76928799999999997</v>
      </c>
      <c r="AR47" s="37">
        <v>0.69091100000000005</v>
      </c>
      <c r="AS47" s="37">
        <v>0.68076899999999996</v>
      </c>
      <c r="AT47" s="37">
        <v>1.1400490000000001</v>
      </c>
      <c r="AU47" s="37">
        <v>1.7651669999999999</v>
      </c>
      <c r="AV47" s="37">
        <v>0.97013300000000002</v>
      </c>
      <c r="AW47" s="37">
        <v>1.0143709999999999</v>
      </c>
      <c r="AX47" s="37">
        <v>0.93688000000000005</v>
      </c>
      <c r="AY47" s="37">
        <v>1.512356</v>
      </c>
      <c r="AZ47" s="37">
        <v>1.0633490000000001</v>
      </c>
      <c r="BA47" s="37">
        <v>0.69579000000000002</v>
      </c>
      <c r="BB47" s="37">
        <v>0.57205799999999996</v>
      </c>
      <c r="BC47" s="37">
        <v>0.75119800000000003</v>
      </c>
      <c r="BD47" s="37">
        <v>0.36617100000000002</v>
      </c>
      <c r="BE47" s="37">
        <v>0.37186900000000001</v>
      </c>
      <c r="BF47" s="37">
        <v>9.5005000000000006E-2</v>
      </c>
      <c r="BG47" s="37">
        <v>0.88475599999999999</v>
      </c>
      <c r="BH47" s="37">
        <v>0.42341299999999998</v>
      </c>
      <c r="BI47" s="37">
        <v>0.318386</v>
      </c>
      <c r="BJ47" s="37">
        <v>0.3664</v>
      </c>
      <c r="BK47" s="37">
        <v>0.28561199999999998</v>
      </c>
      <c r="BL47" s="37">
        <v>0.41033700000000001</v>
      </c>
      <c r="BM47" s="37">
        <v>3.0653E-2</v>
      </c>
      <c r="BN47" s="37">
        <v>6.9374000000000005E-2</v>
      </c>
      <c r="BO47" s="37">
        <v>0.44395400000000002</v>
      </c>
      <c r="BP47" s="37">
        <v>7.0050000000000001E-2</v>
      </c>
      <c r="BQ47" s="37">
        <v>6.8516999999999995E-2</v>
      </c>
      <c r="BR47" s="37">
        <v>8.2420999999999994E-2</v>
      </c>
      <c r="BS47" s="37">
        <v>0.25538699999999998</v>
      </c>
      <c r="BT47" s="37">
        <v>0.22758</v>
      </c>
      <c r="BU47" s="37">
        <v>0.13498599999999999</v>
      </c>
      <c r="BV47" s="37">
        <v>0.16883100000000001</v>
      </c>
      <c r="BW47" s="37">
        <v>0.192693</v>
      </c>
      <c r="BX47" s="37">
        <v>0.72718300000000002</v>
      </c>
      <c r="BY47" s="37">
        <v>0.60880100000000004</v>
      </c>
      <c r="BZ47" s="37">
        <v>0.50924899999999995</v>
      </c>
      <c r="CA47" s="37">
        <v>0.91283499999999995</v>
      </c>
      <c r="CB47" s="37">
        <v>1.051722</v>
      </c>
      <c r="CC47" s="37">
        <v>0.27893099999999998</v>
      </c>
      <c r="CD47" s="37">
        <v>0.77166299999999999</v>
      </c>
      <c r="CE47" s="37">
        <v>0.77734499999999995</v>
      </c>
      <c r="CF47" s="37">
        <v>0.64146000000000003</v>
      </c>
      <c r="CG47" s="37">
        <v>0.27656500000000001</v>
      </c>
      <c r="CH47" s="37">
        <v>0.78131600000000001</v>
      </c>
      <c r="CI47" s="37">
        <v>0.46951999999999999</v>
      </c>
      <c r="CJ47" s="37">
        <v>0.93713500000000005</v>
      </c>
      <c r="CK47" s="37">
        <v>0.49997200000000003</v>
      </c>
      <c r="CL47" s="37">
        <v>0.76364900000000002</v>
      </c>
      <c r="CM47" s="37">
        <v>0.401416</v>
      </c>
      <c r="CN47" s="37">
        <v>0.99413200000000002</v>
      </c>
      <c r="CO47" s="37">
        <v>0.47970699999999999</v>
      </c>
      <c r="CP47" s="37">
        <v>0.766316</v>
      </c>
      <c r="CQ47" s="37">
        <v>0.581376</v>
      </c>
      <c r="CR47" s="37">
        <v>0.12848899999999999</v>
      </c>
      <c r="CS47" s="37">
        <v>0.178864</v>
      </c>
      <c r="CT47" s="37">
        <v>0.66017099999999995</v>
      </c>
      <c r="CU47" s="37">
        <v>0.32173400000000002</v>
      </c>
      <c r="CV47" s="37">
        <v>3.9288999999999998E-2</v>
      </c>
      <c r="CW47" s="37">
        <v>0.62983979999999995</v>
      </c>
      <c r="CX47" s="37">
        <v>0.12589354</v>
      </c>
      <c r="CY47" s="37">
        <v>1.5951759999999999E-2</v>
      </c>
      <c r="CZ47" s="37">
        <v>5.586518E-2</v>
      </c>
      <c r="DA47" s="37">
        <v>1.301856E-2</v>
      </c>
      <c r="DB47" s="37">
        <v>6.3666399999999998E-2</v>
      </c>
      <c r="DC47" s="37">
        <v>1.039E-2</v>
      </c>
      <c r="DD47" s="37">
        <v>2.7904990000000001E-2</v>
      </c>
      <c r="DE47" s="37">
        <v>1.8280580000000001E-2</v>
      </c>
      <c r="DF47" s="37">
        <v>2.5623130000000001E-2</v>
      </c>
      <c r="DG47" s="37">
        <v>5.9464009999999998E-2</v>
      </c>
      <c r="DH47" s="37">
        <v>8.4338860000000002E-2</v>
      </c>
      <c r="DI47" s="37">
        <v>5.468406E-2</v>
      </c>
      <c r="DJ47" s="37">
        <v>3.6787199999999999E-3</v>
      </c>
      <c r="DK47" s="37">
        <v>1.164743E-2</v>
      </c>
      <c r="DL47" s="37">
        <v>6.2495099999999998E-2</v>
      </c>
      <c r="DM47" s="37">
        <v>6.1600009999999997E-2</v>
      </c>
      <c r="DN47" s="37">
        <v>8.2568619999999995E-2</v>
      </c>
      <c r="DO47" s="37">
        <v>2.5079799999999999E-2</v>
      </c>
      <c r="DP47" s="37">
        <v>6.631215E-2</v>
      </c>
      <c r="DQ47" s="37">
        <v>7.7834860000000006E-2</v>
      </c>
      <c r="DR47" s="37">
        <v>3.004186E-2</v>
      </c>
      <c r="DS47" s="37">
        <v>7.1431999999999997E-3</v>
      </c>
      <c r="DT47" s="37">
        <v>3.6210399999999997E-2</v>
      </c>
      <c r="DU47" s="37">
        <v>5.5160720000000003E-2</v>
      </c>
      <c r="DV47" s="37">
        <v>1.6466499999999998E-2</v>
      </c>
      <c r="DW47" s="37">
        <v>0.11348782</v>
      </c>
      <c r="DX47" s="51">
        <v>0.15973662</v>
      </c>
      <c r="DY47" s="51">
        <v>1.792059E-2</v>
      </c>
      <c r="DZ47" s="51">
        <v>3.5491420000000003E-2</v>
      </c>
      <c r="EA47" s="51">
        <v>2.7969150000000002E-2</v>
      </c>
      <c r="EB47" s="51">
        <v>0.11522873</v>
      </c>
      <c r="EC47" s="51">
        <v>5.0291009999999997E-2</v>
      </c>
      <c r="ED47" s="51">
        <v>8.6464730000000004E-2</v>
      </c>
      <c r="EE47" s="51">
        <v>0.17177403999999999</v>
      </c>
      <c r="EF47" s="51">
        <v>0.40710508000000001</v>
      </c>
      <c r="EG47" s="51">
        <v>0.27460638999999998</v>
      </c>
      <c r="EH47" s="51">
        <v>0.1341802</v>
      </c>
      <c r="EI47" s="51">
        <v>0.40801574000000002</v>
      </c>
      <c r="EJ47" s="51">
        <v>0.57698950000000004</v>
      </c>
      <c r="EK47" s="51">
        <v>0.57300006999999997</v>
      </c>
      <c r="EL47" s="51">
        <v>0.65390714000000005</v>
      </c>
      <c r="EM47" s="51">
        <v>0.36664537000000003</v>
      </c>
      <c r="EN47" s="51">
        <v>1.4305214399999999</v>
      </c>
      <c r="EO47" s="51">
        <v>8.2704650000000005E-2</v>
      </c>
      <c r="EP47" s="51">
        <v>0.45443950999999999</v>
      </c>
      <c r="EQ47" s="51">
        <v>0.23533208</v>
      </c>
      <c r="ER47" s="51">
        <v>8.4675029999999998E-2</v>
      </c>
      <c r="ES47" s="51">
        <v>2.4529080000000002E-2</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row>
    <row r="48" spans="2:625" ht="20.100000000000001" customHeight="1">
      <c r="B48" s="23" t="s">
        <v>906</v>
      </c>
      <c r="F48" s="36" t="s">
        <v>651</v>
      </c>
      <c r="G48" s="28" t="s">
        <v>171</v>
      </c>
      <c r="H48" s="37">
        <v>1.33643219</v>
      </c>
      <c r="I48" s="37">
        <v>1.4686540800000001</v>
      </c>
      <c r="J48" s="37"/>
      <c r="K48" s="37" t="s">
        <v>906</v>
      </c>
      <c r="L48" s="37">
        <v>0.55065200000000003</v>
      </c>
      <c r="M48" s="37">
        <v>0.78493000000000002</v>
      </c>
      <c r="N48" s="37">
        <v>0.69004399999999999</v>
      </c>
      <c r="O48" s="37">
        <v>0.58123800000000003</v>
      </c>
      <c r="P48" s="37">
        <v>0.47210600000000003</v>
      </c>
      <c r="Q48" s="37">
        <v>0.56333699999999998</v>
      </c>
      <c r="R48" s="37">
        <v>0.49852999999999997</v>
      </c>
      <c r="S48" s="37">
        <v>0.61340099999999997</v>
      </c>
      <c r="T48" s="37">
        <v>0.73477499999999996</v>
      </c>
      <c r="U48" s="37">
        <v>0.76699600000000001</v>
      </c>
      <c r="V48" s="37">
        <v>1.0600750000000001</v>
      </c>
      <c r="W48" s="37">
        <v>1.0997399999999999</v>
      </c>
      <c r="X48" s="37">
        <v>0.81794800000000001</v>
      </c>
      <c r="Y48" s="37">
        <v>0.92446499999999998</v>
      </c>
      <c r="Z48" s="37">
        <v>1.026278</v>
      </c>
      <c r="AA48" s="37">
        <v>1.023555</v>
      </c>
      <c r="AB48" s="37">
        <v>1.1019920000000001</v>
      </c>
      <c r="AC48" s="37">
        <v>1.19777</v>
      </c>
      <c r="AD48" s="37">
        <v>1.1503540000000001</v>
      </c>
      <c r="AE48" s="37">
        <v>0.86414000000000002</v>
      </c>
      <c r="AF48" s="37">
        <v>1.023428</v>
      </c>
      <c r="AG48" s="37">
        <v>0.88288299999999997</v>
      </c>
      <c r="AH48" s="37">
        <v>0.688365</v>
      </c>
      <c r="AI48" s="37">
        <v>1.021293</v>
      </c>
      <c r="AJ48" s="37">
        <v>0.65276599999999996</v>
      </c>
      <c r="AK48" s="37">
        <v>0.96301599999999998</v>
      </c>
      <c r="AL48" s="37">
        <v>0.72035300000000002</v>
      </c>
      <c r="AM48" s="37">
        <v>1.048362</v>
      </c>
      <c r="AN48" s="37">
        <v>0.59984800000000005</v>
      </c>
      <c r="AO48" s="37">
        <v>1.3227120000000001</v>
      </c>
      <c r="AP48" s="37">
        <v>1.227724</v>
      </c>
      <c r="AQ48" s="37">
        <v>1.2845139999999999</v>
      </c>
      <c r="AR48" s="37">
        <v>1.145664</v>
      </c>
      <c r="AS48" s="37">
        <v>1.2736909999999999</v>
      </c>
      <c r="AT48" s="37">
        <v>1.0409189999999999</v>
      </c>
      <c r="AU48" s="37">
        <v>1.1272470000000001</v>
      </c>
      <c r="AV48" s="37">
        <v>1.0185230000000001</v>
      </c>
      <c r="AW48" s="37">
        <v>1.137556</v>
      </c>
      <c r="AX48" s="37">
        <v>1.0829279999999999</v>
      </c>
      <c r="AY48" s="37">
        <v>1.32047</v>
      </c>
      <c r="AZ48" s="37">
        <v>1.03691</v>
      </c>
      <c r="BA48" s="37">
        <v>1.288306</v>
      </c>
      <c r="BB48" s="37">
        <v>1.26925</v>
      </c>
      <c r="BC48" s="37">
        <v>0.79994900000000002</v>
      </c>
      <c r="BD48" s="37">
        <v>1.254141</v>
      </c>
      <c r="BE48" s="37">
        <v>1.3658250000000001</v>
      </c>
      <c r="BF48" s="37">
        <v>1.555102</v>
      </c>
      <c r="BG48" s="37">
        <v>1.321304</v>
      </c>
      <c r="BH48" s="37">
        <v>1.3158529999999999</v>
      </c>
      <c r="BI48" s="37">
        <v>1.3382320000000001</v>
      </c>
      <c r="BJ48" s="37">
        <v>1.3613440000000001</v>
      </c>
      <c r="BK48" s="37">
        <v>1.0856429999999999</v>
      </c>
      <c r="BL48" s="37">
        <v>0.94506699999999999</v>
      </c>
      <c r="BM48" s="37">
        <v>0.99388200000000004</v>
      </c>
      <c r="BN48" s="37">
        <v>0.77168999999999999</v>
      </c>
      <c r="BO48" s="37">
        <v>0.60597699999999999</v>
      </c>
      <c r="BP48" s="37">
        <v>0.78442699999999999</v>
      </c>
      <c r="BQ48" s="37">
        <v>0.680894</v>
      </c>
      <c r="BR48" s="37">
        <v>0.64363899999999996</v>
      </c>
      <c r="BS48" s="37">
        <v>0.53339199999999998</v>
      </c>
      <c r="BT48" s="37">
        <v>0.50261699999999998</v>
      </c>
      <c r="BU48" s="37">
        <v>0.64888500000000005</v>
      </c>
      <c r="BV48" s="37">
        <v>0.71168299999999995</v>
      </c>
      <c r="BW48" s="37">
        <v>0.45541799999999999</v>
      </c>
      <c r="BX48" s="37">
        <v>0.57888799999999996</v>
      </c>
      <c r="BY48" s="37">
        <v>0.79935299999999998</v>
      </c>
      <c r="BZ48" s="37">
        <v>0.61932200000000004</v>
      </c>
      <c r="CA48" s="37">
        <v>0.63466199999999995</v>
      </c>
      <c r="CB48" s="37">
        <v>0.43121399999999999</v>
      </c>
      <c r="CC48" s="37">
        <v>0.492392</v>
      </c>
      <c r="CD48" s="37">
        <v>0.366589</v>
      </c>
      <c r="CE48" s="37">
        <v>0.36814799999999998</v>
      </c>
      <c r="CF48" s="37">
        <v>0.29640699999999998</v>
      </c>
      <c r="CG48" s="37">
        <v>0.36587500000000001</v>
      </c>
      <c r="CH48" s="37">
        <v>0.34406599999999998</v>
      </c>
      <c r="CI48" s="37">
        <v>0.48014899999999999</v>
      </c>
      <c r="CJ48" s="37">
        <v>0.18317600000000001</v>
      </c>
      <c r="CK48" s="37">
        <v>0.19992799999999999</v>
      </c>
      <c r="CL48" s="37">
        <v>0.20066200000000001</v>
      </c>
      <c r="CM48" s="37">
        <v>0.22214600000000001</v>
      </c>
      <c r="CN48" s="37">
        <v>0.26924900000000002</v>
      </c>
      <c r="CO48" s="37">
        <v>0.26828800000000003</v>
      </c>
      <c r="CP48" s="37">
        <v>0.36620399999999997</v>
      </c>
      <c r="CQ48" s="37">
        <v>0.33810499999999999</v>
      </c>
      <c r="CR48" s="37">
        <v>0.219778</v>
      </c>
      <c r="CS48" s="37">
        <v>0.26469100000000001</v>
      </c>
      <c r="CT48" s="37">
        <v>0.325407</v>
      </c>
      <c r="CU48" s="37">
        <v>0.22677</v>
      </c>
      <c r="CV48" s="37">
        <v>0.22781599999999999</v>
      </c>
      <c r="CW48" s="37">
        <v>0.23983303</v>
      </c>
      <c r="CX48" s="37">
        <v>0.18243330999999999</v>
      </c>
      <c r="CY48" s="37">
        <v>0.16841258000000001</v>
      </c>
      <c r="CZ48" s="37">
        <v>9.8581329999999995E-2</v>
      </c>
      <c r="DA48" s="37">
        <v>9.6321459999999998E-2</v>
      </c>
      <c r="DB48" s="37">
        <v>0.11900661</v>
      </c>
      <c r="DC48" s="37">
        <v>0.17117341</v>
      </c>
      <c r="DD48" s="37">
        <v>0.13399733999999999</v>
      </c>
      <c r="DE48" s="37">
        <v>0.18475374999999999</v>
      </c>
      <c r="DF48" s="37">
        <v>0.14113418999999999</v>
      </c>
      <c r="DG48" s="37">
        <v>0.13540128000000001</v>
      </c>
      <c r="DH48" s="37">
        <v>0.14456060000000001</v>
      </c>
      <c r="DI48" s="37">
        <v>0.14418489000000001</v>
      </c>
      <c r="DJ48" s="37">
        <v>0.1973963</v>
      </c>
      <c r="DK48" s="37">
        <v>0.13127447</v>
      </c>
      <c r="DL48" s="37">
        <v>0.15137486</v>
      </c>
      <c r="DM48" s="37">
        <v>0.18532288</v>
      </c>
      <c r="DN48" s="37">
        <v>0.17227882999999999</v>
      </c>
      <c r="DO48" s="37">
        <v>0.13890163999999999</v>
      </c>
      <c r="DP48" s="37">
        <v>0.15676676</v>
      </c>
      <c r="DQ48" s="37">
        <v>0.18005098999999999</v>
      </c>
      <c r="DR48" s="37">
        <v>0.15118783999999999</v>
      </c>
      <c r="DS48" s="37">
        <v>7.7876379999999995E-2</v>
      </c>
      <c r="DT48" s="37">
        <v>0.13405853000000001</v>
      </c>
      <c r="DU48" s="37">
        <v>0.20596679000000001</v>
      </c>
      <c r="DV48" s="37">
        <v>0.21984402</v>
      </c>
      <c r="DW48" s="37">
        <v>0.19553493999999999</v>
      </c>
      <c r="DX48" s="51">
        <v>0.23723002000000001</v>
      </c>
      <c r="DY48" s="51">
        <v>0.2146634</v>
      </c>
      <c r="DZ48" s="51">
        <v>0.22468979</v>
      </c>
      <c r="EA48" s="51">
        <v>0.16384921999999999</v>
      </c>
      <c r="EB48" s="51">
        <v>0.15044587000000001</v>
      </c>
      <c r="EC48" s="51">
        <v>0.20507069</v>
      </c>
      <c r="ED48" s="51">
        <v>0.29857676999999999</v>
      </c>
      <c r="EE48" s="51">
        <v>0.22141959</v>
      </c>
      <c r="EF48" s="51">
        <v>0.27755185999999998</v>
      </c>
      <c r="EG48" s="51">
        <v>0.20988243000000001</v>
      </c>
      <c r="EH48" s="51">
        <v>0.32783622000000001</v>
      </c>
      <c r="EI48" s="51">
        <v>0.26713025000000001</v>
      </c>
      <c r="EJ48" s="51">
        <v>0.37640423000000001</v>
      </c>
      <c r="EK48" s="51">
        <v>0.26996239999999999</v>
      </c>
      <c r="EL48" s="51">
        <v>0.35003124000000002</v>
      </c>
      <c r="EM48" s="51">
        <v>0.30343807</v>
      </c>
      <c r="EN48" s="51">
        <v>0.39210341999999998</v>
      </c>
      <c r="EO48" s="51">
        <v>0.29085946000000001</v>
      </c>
      <c r="EP48" s="51">
        <v>0.42882829</v>
      </c>
      <c r="EQ48" s="51">
        <v>0.36123082000000001</v>
      </c>
      <c r="ER48" s="51">
        <v>0.37110853999999999</v>
      </c>
      <c r="ES48" s="51">
        <v>0.30748642999999998</v>
      </c>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row>
    <row r="49" spans="2:625" ht="28.35" customHeight="1">
      <c r="B49" s="23" t="s">
        <v>906</v>
      </c>
      <c r="F49" s="27" t="s">
        <v>386</v>
      </c>
      <c r="G49" s="28" t="s">
        <v>171</v>
      </c>
      <c r="H49" s="37">
        <v>701.12542125000004</v>
      </c>
      <c r="I49" s="37">
        <v>357.24891611999999</v>
      </c>
      <c r="J49" s="37"/>
      <c r="K49" s="37" t="s">
        <v>906</v>
      </c>
      <c r="L49" s="37">
        <v>38.099285999999999</v>
      </c>
      <c r="M49" s="37">
        <v>29.228887</v>
      </c>
      <c r="N49" s="37">
        <v>25.778364</v>
      </c>
      <c r="O49" s="37">
        <v>25.987525000000002</v>
      </c>
      <c r="P49" s="37">
        <v>50.209780000000002</v>
      </c>
      <c r="Q49" s="37">
        <v>33.023809</v>
      </c>
      <c r="R49" s="37">
        <v>30.743918000000001</v>
      </c>
      <c r="S49" s="37">
        <v>27.415517000000001</v>
      </c>
      <c r="T49" s="37">
        <v>31.353078</v>
      </c>
      <c r="U49" s="37">
        <v>26.919604</v>
      </c>
      <c r="V49" s="37">
        <v>41.649920000000002</v>
      </c>
      <c r="W49" s="37">
        <v>27.303684000000001</v>
      </c>
      <c r="X49" s="37">
        <v>30.340651000000001</v>
      </c>
      <c r="Y49" s="37">
        <v>25.477485999999999</v>
      </c>
      <c r="Z49" s="37">
        <v>26.180304</v>
      </c>
      <c r="AA49" s="37">
        <v>24.486756</v>
      </c>
      <c r="AB49" s="37">
        <v>28.697838999999998</v>
      </c>
      <c r="AC49" s="37">
        <v>26.774377000000001</v>
      </c>
      <c r="AD49" s="37">
        <v>28.193570000000001</v>
      </c>
      <c r="AE49" s="37">
        <v>28.196459999999998</v>
      </c>
      <c r="AF49" s="37">
        <v>33.537869000000001</v>
      </c>
      <c r="AG49" s="37">
        <v>22.959688</v>
      </c>
      <c r="AH49" s="37">
        <v>33.301667000000002</v>
      </c>
      <c r="AI49" s="37">
        <v>28.482644000000001</v>
      </c>
      <c r="AJ49" s="37">
        <v>28.994118</v>
      </c>
      <c r="AK49" s="37">
        <v>32.187933000000001</v>
      </c>
      <c r="AL49" s="37">
        <v>31.511326</v>
      </c>
      <c r="AM49" s="37">
        <v>34.774737999999999</v>
      </c>
      <c r="AN49" s="37">
        <v>42.095716000000003</v>
      </c>
      <c r="AO49" s="37">
        <v>39.121065999999999</v>
      </c>
      <c r="AP49" s="37">
        <v>48.809063999999999</v>
      </c>
      <c r="AQ49" s="37">
        <v>37.921205</v>
      </c>
      <c r="AR49" s="37">
        <v>46.267328999999997</v>
      </c>
      <c r="AS49" s="37">
        <v>37.491</v>
      </c>
      <c r="AT49" s="37">
        <v>48.224460999999998</v>
      </c>
      <c r="AU49" s="37">
        <v>30.02148</v>
      </c>
      <c r="AV49" s="37">
        <v>45.787604999999999</v>
      </c>
      <c r="AW49" s="37">
        <v>37.624529000000003</v>
      </c>
      <c r="AX49" s="37">
        <v>49.303055000000001</v>
      </c>
      <c r="AY49" s="37">
        <v>49.683844999999998</v>
      </c>
      <c r="AZ49" s="37">
        <v>61.503950000000003</v>
      </c>
      <c r="BA49" s="37">
        <v>49.438707000000001</v>
      </c>
      <c r="BB49" s="37">
        <v>54.562399999999997</v>
      </c>
      <c r="BC49" s="37">
        <v>66.969846000000004</v>
      </c>
      <c r="BD49" s="37">
        <v>67.740438999999995</v>
      </c>
      <c r="BE49" s="37">
        <v>60.159500000000001</v>
      </c>
      <c r="BF49" s="37">
        <v>61.826838000000002</v>
      </c>
      <c r="BG49" s="37">
        <v>62.438040999999998</v>
      </c>
      <c r="BH49" s="37">
        <v>69.814162999999994</v>
      </c>
      <c r="BI49" s="37">
        <v>60.541598999999998</v>
      </c>
      <c r="BJ49" s="37">
        <v>77.551021000000006</v>
      </c>
      <c r="BK49" s="37">
        <v>71.708416999999997</v>
      </c>
      <c r="BL49" s="37">
        <v>80.165723</v>
      </c>
      <c r="BM49" s="37">
        <v>72.173497999999995</v>
      </c>
      <c r="BN49" s="37">
        <v>80.807627999999994</v>
      </c>
      <c r="BO49" s="37">
        <v>74.437456999999995</v>
      </c>
      <c r="BP49" s="37">
        <v>82.434997999999993</v>
      </c>
      <c r="BQ49" s="37">
        <v>71.672843999999998</v>
      </c>
      <c r="BR49" s="37">
        <v>94.708851999999993</v>
      </c>
      <c r="BS49" s="37">
        <v>77.567431999999997</v>
      </c>
      <c r="BT49" s="37">
        <v>87.598946999999995</v>
      </c>
      <c r="BU49" s="37">
        <v>86.911894000000004</v>
      </c>
      <c r="BV49" s="37">
        <v>93.925044999999997</v>
      </c>
      <c r="BW49" s="37">
        <v>105.529279</v>
      </c>
      <c r="BX49" s="37">
        <v>97.580314999999999</v>
      </c>
      <c r="BY49" s="37">
        <v>105.842191</v>
      </c>
      <c r="BZ49" s="37">
        <v>91.402341000000007</v>
      </c>
      <c r="CA49" s="37">
        <v>97.515483000000003</v>
      </c>
      <c r="CB49" s="37">
        <v>105.790282</v>
      </c>
      <c r="CC49" s="37">
        <v>102.272441</v>
      </c>
      <c r="CD49" s="37">
        <v>104.296336</v>
      </c>
      <c r="CE49" s="37">
        <v>119.553383</v>
      </c>
      <c r="CF49" s="37">
        <v>112.622423</v>
      </c>
      <c r="CG49" s="37">
        <v>107.39882799999999</v>
      </c>
      <c r="CH49" s="37">
        <v>114.80354199999999</v>
      </c>
      <c r="CI49" s="37">
        <v>100.889196</v>
      </c>
      <c r="CJ49" s="37">
        <v>99.329566</v>
      </c>
      <c r="CK49" s="37">
        <v>102.000373</v>
      </c>
      <c r="CL49" s="37">
        <v>110.291476</v>
      </c>
      <c r="CM49" s="37">
        <v>113.769156</v>
      </c>
      <c r="CN49" s="37">
        <v>113.318708</v>
      </c>
      <c r="CO49" s="37">
        <v>104.63976700000001</v>
      </c>
      <c r="CP49" s="37">
        <v>105.777925</v>
      </c>
      <c r="CQ49" s="37">
        <v>108.226207</v>
      </c>
      <c r="CR49" s="37">
        <v>93.682850000000002</v>
      </c>
      <c r="CS49" s="37">
        <v>89.733429999999998</v>
      </c>
      <c r="CT49" s="37">
        <v>100.55658200000001</v>
      </c>
      <c r="CU49" s="37">
        <v>106.945706</v>
      </c>
      <c r="CV49" s="37">
        <v>100.955821</v>
      </c>
      <c r="CW49" s="37">
        <v>98.129473719999993</v>
      </c>
      <c r="CX49" s="37">
        <v>107.93588174999999</v>
      </c>
      <c r="CY49" s="37">
        <v>109.77781707</v>
      </c>
      <c r="CZ49" s="37">
        <v>97.884330019999993</v>
      </c>
      <c r="DA49" s="37">
        <v>98.783423470000002</v>
      </c>
      <c r="DB49" s="37">
        <v>139.46035309000001</v>
      </c>
      <c r="DC49" s="37">
        <v>124.70133523</v>
      </c>
      <c r="DD49" s="37">
        <v>140.98132967999999</v>
      </c>
      <c r="DE49" s="37">
        <v>121.86969386</v>
      </c>
      <c r="DF49" s="37">
        <v>134.98998419</v>
      </c>
      <c r="DG49" s="37">
        <v>132.71448165000001</v>
      </c>
      <c r="DH49" s="37">
        <v>145.4233165</v>
      </c>
      <c r="DI49" s="37">
        <v>120.49764325</v>
      </c>
      <c r="DJ49" s="37">
        <v>138.21544392000001</v>
      </c>
      <c r="DK49" s="37">
        <v>159.23062118000001</v>
      </c>
      <c r="DL49" s="37">
        <v>146.31065373000001</v>
      </c>
      <c r="DM49" s="37">
        <v>127.64755479</v>
      </c>
      <c r="DN49" s="37">
        <v>137.01843721</v>
      </c>
      <c r="DO49" s="37">
        <v>158.56021680999999</v>
      </c>
      <c r="DP49" s="37">
        <v>147.69500382000001</v>
      </c>
      <c r="DQ49" s="37">
        <v>132.76118027999999</v>
      </c>
      <c r="DR49" s="37">
        <v>135.34284984000001</v>
      </c>
      <c r="DS49" s="37">
        <v>156.40273307000001</v>
      </c>
      <c r="DT49" s="37">
        <v>139.33481687</v>
      </c>
      <c r="DU49" s="37">
        <v>145.01667678999999</v>
      </c>
      <c r="DV49" s="37">
        <v>142.85978664000001</v>
      </c>
      <c r="DW49" s="37">
        <v>149.63395499999999</v>
      </c>
      <c r="DX49" s="51">
        <v>139.93715487</v>
      </c>
      <c r="DY49" s="51">
        <v>133.06167538</v>
      </c>
      <c r="DZ49" s="51">
        <v>165.74307243999999</v>
      </c>
      <c r="EA49" s="51">
        <v>167.87021060000001</v>
      </c>
      <c r="EB49" s="51">
        <v>124.7691245</v>
      </c>
      <c r="EC49" s="51">
        <v>60.43518005</v>
      </c>
      <c r="ED49" s="51">
        <v>131.27750768000001</v>
      </c>
      <c r="EE49" s="51">
        <v>215.81659471</v>
      </c>
      <c r="EF49" s="51">
        <v>201.63099592</v>
      </c>
      <c r="EG49" s="51">
        <v>161.54308225</v>
      </c>
      <c r="EH49" s="51">
        <v>136.78199029999999</v>
      </c>
      <c r="EI49" s="51">
        <v>186.05780375000001</v>
      </c>
      <c r="EJ49" s="51">
        <v>135.5019437</v>
      </c>
      <c r="EK49" s="51">
        <v>161.65522068000001</v>
      </c>
      <c r="EL49" s="51">
        <v>160.14575411999999</v>
      </c>
      <c r="EM49" s="51">
        <v>165.08460041999999</v>
      </c>
      <c r="EN49" s="51">
        <v>120.46623701999999</v>
      </c>
      <c r="EO49" s="51">
        <v>255.42882968999999</v>
      </c>
      <c r="EP49" s="51">
        <v>108.03762922</v>
      </c>
      <c r="EQ49" s="51">
        <v>99.626262670000003</v>
      </c>
      <c r="ER49" s="51">
        <v>79.584528230000004</v>
      </c>
      <c r="ES49" s="51">
        <v>70.000495999999998</v>
      </c>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row>
    <row r="50" spans="2:625" ht="10.35" customHeight="1">
      <c r="B50" t="s">
        <v>906</v>
      </c>
      <c r="F50" s="38"/>
      <c r="G50" s="39"/>
      <c r="H50" s="38"/>
      <c r="I50" s="39"/>
      <c r="J50" s="39"/>
      <c r="K50" s="39" t="s">
        <v>906</v>
      </c>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39"/>
      <c r="NJ50" s="39"/>
      <c r="NK50" s="39"/>
      <c r="NL50" s="39"/>
      <c r="NM50" s="39"/>
      <c r="NN50" s="39"/>
      <c r="NO50" s="39"/>
      <c r="NP50" s="39"/>
      <c r="NQ50" s="39"/>
      <c r="NR50" s="39"/>
      <c r="NS50" s="39"/>
      <c r="NT50" s="39"/>
      <c r="NU50" s="39"/>
      <c r="NV50" s="39"/>
      <c r="NW50" s="39"/>
      <c r="NX50" s="39"/>
      <c r="NY50" s="39"/>
      <c r="NZ50" s="39"/>
      <c r="OA50" s="39"/>
      <c r="OB50" s="39"/>
      <c r="OC50" s="39"/>
      <c r="OD50" s="39"/>
      <c r="OE50" s="39"/>
      <c r="OF50" s="39"/>
      <c r="OG50" s="39"/>
      <c r="OH50" s="39"/>
      <c r="OI50" s="39"/>
      <c r="OJ50" s="39"/>
      <c r="OK50" s="39"/>
      <c r="OL50" s="39"/>
      <c r="OM50" s="39"/>
      <c r="ON50" s="39"/>
      <c r="OO50" s="39"/>
      <c r="OP50" s="39"/>
      <c r="OQ50" s="39"/>
      <c r="OR50" s="39"/>
      <c r="OS50" s="39"/>
      <c r="OT50" s="39"/>
      <c r="OU50" s="39"/>
      <c r="OV50" s="39"/>
      <c r="OW50" s="39"/>
      <c r="OX50" s="39"/>
      <c r="OY50" s="39"/>
      <c r="OZ50" s="39"/>
      <c r="PA50" s="39"/>
      <c r="PB50" s="39"/>
      <c r="PC50" s="39"/>
      <c r="PD50" s="39"/>
      <c r="PE50" s="39"/>
      <c r="PF50" s="39"/>
      <c r="PG50" s="39"/>
      <c r="PH50" s="39"/>
      <c r="PI50" s="39"/>
      <c r="PJ50" s="39"/>
      <c r="PK50" s="39"/>
      <c r="PL50" s="39"/>
      <c r="PM50" s="39"/>
      <c r="PN50" s="39"/>
      <c r="PO50" s="39"/>
      <c r="PP50" s="39"/>
      <c r="PQ50" s="39"/>
      <c r="PR50" s="39"/>
      <c r="PS50" s="39"/>
      <c r="PT50" s="39"/>
      <c r="PU50" s="39"/>
      <c r="PV50" s="39"/>
      <c r="PW50" s="39"/>
      <c r="PX50" s="39"/>
      <c r="PY50" s="39"/>
      <c r="PZ50" s="39"/>
      <c r="QA50" s="39"/>
      <c r="QB50" s="39"/>
      <c r="QC50" s="39"/>
      <c r="QD50" s="39"/>
      <c r="QE50" s="39"/>
      <c r="QF50" s="39"/>
      <c r="QG50" s="39"/>
      <c r="QH50" s="39"/>
      <c r="QI50" s="39"/>
      <c r="QJ50" s="39"/>
      <c r="QK50" s="39"/>
      <c r="QL50" s="39"/>
      <c r="QM50" s="39"/>
      <c r="QN50" s="39"/>
      <c r="QO50" s="39"/>
      <c r="QP50" s="39"/>
      <c r="QQ50" s="39"/>
      <c r="QR50" s="39"/>
      <c r="QS50" s="39"/>
      <c r="QT50" s="39"/>
      <c r="QU50" s="39"/>
      <c r="QV50" s="39"/>
      <c r="QW50" s="39"/>
      <c r="QX50" s="39"/>
      <c r="QY50" s="39"/>
      <c r="QZ50" s="39"/>
      <c r="RA50" s="39"/>
      <c r="RB50" s="39"/>
      <c r="RC50" s="39"/>
      <c r="RD50" s="39"/>
      <c r="RE50" s="39"/>
      <c r="RF50" s="39"/>
      <c r="RG50" s="39"/>
      <c r="RH50" s="39"/>
      <c r="RI50" s="39"/>
      <c r="RJ50" s="39"/>
      <c r="RK50" s="39"/>
      <c r="RL50" s="39"/>
      <c r="RM50" s="39"/>
      <c r="RN50" s="39"/>
      <c r="RO50" s="39"/>
      <c r="RP50" s="39"/>
      <c r="RQ50" s="39"/>
      <c r="RR50" s="39"/>
      <c r="RS50" s="39"/>
      <c r="RT50" s="39"/>
      <c r="RU50" s="39"/>
      <c r="RV50" s="39"/>
      <c r="RW50" s="39"/>
      <c r="RX50" s="39"/>
      <c r="RY50" s="39"/>
      <c r="RZ50" s="39"/>
      <c r="SA50" s="39"/>
      <c r="SB50" s="39"/>
      <c r="SC50" s="39"/>
      <c r="SD50" s="39"/>
      <c r="SE50" s="39"/>
      <c r="SF50" s="39"/>
      <c r="SG50" s="39"/>
      <c r="SH50" s="39"/>
      <c r="SI50" s="39"/>
      <c r="SJ50" s="39"/>
      <c r="SK50" s="39"/>
      <c r="SL50" s="39"/>
      <c r="SM50" s="39"/>
      <c r="SN50" s="39"/>
      <c r="SO50" s="39"/>
      <c r="SP50" s="39"/>
      <c r="SQ50" s="39"/>
      <c r="SR50" s="39"/>
      <c r="SS50" s="39"/>
      <c r="ST50" s="39"/>
      <c r="SU50" s="39"/>
      <c r="SV50" s="39"/>
      <c r="SW50" s="39"/>
      <c r="SX50" s="39"/>
      <c r="SY50" s="39"/>
      <c r="SZ50" s="39"/>
      <c r="TA50" s="39"/>
      <c r="TB50" s="39"/>
      <c r="TC50" s="39"/>
      <c r="TD50" s="39"/>
      <c r="TE50" s="39"/>
      <c r="TF50" s="39"/>
      <c r="TG50" s="39"/>
      <c r="TH50" s="39"/>
      <c r="TI50" s="39"/>
      <c r="TJ50" s="39"/>
      <c r="TK50" s="39"/>
      <c r="TL50" s="39"/>
      <c r="TM50" s="39"/>
      <c r="TN50" s="39"/>
      <c r="TO50" s="39"/>
      <c r="TP50" s="39"/>
      <c r="TQ50" s="39"/>
      <c r="TR50" s="39"/>
      <c r="TS50" s="39"/>
      <c r="TT50" s="39"/>
      <c r="TU50" s="39"/>
      <c r="TV50" s="39"/>
      <c r="TW50" s="39"/>
      <c r="TX50" s="39"/>
      <c r="TY50" s="39"/>
      <c r="TZ50" s="39"/>
      <c r="UA50" s="39"/>
      <c r="UB50" s="39"/>
      <c r="UC50" s="39"/>
      <c r="UD50" s="39"/>
      <c r="UE50" s="39"/>
      <c r="UF50" s="39"/>
      <c r="UG50" s="39"/>
      <c r="UH50" s="39"/>
      <c r="UI50" s="39"/>
      <c r="UJ50" s="39"/>
      <c r="UK50" s="39"/>
      <c r="UL50" s="39"/>
      <c r="UM50" s="39"/>
      <c r="UN50" s="39"/>
      <c r="UO50" s="39"/>
      <c r="UP50" s="39"/>
      <c r="UQ50" s="39"/>
      <c r="UR50" s="39"/>
      <c r="US50" s="39"/>
      <c r="UT50" s="39"/>
      <c r="UU50" s="39"/>
      <c r="UV50" s="39"/>
      <c r="UW50" s="39"/>
      <c r="UX50" s="39"/>
      <c r="UY50" s="39"/>
      <c r="UZ50" s="39"/>
      <c r="VA50" s="39"/>
      <c r="VB50" s="39"/>
      <c r="VC50" s="39"/>
      <c r="VD50" s="39"/>
      <c r="VE50" s="39"/>
      <c r="VF50" s="39"/>
      <c r="VG50" s="39"/>
      <c r="VH50" s="39"/>
      <c r="VI50" s="39"/>
      <c r="VJ50" s="39"/>
      <c r="VK50" s="39"/>
      <c r="VL50" s="39"/>
      <c r="VM50" s="39"/>
      <c r="VN50" s="39"/>
      <c r="VO50" s="39"/>
      <c r="VP50" s="39"/>
      <c r="VQ50" s="39"/>
      <c r="VR50" s="39"/>
      <c r="VS50" s="39"/>
      <c r="VT50" s="39"/>
      <c r="VU50" s="39"/>
      <c r="VV50" s="39"/>
      <c r="VW50" s="39"/>
      <c r="VX50" s="39"/>
      <c r="VY50" s="39"/>
      <c r="VZ50" s="39"/>
      <c r="WA50" s="39"/>
      <c r="WB50" s="39"/>
      <c r="WC50" s="39"/>
      <c r="WD50" s="39"/>
      <c r="WE50" s="39"/>
      <c r="WF50" s="39"/>
      <c r="WG50" s="39"/>
      <c r="WH50" s="39"/>
      <c r="WI50" s="39"/>
      <c r="WJ50" s="39"/>
      <c r="WK50" s="39"/>
      <c r="WL50" s="39"/>
      <c r="WM50" s="39"/>
      <c r="WN50" s="39"/>
      <c r="WO50" s="39"/>
      <c r="WP50" s="39"/>
      <c r="WQ50" s="39"/>
      <c r="WR50" s="39"/>
      <c r="WS50" s="39"/>
      <c r="WT50" s="39"/>
      <c r="WU50" s="39"/>
      <c r="WV50" s="39"/>
      <c r="WW50" s="39"/>
      <c r="WX50" s="39"/>
      <c r="WY50" s="39"/>
      <c r="WZ50" s="39"/>
      <c r="XA50" s="39"/>
    </row>
    <row r="51" spans="2:625" ht="10.35" customHeight="1">
      <c r="B51" t="s">
        <v>906</v>
      </c>
      <c r="K51" t="s">
        <v>906</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906</v>
      </c>
    </row>
    <row r="52" spans="2:625">
      <c r="B52" t="s">
        <v>906</v>
      </c>
      <c r="K52" t="s">
        <v>906</v>
      </c>
    </row>
    <row r="53" spans="2:625" ht="18" customHeight="1">
      <c r="B53" t="s">
        <v>906</v>
      </c>
      <c r="F53" s="41" t="s">
        <v>652</v>
      </c>
      <c r="K53" t="s">
        <v>906</v>
      </c>
    </row>
    <row r="54" spans="2:625" ht="18" customHeight="1">
      <c r="B54" t="s">
        <v>906</v>
      </c>
      <c r="F54" s="41" t="s">
        <v>653</v>
      </c>
      <c r="K54" t="s">
        <v>906</v>
      </c>
    </row>
    <row r="55" spans="2:625" ht="18" customHeight="1">
      <c r="B55" t="s">
        <v>906</v>
      </c>
      <c r="F55" s="41" t="s">
        <v>654</v>
      </c>
      <c r="K55" t="s">
        <v>906</v>
      </c>
    </row>
    <row r="56" spans="2:625" ht="18" customHeight="1">
      <c r="B56" t="s">
        <v>906</v>
      </c>
      <c r="F56" s="41" t="s">
        <v>292</v>
      </c>
      <c r="K56" t="s">
        <v>906</v>
      </c>
    </row>
    <row r="57" spans="2:625" ht="18" customHeight="1">
      <c r="B57" t="s">
        <v>906</v>
      </c>
      <c r="F57" s="41"/>
      <c r="K57" t="s">
        <v>906</v>
      </c>
    </row>
    <row r="58" spans="2:625" ht="18" customHeight="1">
      <c r="B58" t="s">
        <v>906</v>
      </c>
      <c r="F58" s="24" t="s">
        <v>466</v>
      </c>
      <c r="K58" t="s">
        <v>906</v>
      </c>
    </row>
    <row r="59" spans="2:625" ht="18" customHeight="1">
      <c r="F59" s="24" t="s">
        <v>254</v>
      </c>
      <c r="EM59" s="23" t="s">
        <v>906</v>
      </c>
    </row>
  </sheetData>
  <phoneticPr fontId="41" type="noConversion"/>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topLeftCell="F1" workbookViewId="0">
      <pane xSplit="1" ySplit="8" topLeftCell="EE19" activePane="bottomRight" state="frozen"/>
      <selection activeCell="F1" sqref="F1"/>
      <selection pane="topRight" activeCell="G1" sqref="G1"/>
      <selection pane="bottomLeft" activeCell="F9" sqref="F9"/>
      <selection pane="bottomRight" activeCell="ER22" sqref="ER22"/>
    </sheetView>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88671875" customWidth="1"/>
    <col min="11" max="11" width="15.109375" customWidth="1"/>
    <col min="12" max="126" width="14.44140625" customWidth="1"/>
    <col min="127" max="127" width="14.5546875" customWidth="1"/>
    <col min="128" max="166" width="14.44140625" customWidth="1"/>
  </cols>
  <sheetData>
    <row r="1" spans="1:351" ht="57" customHeight="1">
      <c r="A1" s="22" t="s">
        <v>111</v>
      </c>
      <c r="H1" s="94" t="str">
        <f>HYPERLINK("#'Contents'!A1", "Back to Table of Contents")</f>
        <v>Back to Table of Contents</v>
      </c>
    </row>
    <row r="2" spans="1:351" ht="18" customHeight="1">
      <c r="A2" s="95" t="s">
        <v>905</v>
      </c>
      <c r="B2" s="93"/>
      <c r="C2" s="93"/>
      <c r="D2" s="93"/>
      <c r="E2" s="93"/>
      <c r="F2" s="93"/>
      <c r="G2" s="93"/>
      <c r="H2" s="89" t="e">
        <f>#REF!+1</f>
        <v>#REF!</v>
      </c>
      <c r="I2" s="89"/>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351"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row>
    <row r="4" spans="1:351"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51" ht="18" customHeight="1">
      <c r="B5" t="s">
        <v>906</v>
      </c>
      <c r="F5" s="27"/>
      <c r="G5" s="28"/>
      <c r="K5" t="s">
        <v>906</v>
      </c>
      <c r="DU5" s="25"/>
      <c r="DV5" s="25"/>
    </row>
    <row r="6" spans="1:351" ht="82.5" customHeight="1">
      <c r="B6" t="s">
        <v>906</v>
      </c>
      <c r="D6" s="23" t="s">
        <v>906</v>
      </c>
      <c r="F6" s="29" t="s">
        <v>31</v>
      </c>
      <c r="G6" s="30"/>
      <c r="K6" t="s">
        <v>906</v>
      </c>
      <c r="DU6" s="25"/>
      <c r="DV6" s="25"/>
    </row>
    <row r="7" spans="1:351"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row>
    <row r="8" spans="1:351"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row>
    <row r="9" spans="1:351" ht="28.35" customHeight="1">
      <c r="B9" t="s">
        <v>906</v>
      </c>
      <c r="F9" s="34" t="s">
        <v>61</v>
      </c>
      <c r="G9" s="28"/>
      <c r="H9" s="35"/>
      <c r="I9" s="35"/>
      <c r="J9" s="35"/>
      <c r="K9" s="35" t="s">
        <v>906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351" ht="20.100000000000001" customHeight="1">
      <c r="B10" t="s">
        <v>906</v>
      </c>
      <c r="F10" s="27" t="s">
        <v>655</v>
      </c>
      <c r="G10" s="28"/>
      <c r="H10" s="35"/>
      <c r="I10" s="35"/>
      <c r="J10" s="35"/>
      <c r="K10" s="35" t="s">
        <v>906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351" ht="20.100000000000001" customHeight="1">
      <c r="B11" t="s">
        <v>906</v>
      </c>
      <c r="F11" s="27" t="s">
        <v>656</v>
      </c>
      <c r="G11" s="28"/>
      <c r="H11" s="35"/>
      <c r="I11" s="35"/>
      <c r="J11" s="35"/>
      <c r="K11" s="35" t="s">
        <v>906</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row>
    <row r="12" spans="1:351" ht="20.100000000000001" customHeight="1">
      <c r="B12" s="23" t="s">
        <v>906</v>
      </c>
      <c r="F12" s="36" t="s">
        <v>579</v>
      </c>
      <c r="G12" s="28" t="s">
        <v>120</v>
      </c>
      <c r="H12" s="44">
        <v>33.3281494210866</v>
      </c>
      <c r="I12" s="44">
        <f>SUM(EP12:ES12)</f>
        <v>28.799981337915909</v>
      </c>
      <c r="J12" s="44"/>
      <c r="K12" s="44" t="s">
        <v>906</v>
      </c>
      <c r="L12" s="44">
        <v>2.1459999999999999</v>
      </c>
      <c r="M12" s="44">
        <v>2.1030000000000002</v>
      </c>
      <c r="N12" s="44">
        <v>1.778</v>
      </c>
      <c r="O12" s="44">
        <v>2.0249999999999999</v>
      </c>
      <c r="P12" s="44">
        <v>1.5309999999999999</v>
      </c>
      <c r="Q12" s="44">
        <v>1.9410000000000001</v>
      </c>
      <c r="R12" s="44">
        <v>1.5029999999999999</v>
      </c>
      <c r="S12" s="44">
        <v>1.357</v>
      </c>
      <c r="T12" s="44">
        <v>1.19</v>
      </c>
      <c r="U12" s="44">
        <v>1.355</v>
      </c>
      <c r="V12" s="44">
        <v>1.548</v>
      </c>
      <c r="W12" s="44">
        <v>1.5569999999999999</v>
      </c>
      <c r="X12" s="44">
        <v>1.9971851300000001</v>
      </c>
      <c r="Y12" s="44">
        <v>2.4419959000000002</v>
      </c>
      <c r="Z12" s="44">
        <v>2.0848347199999999</v>
      </c>
      <c r="AA12" s="44">
        <v>1.5878012100000001</v>
      </c>
      <c r="AB12" s="44">
        <v>1.66098769</v>
      </c>
      <c r="AC12" s="44">
        <v>1.7107221399999999</v>
      </c>
      <c r="AD12" s="44">
        <v>2.2574589999999999</v>
      </c>
      <c r="AE12" s="44">
        <v>1.9726755899999999</v>
      </c>
      <c r="AF12" s="44">
        <v>1.9589589599999999</v>
      </c>
      <c r="AG12" s="44">
        <v>2.48361235</v>
      </c>
      <c r="AH12" s="44">
        <v>2.5534707499999998</v>
      </c>
      <c r="AI12" s="44">
        <v>2.7476186399999998</v>
      </c>
      <c r="AJ12" s="44">
        <v>2.78867522</v>
      </c>
      <c r="AK12" s="44">
        <v>2.8729656299999999</v>
      </c>
      <c r="AL12" s="44">
        <v>2.6793465099999998</v>
      </c>
      <c r="AM12" s="44">
        <v>2.7613252776016699</v>
      </c>
      <c r="AN12" s="44">
        <v>2.69614688973724</v>
      </c>
      <c r="AO12" s="44">
        <v>2.87637746925629</v>
      </c>
      <c r="AP12" s="44">
        <v>3.0418322525089998</v>
      </c>
      <c r="AQ12" s="44">
        <v>3.1010104303391701</v>
      </c>
      <c r="AR12" s="44">
        <v>2.85852303613173</v>
      </c>
      <c r="AS12" s="44">
        <v>3.3153508420209401</v>
      </c>
      <c r="AT12" s="44">
        <v>3.8294009514988998</v>
      </c>
      <c r="AU12" s="44">
        <v>4.7646804171523396</v>
      </c>
      <c r="AV12" s="44">
        <v>5.1996481779952104</v>
      </c>
      <c r="AW12" s="44">
        <v>5.15523877594116</v>
      </c>
      <c r="AX12" s="44">
        <v>5.2009345425482296</v>
      </c>
      <c r="AY12" s="44">
        <v>5.4866776156141803</v>
      </c>
      <c r="AZ12" s="44">
        <v>4.449651121085</v>
      </c>
      <c r="BA12" s="44">
        <v>5.0378074068459098</v>
      </c>
      <c r="BB12" s="44">
        <v>4.6586835473986197</v>
      </c>
      <c r="BC12" s="44">
        <v>4.4360841214561999</v>
      </c>
      <c r="BD12" s="44">
        <v>4.2725381328125698</v>
      </c>
      <c r="BE12" s="44">
        <v>4.83897285139241</v>
      </c>
      <c r="BF12" s="44">
        <v>3.9924208175586502</v>
      </c>
      <c r="BG12" s="44">
        <v>3.9995041272480298</v>
      </c>
      <c r="BH12" s="44">
        <v>4.82879303990594</v>
      </c>
      <c r="BI12" s="44">
        <v>6.0235887792141503</v>
      </c>
      <c r="BJ12" s="44">
        <v>6.1725245025284599</v>
      </c>
      <c r="BK12" s="44">
        <v>6.4582486485894997</v>
      </c>
      <c r="BL12" s="44">
        <v>7.1121610010362</v>
      </c>
      <c r="BM12" s="44">
        <v>6.8557624349573301</v>
      </c>
      <c r="BN12" s="44">
        <v>7.0698812247773599</v>
      </c>
      <c r="BO12" s="44">
        <v>6.4537410252580996</v>
      </c>
      <c r="BP12" s="44">
        <v>6.4487994900351904</v>
      </c>
      <c r="BQ12" s="44">
        <v>7.5720492695931698</v>
      </c>
      <c r="BR12" s="44">
        <v>7.0915834802404101</v>
      </c>
      <c r="BS12" s="44">
        <v>8.0313599414146299</v>
      </c>
      <c r="BT12" s="44">
        <v>7.2464552191905804</v>
      </c>
      <c r="BU12" s="44">
        <v>6.5140721010904397</v>
      </c>
      <c r="BV12" s="44">
        <v>6.7402294275609904</v>
      </c>
      <c r="BW12" s="44">
        <v>7.5455962087317596</v>
      </c>
      <c r="BX12" s="44">
        <v>5.9664257403320597</v>
      </c>
      <c r="BY12" s="44">
        <v>6.3698958632925198</v>
      </c>
      <c r="BZ12" s="44">
        <v>6.95349167088877</v>
      </c>
      <c r="CA12" s="44">
        <v>7.7511719570542903</v>
      </c>
      <c r="CB12" s="44">
        <v>8.2905753033005904</v>
      </c>
      <c r="CC12" s="44">
        <v>8.5897638962777805</v>
      </c>
      <c r="CD12" s="44">
        <v>8.2906201164650302</v>
      </c>
      <c r="CE12" s="44">
        <v>9.6901938523984708</v>
      </c>
      <c r="CF12" s="44">
        <v>8.4868626703887209</v>
      </c>
      <c r="CG12" s="44">
        <v>7.2074212887724203</v>
      </c>
      <c r="CH12" s="44">
        <v>8.5752587420200204</v>
      </c>
      <c r="CI12" s="44">
        <v>7.1146396273803898</v>
      </c>
      <c r="CJ12" s="44">
        <v>6.4022145673118001</v>
      </c>
      <c r="CK12" s="44">
        <v>5.8234100293150197</v>
      </c>
      <c r="CL12" s="44">
        <v>5.9542312387735903</v>
      </c>
      <c r="CM12" s="44">
        <v>7.0631011718233596</v>
      </c>
      <c r="CN12" s="44">
        <v>6.7663429313468599</v>
      </c>
      <c r="CO12" s="44">
        <v>8.4243135852196307</v>
      </c>
      <c r="CP12" s="44">
        <v>7.5264185127874201</v>
      </c>
      <c r="CQ12" s="44">
        <v>7.5689680645086002</v>
      </c>
      <c r="CR12" s="44">
        <v>7.1657426343086899</v>
      </c>
      <c r="CS12" s="44">
        <v>7.7932241083022902</v>
      </c>
      <c r="CT12" s="44">
        <v>8.0566705286812894</v>
      </c>
      <c r="CU12" s="44">
        <v>7.1493511037845199</v>
      </c>
      <c r="CV12" s="44">
        <v>5.6980008242420501</v>
      </c>
      <c r="CW12" s="44">
        <v>6.7000303258866403</v>
      </c>
      <c r="CX12" s="44">
        <v>6.7348195609744703</v>
      </c>
      <c r="CY12" s="44">
        <v>6.6840897957279397</v>
      </c>
      <c r="CZ12" s="44">
        <v>7.4885655855617701</v>
      </c>
      <c r="DA12" s="44">
        <v>8.1824996306462499</v>
      </c>
      <c r="DB12" s="44">
        <v>8.3766475121109192</v>
      </c>
      <c r="DC12" s="44">
        <v>7.9768978950724296</v>
      </c>
      <c r="DD12" s="44">
        <v>7.6823713288181503</v>
      </c>
      <c r="DE12" s="44">
        <v>8.7467321913174594</v>
      </c>
      <c r="DF12" s="44">
        <v>9.2100184288080396</v>
      </c>
      <c r="DG12" s="44">
        <v>8.9936004603314093</v>
      </c>
      <c r="DH12" s="44">
        <v>9.07630459631579</v>
      </c>
      <c r="DI12" s="44">
        <v>9.0827430153262405</v>
      </c>
      <c r="DJ12" s="44">
        <v>8.2290148752361905</v>
      </c>
      <c r="DK12" s="44">
        <v>8.0416786544637393</v>
      </c>
      <c r="DL12" s="44">
        <v>10.5697067720038</v>
      </c>
      <c r="DM12" s="44">
        <v>9.9283946201358706</v>
      </c>
      <c r="DN12" s="44">
        <v>10.2064285695772</v>
      </c>
      <c r="DO12" s="44">
        <v>9.5172689076719301</v>
      </c>
      <c r="DP12" s="44">
        <v>9.4673685683848703</v>
      </c>
      <c r="DQ12" s="44">
        <v>6.64182535918032</v>
      </c>
      <c r="DR12" s="44">
        <v>7.7522193624306297</v>
      </c>
      <c r="DS12" s="44">
        <v>9.9009717243506508</v>
      </c>
      <c r="DT12" s="44">
        <v>8.3574411172367693</v>
      </c>
      <c r="DU12" s="44">
        <v>9.4647869800860001</v>
      </c>
      <c r="DV12" s="44">
        <v>10.4674696546737</v>
      </c>
      <c r="DW12" s="44">
        <v>11.2213245414182</v>
      </c>
      <c r="DX12" s="63">
        <v>10.245655233548201</v>
      </c>
      <c r="DY12" s="63">
        <v>11.060566238734699</v>
      </c>
      <c r="DZ12" s="63">
        <v>9.2298468931517892</v>
      </c>
      <c r="EA12" s="63">
        <v>10.790059329875699</v>
      </c>
      <c r="EB12" s="63">
        <v>8.8959666570764302</v>
      </c>
      <c r="EC12" s="63">
        <v>10.962232607326399</v>
      </c>
      <c r="ED12" s="63">
        <v>9.2617124017324599</v>
      </c>
      <c r="EE12" s="63">
        <v>8.95176628850027</v>
      </c>
      <c r="EF12" s="63">
        <v>9.01926082595274</v>
      </c>
      <c r="EG12" s="63">
        <v>9.1628033560647903</v>
      </c>
      <c r="EH12" s="63">
        <v>6.5879645109367599</v>
      </c>
      <c r="EI12" s="63">
        <v>7.1581533867794702</v>
      </c>
      <c r="EJ12" s="63">
        <v>7.7121995598858497</v>
      </c>
      <c r="EK12" s="63">
        <v>9.4012425837655407</v>
      </c>
      <c r="EL12" s="63">
        <v>7.7799740285996402</v>
      </c>
      <c r="EM12" s="63">
        <v>9.1219022884380596</v>
      </c>
      <c r="EN12" s="63">
        <v>8.0945856628539001</v>
      </c>
      <c r="EO12" s="63">
        <v>8.3316874411949993</v>
      </c>
      <c r="EP12" s="63">
        <v>7.0723077999735597</v>
      </c>
      <c r="EQ12" s="63">
        <v>6.2624355574908801</v>
      </c>
      <c r="ER12" s="63">
        <v>7.3685372814008998</v>
      </c>
      <c r="ES12" s="63">
        <v>8.0967006990505705</v>
      </c>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row>
    <row r="13" spans="1:351" ht="20.100000000000001" customHeight="1">
      <c r="B13" s="23" t="s">
        <v>906</v>
      </c>
      <c r="F13" s="36" t="s">
        <v>657</v>
      </c>
      <c r="G13" s="28" t="s">
        <v>120</v>
      </c>
      <c r="H13" s="44">
        <v>13.7802866185081</v>
      </c>
      <c r="I13" s="44">
        <f t="shared" ref="I13:I19" si="6">SUM(EP13:ES13)</f>
        <v>9.8532071569092601</v>
      </c>
      <c r="J13" s="44"/>
      <c r="K13" s="44" t="s">
        <v>906</v>
      </c>
      <c r="L13" s="44">
        <v>0.84599999999999997</v>
      </c>
      <c r="M13" s="44">
        <v>0.92</v>
      </c>
      <c r="N13" s="44">
        <v>1.08</v>
      </c>
      <c r="O13" s="44">
        <v>1.08</v>
      </c>
      <c r="P13" s="44">
        <v>0.87</v>
      </c>
      <c r="Q13" s="44">
        <v>1.08</v>
      </c>
      <c r="R13" s="44">
        <v>1.03</v>
      </c>
      <c r="S13" s="44">
        <v>0.78</v>
      </c>
      <c r="T13" s="44">
        <v>0.71</v>
      </c>
      <c r="U13" s="44">
        <v>0.78</v>
      </c>
      <c r="V13" s="44">
        <v>0.92200000000000004</v>
      </c>
      <c r="W13" s="44">
        <v>0.94099999999999995</v>
      </c>
      <c r="X13" s="44">
        <v>1.24532087</v>
      </c>
      <c r="Y13" s="44">
        <v>1.2991920800000001</v>
      </c>
      <c r="Z13" s="44">
        <v>0.91102073800000005</v>
      </c>
      <c r="AA13" s="44">
        <v>0.90819032200000005</v>
      </c>
      <c r="AB13" s="44">
        <v>0.82576611700000002</v>
      </c>
      <c r="AC13" s="44">
        <v>0.94016469199999997</v>
      </c>
      <c r="AD13" s="44">
        <v>1.03139118</v>
      </c>
      <c r="AE13" s="44">
        <v>1.02249558</v>
      </c>
      <c r="AF13" s="44">
        <v>1.07058155</v>
      </c>
      <c r="AG13" s="44">
        <v>1.0832406699999999</v>
      </c>
      <c r="AH13" s="44">
        <v>0.97963500000000003</v>
      </c>
      <c r="AI13" s="44">
        <v>1.1678732199999999</v>
      </c>
      <c r="AJ13" s="44">
        <v>1.2100184199999999</v>
      </c>
      <c r="AK13" s="44">
        <v>1.14336368</v>
      </c>
      <c r="AL13" s="44">
        <v>0.99515563399999996</v>
      </c>
      <c r="AM13" s="44">
        <v>1.16757833709107</v>
      </c>
      <c r="AN13" s="44">
        <v>1.16973526492319</v>
      </c>
      <c r="AO13" s="44">
        <v>1.1457020856673099</v>
      </c>
      <c r="AP13" s="44">
        <v>1.306671442346</v>
      </c>
      <c r="AQ13" s="44">
        <v>1.2024646107533601</v>
      </c>
      <c r="AR13" s="44">
        <v>1.1393443839686801</v>
      </c>
      <c r="AS13" s="44">
        <v>1.2651481721742399</v>
      </c>
      <c r="AT13" s="44">
        <v>1.2688723285227499</v>
      </c>
      <c r="AU13" s="44">
        <v>1.2226417207238001</v>
      </c>
      <c r="AV13" s="44">
        <v>1.13278307391225</v>
      </c>
      <c r="AW13" s="44">
        <v>1.23092145493899</v>
      </c>
      <c r="AX13" s="44">
        <v>1.07588771766594</v>
      </c>
      <c r="AY13" s="44">
        <v>1.1934189752855899</v>
      </c>
      <c r="AZ13" s="44">
        <v>1.22160460213501</v>
      </c>
      <c r="BA13" s="44">
        <v>0.94802595342696905</v>
      </c>
      <c r="BB13" s="44">
        <v>1.0540793184331001</v>
      </c>
      <c r="BC13" s="44">
        <v>1.0066823148281201</v>
      </c>
      <c r="BD13" s="44">
        <v>0.84711412842746503</v>
      </c>
      <c r="BE13" s="44">
        <v>0.86415159789084695</v>
      </c>
      <c r="BF13" s="44">
        <v>0.84219173581476903</v>
      </c>
      <c r="BG13" s="44">
        <v>0.94479937917304602</v>
      </c>
      <c r="BH13" s="44">
        <v>0.87019574992644</v>
      </c>
      <c r="BI13" s="44">
        <v>0.78844067452382305</v>
      </c>
      <c r="BJ13" s="44">
        <v>0.74708562483795005</v>
      </c>
      <c r="BK13" s="44">
        <v>0.83766870303975205</v>
      </c>
      <c r="BL13" s="44">
        <v>0.81063259396083398</v>
      </c>
      <c r="BM13" s="44">
        <v>0.75018434025220904</v>
      </c>
      <c r="BN13" s="44">
        <v>0.72504922131067895</v>
      </c>
      <c r="BO13" s="44">
        <v>0.82472855359661301</v>
      </c>
      <c r="BP13" s="44">
        <v>0.74852305281524201</v>
      </c>
      <c r="BQ13" s="44">
        <v>0.72378704378383196</v>
      </c>
      <c r="BR13" s="44">
        <v>0.87331569292035105</v>
      </c>
      <c r="BS13" s="44">
        <v>1.1099222115885901</v>
      </c>
      <c r="BT13" s="44">
        <v>0.80070617084752005</v>
      </c>
      <c r="BU13" s="44">
        <v>1.06544506916598</v>
      </c>
      <c r="BV13" s="44">
        <v>1.65294845919957</v>
      </c>
      <c r="BW13" s="44">
        <v>1.7164600532094001</v>
      </c>
      <c r="BX13" s="44">
        <v>1.5531111979526</v>
      </c>
      <c r="BY13" s="44">
        <v>1.41418761460932</v>
      </c>
      <c r="BZ13" s="44">
        <v>1.47957731472136</v>
      </c>
      <c r="CA13" s="44">
        <v>1.8255179353255899</v>
      </c>
      <c r="CB13" s="44">
        <v>2.0183627666194699</v>
      </c>
      <c r="CC13" s="44">
        <v>1.48887816275429</v>
      </c>
      <c r="CD13" s="44">
        <v>1.3803136607792099</v>
      </c>
      <c r="CE13" s="44">
        <v>1.5299798605009201</v>
      </c>
      <c r="CF13" s="44">
        <v>1.2653204046561899</v>
      </c>
      <c r="CG13" s="44">
        <v>1.2034555959036699</v>
      </c>
      <c r="CH13" s="44">
        <v>1.34877102400411</v>
      </c>
      <c r="CI13" s="44">
        <v>2.27192211690241</v>
      </c>
      <c r="CJ13" s="44">
        <v>1.98259760658772</v>
      </c>
      <c r="CK13" s="44">
        <v>1.8858969075371499</v>
      </c>
      <c r="CL13" s="44">
        <v>1.7856815159832999</v>
      </c>
      <c r="CM13" s="44">
        <v>1.9449624036764299</v>
      </c>
      <c r="CN13" s="44">
        <v>1.65290078769547</v>
      </c>
      <c r="CO13" s="44">
        <v>1.40926727992349</v>
      </c>
      <c r="CP13" s="44">
        <v>1.2694571666290799</v>
      </c>
      <c r="CQ13" s="44">
        <v>1.34740247117097</v>
      </c>
      <c r="CR13" s="44">
        <v>1.2804055892941799</v>
      </c>
      <c r="CS13" s="44">
        <v>1.45806862981423</v>
      </c>
      <c r="CT13" s="44">
        <v>1.6116886853339301</v>
      </c>
      <c r="CU13" s="44">
        <v>1.05639837328834</v>
      </c>
      <c r="CV13" s="44">
        <v>1.35747999657862</v>
      </c>
      <c r="CW13" s="44">
        <v>0.41859054609923602</v>
      </c>
      <c r="CX13" s="44">
        <v>0.34524855563244999</v>
      </c>
      <c r="CY13" s="44">
        <v>1.94465136894163</v>
      </c>
      <c r="CZ13" s="44">
        <v>1.6752952886013499</v>
      </c>
      <c r="DA13" s="44">
        <v>1.45766428465899</v>
      </c>
      <c r="DB13" s="44">
        <v>1.5348631058373401</v>
      </c>
      <c r="DC13" s="44">
        <v>1.5543649837095601</v>
      </c>
      <c r="DD13" s="44">
        <v>1.6106622707090801</v>
      </c>
      <c r="DE13" s="44">
        <v>1.5199023350932701</v>
      </c>
      <c r="DF13" s="44">
        <v>1.7428831364742701</v>
      </c>
      <c r="DG13" s="44">
        <v>1.6994937909691099</v>
      </c>
      <c r="DH13" s="44">
        <v>1.91224154957505</v>
      </c>
      <c r="DI13" s="44">
        <v>1.5415814561091099</v>
      </c>
      <c r="DJ13" s="44">
        <v>1.63075511457742</v>
      </c>
      <c r="DK13" s="44">
        <v>1.9290685287279501</v>
      </c>
      <c r="DL13" s="44">
        <v>1.9232210757136301</v>
      </c>
      <c r="DM13" s="44">
        <v>1.8897226347752401</v>
      </c>
      <c r="DN13" s="44">
        <v>2.0082268687355702</v>
      </c>
      <c r="DO13" s="44">
        <v>2.15382222809732</v>
      </c>
      <c r="DP13" s="44">
        <v>2.0035924511869898</v>
      </c>
      <c r="DQ13" s="44">
        <v>2.9967885663631502</v>
      </c>
      <c r="DR13" s="44">
        <v>2.4161489234310198</v>
      </c>
      <c r="DS13" s="44">
        <v>2.9596821225010301</v>
      </c>
      <c r="DT13" s="44">
        <v>2.4635817204886399</v>
      </c>
      <c r="DU13" s="44">
        <v>2.8420798892716301</v>
      </c>
      <c r="DV13" s="44">
        <v>3.3241215212708899</v>
      </c>
      <c r="DW13" s="44">
        <v>4.36014711942956</v>
      </c>
      <c r="DX13" s="63">
        <v>5.1199427696087998</v>
      </c>
      <c r="DY13" s="63">
        <v>5.5234792345435197</v>
      </c>
      <c r="DZ13" s="63">
        <v>6.1562794025022702</v>
      </c>
      <c r="EA13" s="63">
        <v>7.3370605662387396</v>
      </c>
      <c r="EB13" s="63">
        <v>6.5329735698234099</v>
      </c>
      <c r="EC13" s="63">
        <v>6.2334160167336696</v>
      </c>
      <c r="ED13" s="63">
        <v>6.4613733738715302</v>
      </c>
      <c r="EE13" s="63">
        <v>6.6439196597279997</v>
      </c>
      <c r="EF13" s="63">
        <v>4.9030582490299599</v>
      </c>
      <c r="EG13" s="63">
        <v>6.2456707852849496</v>
      </c>
      <c r="EH13" s="63">
        <v>5.6305822158571903</v>
      </c>
      <c r="EI13" s="63">
        <v>4.8214116311439099</v>
      </c>
      <c r="EJ13" s="63">
        <v>4.9507258773123501</v>
      </c>
      <c r="EK13" s="63">
        <v>3.6498595269709999</v>
      </c>
      <c r="EL13" s="63">
        <v>3.5851107672449301</v>
      </c>
      <c r="EM13" s="63">
        <v>3.7490571759601301</v>
      </c>
      <c r="EN13" s="63">
        <v>3.3062370240196599</v>
      </c>
      <c r="EO13" s="63">
        <v>3.1398816512834098</v>
      </c>
      <c r="EP13" s="63">
        <v>2.4916059500944798</v>
      </c>
      <c r="EQ13" s="63">
        <v>2.22542242404921</v>
      </c>
      <c r="ER13" s="63">
        <v>2.4615910981858899</v>
      </c>
      <c r="ES13" s="63">
        <v>2.6745876845796799</v>
      </c>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row>
    <row r="14" spans="1:351" ht="20.100000000000001" customHeight="1">
      <c r="B14" s="23" t="s">
        <v>906</v>
      </c>
      <c r="F14" s="36" t="s">
        <v>561</v>
      </c>
      <c r="G14" s="28" t="s">
        <v>120</v>
      </c>
      <c r="H14" s="44">
        <v>9.7994292512616301</v>
      </c>
      <c r="I14" s="44">
        <f t="shared" si="6"/>
        <v>13.679307636680328</v>
      </c>
      <c r="J14" s="44"/>
      <c r="K14" s="44" t="s">
        <v>906</v>
      </c>
      <c r="L14" s="44">
        <v>7.4080000000000004</v>
      </c>
      <c r="M14" s="44">
        <v>7.7380000000000004</v>
      </c>
      <c r="N14" s="44">
        <v>7.2489999999999997</v>
      </c>
      <c r="O14" s="44">
        <v>7.3330000000000002</v>
      </c>
      <c r="P14" s="44">
        <v>5.8090000000000002</v>
      </c>
      <c r="Q14" s="44">
        <v>6.9420000000000002</v>
      </c>
      <c r="R14" s="44">
        <v>7.31</v>
      </c>
      <c r="S14" s="44">
        <v>7</v>
      </c>
      <c r="T14" s="44">
        <v>7.9359999999999999</v>
      </c>
      <c r="U14" s="44">
        <v>7.5510000000000002</v>
      </c>
      <c r="V14" s="44">
        <v>8.4540000000000006</v>
      </c>
      <c r="W14" s="44">
        <v>8.6669999999999998</v>
      </c>
      <c r="X14" s="44">
        <v>7.0723389000000001</v>
      </c>
      <c r="Y14" s="44">
        <v>6.8144600000000004</v>
      </c>
      <c r="Z14" s="44">
        <v>6.1529824299999998</v>
      </c>
      <c r="AA14" s="44">
        <v>7.3651765500000002</v>
      </c>
      <c r="AB14" s="44">
        <v>8.0076825500000002</v>
      </c>
      <c r="AC14" s="44">
        <v>7.2951641800000004</v>
      </c>
      <c r="AD14" s="44">
        <v>6.9701639899999996</v>
      </c>
      <c r="AE14" s="44">
        <v>6.9597754299999997</v>
      </c>
      <c r="AF14" s="44">
        <v>6.5783224300000001</v>
      </c>
      <c r="AG14" s="44">
        <v>6.6239512200000004</v>
      </c>
      <c r="AH14" s="44">
        <v>6.8009610900000004</v>
      </c>
      <c r="AI14" s="44">
        <v>7.8385418600000003</v>
      </c>
      <c r="AJ14" s="44">
        <v>6.6977597700000002</v>
      </c>
      <c r="AK14" s="44">
        <v>7.0918718800000002</v>
      </c>
      <c r="AL14" s="44">
        <v>6.8370411200000003</v>
      </c>
      <c r="AM14" s="44">
        <v>7.5748872582176299</v>
      </c>
      <c r="AN14" s="44">
        <v>7.1245514442818498</v>
      </c>
      <c r="AO14" s="44">
        <v>7.1899557015099997</v>
      </c>
      <c r="AP14" s="44">
        <v>6.7802694658442801</v>
      </c>
      <c r="AQ14" s="44">
        <v>7.7345910104672004</v>
      </c>
      <c r="AR14" s="44">
        <v>7.1498047245806102</v>
      </c>
      <c r="AS14" s="44">
        <v>7.7314471079224703</v>
      </c>
      <c r="AT14" s="44">
        <v>8.6337108584182403</v>
      </c>
      <c r="AU14" s="44">
        <v>8.8113312794509806</v>
      </c>
      <c r="AV14" s="44">
        <v>8.7874954936057907</v>
      </c>
      <c r="AW14" s="44">
        <v>8.1134862816420394</v>
      </c>
      <c r="AX14" s="44">
        <v>8.0698952432039999</v>
      </c>
      <c r="AY14" s="44">
        <v>8.6767210179115999</v>
      </c>
      <c r="AZ14" s="44">
        <v>8.7958796668787294</v>
      </c>
      <c r="BA14" s="44">
        <v>9.8525683368928298</v>
      </c>
      <c r="BB14" s="44">
        <v>8.7391029397826898</v>
      </c>
      <c r="BC14" s="44">
        <v>9.7115198170956702</v>
      </c>
      <c r="BD14" s="44">
        <v>9.3264146211703398</v>
      </c>
      <c r="BE14" s="44">
        <v>8.4859291592468207</v>
      </c>
      <c r="BF14" s="44">
        <v>7.18544074907199</v>
      </c>
      <c r="BG14" s="44">
        <v>6.8924496731042204</v>
      </c>
      <c r="BH14" s="44">
        <v>5.9864880175567698</v>
      </c>
      <c r="BI14" s="44">
        <v>5.9725919791732602</v>
      </c>
      <c r="BJ14" s="44">
        <v>6.1230307472321197</v>
      </c>
      <c r="BK14" s="44">
        <v>6.9818700684179698</v>
      </c>
      <c r="BL14" s="44">
        <v>6.1563732912653899</v>
      </c>
      <c r="BM14" s="44">
        <v>6.8981191417469798</v>
      </c>
      <c r="BN14" s="44">
        <v>6.4495449435200296</v>
      </c>
      <c r="BO14" s="44">
        <v>6.7361724223893802</v>
      </c>
      <c r="BP14" s="44">
        <v>5.4352766511414101</v>
      </c>
      <c r="BQ14" s="44">
        <v>5.5544386811449504</v>
      </c>
      <c r="BR14" s="44">
        <v>5.8418494394940303</v>
      </c>
      <c r="BS14" s="44">
        <v>6.3330319897135601</v>
      </c>
      <c r="BT14" s="44">
        <v>5.7692671063622702</v>
      </c>
      <c r="BU14" s="44">
        <v>5.9587025766823096</v>
      </c>
      <c r="BV14" s="44">
        <v>6.30697923269362</v>
      </c>
      <c r="BW14" s="44">
        <v>6.5832968991073697</v>
      </c>
      <c r="BX14" s="44">
        <v>5.2576393509994102</v>
      </c>
      <c r="BY14" s="44">
        <v>5.5762406333619401</v>
      </c>
      <c r="BZ14" s="44">
        <v>5.9677772629079602</v>
      </c>
      <c r="CA14" s="44">
        <v>5.7006641738177297</v>
      </c>
      <c r="CB14" s="44">
        <v>5.6121963454477504</v>
      </c>
      <c r="CC14" s="44">
        <v>5.2867603307576596</v>
      </c>
      <c r="CD14" s="44">
        <v>6.1911377040661097</v>
      </c>
      <c r="CE14" s="44">
        <v>5.8222280973227702</v>
      </c>
      <c r="CF14" s="44">
        <v>4.4327426265328196</v>
      </c>
      <c r="CG14" s="44">
        <v>4.9457633181185496</v>
      </c>
      <c r="CH14" s="44">
        <v>4.8487826878066604</v>
      </c>
      <c r="CI14" s="44">
        <v>4.9185166753497196</v>
      </c>
      <c r="CJ14" s="44">
        <v>3.8181690940335802</v>
      </c>
      <c r="CK14" s="44">
        <v>3.9074453939643701</v>
      </c>
      <c r="CL14" s="44">
        <v>4.1501986734368597</v>
      </c>
      <c r="CM14" s="44">
        <v>3.7749663693693001</v>
      </c>
      <c r="CN14" s="44">
        <v>3.57845462392013</v>
      </c>
      <c r="CO14" s="44">
        <v>3.7639246362837602</v>
      </c>
      <c r="CP14" s="44">
        <v>4.0478060387393802</v>
      </c>
      <c r="CQ14" s="44">
        <v>3.8189155773971102</v>
      </c>
      <c r="CR14" s="44">
        <v>4.0339027860936403</v>
      </c>
      <c r="CS14" s="44">
        <v>4.2620131278874904</v>
      </c>
      <c r="CT14" s="44">
        <v>3.9431210780463899</v>
      </c>
      <c r="CU14" s="44">
        <v>4.2486100635288402</v>
      </c>
      <c r="CV14" s="44">
        <v>3.6042082999619001</v>
      </c>
      <c r="CW14" s="44">
        <v>4.0265623663522598</v>
      </c>
      <c r="CX14" s="44">
        <v>3.8239232366274498</v>
      </c>
      <c r="CY14" s="44">
        <v>4.0738707495159501</v>
      </c>
      <c r="CZ14" s="44">
        <v>3.6910180944456998</v>
      </c>
      <c r="DA14" s="44">
        <v>4.2155159677457004</v>
      </c>
      <c r="DB14" s="44">
        <v>4.7723303499918401</v>
      </c>
      <c r="DC14" s="44">
        <v>3.9788807415068099</v>
      </c>
      <c r="DD14" s="44">
        <v>4.5588050045488799</v>
      </c>
      <c r="DE14" s="44">
        <v>3.8863790113760999</v>
      </c>
      <c r="DF14" s="44">
        <v>3.9662527312737601</v>
      </c>
      <c r="DG14" s="44">
        <v>4.2378171582311497</v>
      </c>
      <c r="DH14" s="44">
        <v>3.9762991532079299</v>
      </c>
      <c r="DI14" s="44">
        <v>4.3084220430316602</v>
      </c>
      <c r="DJ14" s="44">
        <v>5.2045442174754903</v>
      </c>
      <c r="DK14" s="44">
        <v>4.8590779375286699</v>
      </c>
      <c r="DL14" s="44">
        <v>4.4232871705947803</v>
      </c>
      <c r="DM14" s="44">
        <v>4.4680761724065503</v>
      </c>
      <c r="DN14" s="44">
        <v>4.5779336407393298</v>
      </c>
      <c r="DO14" s="44">
        <v>4.7212895500104999</v>
      </c>
      <c r="DP14" s="44">
        <v>5.0125580274177102</v>
      </c>
      <c r="DQ14" s="44">
        <v>5.3832492243571304</v>
      </c>
      <c r="DR14" s="44">
        <v>4.7452547763271502</v>
      </c>
      <c r="DS14" s="44">
        <v>5.02422182997286</v>
      </c>
      <c r="DT14" s="44">
        <v>4.6530329774577597</v>
      </c>
      <c r="DU14" s="44">
        <v>4.6611509840361398</v>
      </c>
      <c r="DV14" s="44">
        <v>4.3466948671492904</v>
      </c>
      <c r="DW14" s="44">
        <v>4.0036857616074304</v>
      </c>
      <c r="DX14" s="63">
        <v>3.9351337060566198</v>
      </c>
      <c r="DY14" s="63">
        <v>4.00041989689199</v>
      </c>
      <c r="DZ14" s="63">
        <v>3.6854350209559699</v>
      </c>
      <c r="EA14" s="63">
        <v>3.3676197289332301</v>
      </c>
      <c r="EB14" s="63">
        <v>3.1217934262808802</v>
      </c>
      <c r="EC14" s="63">
        <v>3.7634269807080698</v>
      </c>
      <c r="ED14" s="63">
        <v>3.2546985684626302</v>
      </c>
      <c r="EE14" s="63">
        <v>3.33998429274589</v>
      </c>
      <c r="EF14" s="63">
        <v>2.7866534995295602</v>
      </c>
      <c r="EG14" s="63">
        <v>3.4634028755161199</v>
      </c>
      <c r="EH14" s="63">
        <v>3.1714967769025599</v>
      </c>
      <c r="EI14" s="63">
        <v>3.6825268461855498</v>
      </c>
      <c r="EJ14" s="63">
        <v>2.1490945001282999</v>
      </c>
      <c r="EK14" s="63">
        <v>2.3473791435658602</v>
      </c>
      <c r="EL14" s="63">
        <v>2.2349711904076899</v>
      </c>
      <c r="EM14" s="63">
        <v>2.1064205345131901</v>
      </c>
      <c r="EN14" s="63">
        <v>2.8395916113932</v>
      </c>
      <c r="EO14" s="63">
        <v>2.6184459149475501</v>
      </c>
      <c r="EP14" s="63">
        <v>3.22661213190983</v>
      </c>
      <c r="EQ14" s="63">
        <v>3.45671562871784</v>
      </c>
      <c r="ER14" s="63">
        <v>3.4815050970817198</v>
      </c>
      <c r="ES14" s="63">
        <v>3.5144747789709401</v>
      </c>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row>
    <row r="15" spans="1:351" ht="20.100000000000001" customHeight="1">
      <c r="B15" s="23" t="s">
        <v>906</v>
      </c>
      <c r="F15" s="36" t="s">
        <v>562</v>
      </c>
      <c r="G15" s="28" t="s">
        <v>120</v>
      </c>
      <c r="H15" s="44">
        <v>216.609939114951</v>
      </c>
      <c r="I15" s="44">
        <f t="shared" si="6"/>
        <v>208.79463620599842</v>
      </c>
      <c r="J15" s="44"/>
      <c r="K15" s="44" t="s">
        <v>906</v>
      </c>
      <c r="L15" s="44">
        <v>41.530999999999999</v>
      </c>
      <c r="M15" s="44">
        <v>43.353000000000002</v>
      </c>
      <c r="N15" s="44">
        <v>43.801000000000002</v>
      </c>
      <c r="O15" s="44">
        <v>52.1</v>
      </c>
      <c r="P15" s="44">
        <v>43.314999999999998</v>
      </c>
      <c r="Q15" s="44">
        <v>43.232999999999997</v>
      </c>
      <c r="R15" s="44">
        <v>45.939</v>
      </c>
      <c r="S15" s="44">
        <v>46.948999999999998</v>
      </c>
      <c r="T15" s="44">
        <v>44.942999999999998</v>
      </c>
      <c r="U15" s="44">
        <v>44.212000000000003</v>
      </c>
      <c r="V15" s="44">
        <v>45.529000000000003</v>
      </c>
      <c r="W15" s="44">
        <v>46.603000000000002</v>
      </c>
      <c r="X15" s="44">
        <v>39.186892899999997</v>
      </c>
      <c r="Y15" s="44">
        <v>40.7950047</v>
      </c>
      <c r="Z15" s="44">
        <v>43.047145</v>
      </c>
      <c r="AA15" s="44">
        <v>44.334429499999999</v>
      </c>
      <c r="AB15" s="44">
        <v>43.034703700000001</v>
      </c>
      <c r="AC15" s="44">
        <v>45.734360700000003</v>
      </c>
      <c r="AD15" s="44">
        <v>43.150999499999998</v>
      </c>
      <c r="AE15" s="44">
        <v>43.753380499999999</v>
      </c>
      <c r="AF15" s="44">
        <v>41.365566800000003</v>
      </c>
      <c r="AG15" s="44">
        <v>42.975731500000002</v>
      </c>
      <c r="AH15" s="44">
        <v>44.779390800000002</v>
      </c>
      <c r="AI15" s="44">
        <v>44.604029400000002</v>
      </c>
      <c r="AJ15" s="44">
        <v>50.149343299999998</v>
      </c>
      <c r="AK15" s="44">
        <v>52.843813900000001</v>
      </c>
      <c r="AL15" s="44">
        <v>50.821738199999999</v>
      </c>
      <c r="AM15" s="44">
        <v>54.324180377795201</v>
      </c>
      <c r="AN15" s="44">
        <v>54.022204607444699</v>
      </c>
      <c r="AO15" s="44">
        <v>57.438032568905101</v>
      </c>
      <c r="AP15" s="44">
        <v>56.565207337077801</v>
      </c>
      <c r="AQ15" s="44">
        <v>60.466693310710802</v>
      </c>
      <c r="AR15" s="44">
        <v>58.487170973787698</v>
      </c>
      <c r="AS15" s="44">
        <v>55.006551630648602</v>
      </c>
      <c r="AT15" s="44">
        <v>51.943393931212</v>
      </c>
      <c r="AU15" s="44">
        <v>55.878850720347501</v>
      </c>
      <c r="AV15" s="44">
        <v>49.3376396112047</v>
      </c>
      <c r="AW15" s="44">
        <v>50.054511920450999</v>
      </c>
      <c r="AX15" s="44">
        <v>51.415848497031497</v>
      </c>
      <c r="AY15" s="44">
        <v>50.314452382418601</v>
      </c>
      <c r="AZ15" s="44">
        <v>46.680850004289198</v>
      </c>
      <c r="BA15" s="44">
        <v>50.136832520416299</v>
      </c>
      <c r="BB15" s="44">
        <v>50.357429033898903</v>
      </c>
      <c r="BC15" s="44">
        <v>51.052282716580798</v>
      </c>
      <c r="BD15" s="44">
        <v>49.906708661429903</v>
      </c>
      <c r="BE15" s="44">
        <v>52.458893297718497</v>
      </c>
      <c r="BF15" s="44">
        <v>48.447781272218101</v>
      </c>
      <c r="BG15" s="44">
        <v>45.775592740041702</v>
      </c>
      <c r="BH15" s="44">
        <v>44.6959810313002</v>
      </c>
      <c r="BI15" s="44">
        <v>47.386766711887901</v>
      </c>
      <c r="BJ15" s="44">
        <v>46.5817261379581</v>
      </c>
      <c r="BK15" s="44">
        <v>48.539642833756901</v>
      </c>
      <c r="BL15" s="44">
        <v>44.0074752483727</v>
      </c>
      <c r="BM15" s="44">
        <v>48.881047240914498</v>
      </c>
      <c r="BN15" s="44">
        <v>46.709343085407397</v>
      </c>
      <c r="BO15" s="44">
        <v>47.283764904617897</v>
      </c>
      <c r="BP15" s="44">
        <v>40.604595833768499</v>
      </c>
      <c r="BQ15" s="44">
        <v>39.445396383923999</v>
      </c>
      <c r="BR15" s="44">
        <v>42.586112906213401</v>
      </c>
      <c r="BS15" s="44">
        <v>41.584526027539098</v>
      </c>
      <c r="BT15" s="44">
        <v>44.920998527864903</v>
      </c>
      <c r="BU15" s="44">
        <v>43.7202458623307</v>
      </c>
      <c r="BV15" s="44">
        <v>41.5328698956423</v>
      </c>
      <c r="BW15" s="44">
        <v>42.919502461824599</v>
      </c>
      <c r="BX15" s="44">
        <v>39.861783088114798</v>
      </c>
      <c r="BY15" s="44">
        <v>40.816837102071197</v>
      </c>
      <c r="BZ15" s="44">
        <v>41.402550820280602</v>
      </c>
      <c r="CA15" s="44">
        <v>43.092827290528199</v>
      </c>
      <c r="CB15" s="44">
        <v>38.905878466281699</v>
      </c>
      <c r="CC15" s="44">
        <v>39.202536923829797</v>
      </c>
      <c r="CD15" s="44">
        <v>38.6294202661973</v>
      </c>
      <c r="CE15" s="44">
        <v>38.7779134234816</v>
      </c>
      <c r="CF15" s="44">
        <v>31.426234224706999</v>
      </c>
      <c r="CG15" s="44">
        <v>33.789445036274401</v>
      </c>
      <c r="CH15" s="44">
        <v>33.421459841527799</v>
      </c>
      <c r="CI15" s="44">
        <v>33.853176053435803</v>
      </c>
      <c r="CJ15" s="44">
        <v>35.2866729392005</v>
      </c>
      <c r="CK15" s="44">
        <v>37.2586953648049</v>
      </c>
      <c r="CL15" s="44">
        <v>36.910896324347</v>
      </c>
      <c r="CM15" s="44">
        <v>42.562086421001098</v>
      </c>
      <c r="CN15" s="44">
        <v>40.1356733513215</v>
      </c>
      <c r="CO15" s="44">
        <v>42.9524972201271</v>
      </c>
      <c r="CP15" s="44">
        <v>43.324370349058697</v>
      </c>
      <c r="CQ15" s="44">
        <v>44.984362728707701</v>
      </c>
      <c r="CR15" s="44">
        <v>41.677721359532804</v>
      </c>
      <c r="CS15" s="44">
        <v>43.402502274441503</v>
      </c>
      <c r="CT15" s="44">
        <v>42.622772956993501</v>
      </c>
      <c r="CU15" s="44">
        <v>43.287637146878403</v>
      </c>
      <c r="CV15" s="44">
        <v>41.341306190368798</v>
      </c>
      <c r="CW15" s="44">
        <v>43.4076032440923</v>
      </c>
      <c r="CX15" s="44">
        <v>41.035994494685198</v>
      </c>
      <c r="CY15" s="44">
        <v>44.810929760580997</v>
      </c>
      <c r="CZ15" s="44">
        <v>41.8989292629254</v>
      </c>
      <c r="DA15" s="44">
        <v>43.524626482759302</v>
      </c>
      <c r="DB15" s="44">
        <v>44.221975122405098</v>
      </c>
      <c r="DC15" s="44">
        <v>49.355357059551501</v>
      </c>
      <c r="DD15" s="44">
        <v>44.7789139185452</v>
      </c>
      <c r="DE15" s="44">
        <v>47.545360528137003</v>
      </c>
      <c r="DF15" s="44">
        <v>46.295716274114902</v>
      </c>
      <c r="DG15" s="44">
        <v>47.739539513075101</v>
      </c>
      <c r="DH15" s="44">
        <v>44.280055675217497</v>
      </c>
      <c r="DI15" s="44">
        <v>46.670233198292401</v>
      </c>
      <c r="DJ15" s="44">
        <v>47.588578804538002</v>
      </c>
      <c r="DK15" s="44">
        <v>49.154763108170101</v>
      </c>
      <c r="DL15" s="44">
        <v>45.095028887350999</v>
      </c>
      <c r="DM15" s="44">
        <v>49.0650503228281</v>
      </c>
      <c r="DN15" s="44">
        <v>48.455323748279604</v>
      </c>
      <c r="DO15" s="44">
        <v>50.731849179257097</v>
      </c>
      <c r="DP15" s="44">
        <v>46.707907280545598</v>
      </c>
      <c r="DQ15" s="44">
        <v>51.691655715651997</v>
      </c>
      <c r="DR15" s="44">
        <v>51.010512974036402</v>
      </c>
      <c r="DS15" s="44">
        <v>51.737681080534699</v>
      </c>
      <c r="DT15" s="44">
        <v>49.889551565671098</v>
      </c>
      <c r="DU15" s="44">
        <v>56.5716896184381</v>
      </c>
      <c r="DV15" s="44">
        <v>54.680536223882797</v>
      </c>
      <c r="DW15" s="44">
        <v>52.333592528945701</v>
      </c>
      <c r="DX15" s="63">
        <v>52.414026111365999</v>
      </c>
      <c r="DY15" s="63">
        <v>55.254986275592302</v>
      </c>
      <c r="DZ15" s="63">
        <v>52.746864381079803</v>
      </c>
      <c r="EA15" s="63">
        <v>58.449033070768202</v>
      </c>
      <c r="EB15" s="63">
        <v>51.800679156085003</v>
      </c>
      <c r="EC15" s="63">
        <v>57.615014747012097</v>
      </c>
      <c r="ED15" s="63">
        <v>53.857406125829101</v>
      </c>
      <c r="EE15" s="63">
        <v>56.737494459693799</v>
      </c>
      <c r="EF15" s="63">
        <v>50.057396017200197</v>
      </c>
      <c r="EG15" s="63">
        <v>54.737038016220502</v>
      </c>
      <c r="EH15" s="63">
        <v>53.063173487399197</v>
      </c>
      <c r="EI15" s="63">
        <v>55.700281486435003</v>
      </c>
      <c r="EJ15" s="63">
        <v>51.614503549683903</v>
      </c>
      <c r="EK15" s="63">
        <v>56.646392385869703</v>
      </c>
      <c r="EL15" s="63">
        <v>53.276828689843903</v>
      </c>
      <c r="EM15" s="63">
        <v>54.7471831916829</v>
      </c>
      <c r="EN15" s="63">
        <v>51.842367596401303</v>
      </c>
      <c r="EO15" s="63">
        <v>56.7435596370225</v>
      </c>
      <c r="EP15" s="63">
        <v>52.555476932886499</v>
      </c>
      <c r="EQ15" s="63">
        <v>54.903602559815901</v>
      </c>
      <c r="ER15" s="63">
        <v>49.135556713295998</v>
      </c>
      <c r="ES15" s="63">
        <v>52.2</v>
      </c>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row>
    <row r="16" spans="1:351" ht="20.100000000000001" customHeight="1">
      <c r="B16" s="23" t="s">
        <v>906</v>
      </c>
      <c r="F16" s="36" t="s">
        <v>613</v>
      </c>
      <c r="G16" s="28" t="s">
        <v>120</v>
      </c>
      <c r="H16" s="44">
        <v>11.489405379345699</v>
      </c>
      <c r="I16" s="44">
        <f t="shared" si="6"/>
        <v>11.52019781809134</v>
      </c>
      <c r="J16" s="44"/>
      <c r="K16" s="44" t="s">
        <v>906</v>
      </c>
      <c r="L16" s="44">
        <v>0.10299999999999999</v>
      </c>
      <c r="M16" s="44">
        <v>0.185</v>
      </c>
      <c r="N16" s="44">
        <v>0.26</v>
      </c>
      <c r="O16" s="44">
        <v>0.34200000000000003</v>
      </c>
      <c r="P16" s="44">
        <v>0.22600000000000001</v>
      </c>
      <c r="Q16" s="44">
        <v>0.19500000000000001</v>
      </c>
      <c r="R16" s="44">
        <v>0.17699999999999999</v>
      </c>
      <c r="S16" s="44">
        <v>0.16500000000000001</v>
      </c>
      <c r="T16" s="44">
        <v>0.192</v>
      </c>
      <c r="U16" s="44">
        <v>0.254</v>
      </c>
      <c r="V16" s="44">
        <v>0.32200000000000001</v>
      </c>
      <c r="W16" s="44">
        <v>0.28499999999999998</v>
      </c>
      <c r="X16" s="44">
        <v>0.41613337099999997</v>
      </c>
      <c r="Y16" s="44">
        <v>0.40319432599999999</v>
      </c>
      <c r="Z16" s="44">
        <v>0.442820151</v>
      </c>
      <c r="AA16" s="44">
        <v>0.41380061099999998</v>
      </c>
      <c r="AB16" s="44">
        <v>0.49438971100000001</v>
      </c>
      <c r="AC16" s="44">
        <v>0.38170182600000002</v>
      </c>
      <c r="AD16" s="44">
        <v>0.54452851000000002</v>
      </c>
      <c r="AE16" s="44">
        <v>0.42334937700000003</v>
      </c>
      <c r="AF16" s="44">
        <v>0.424966758</v>
      </c>
      <c r="AG16" s="44">
        <v>0.46061133799999998</v>
      </c>
      <c r="AH16" s="44">
        <v>0.39793783900000002</v>
      </c>
      <c r="AI16" s="44">
        <v>0.43289814300000001</v>
      </c>
      <c r="AJ16" s="44">
        <v>0.49215026000000001</v>
      </c>
      <c r="AK16" s="44">
        <v>0.45656788700000001</v>
      </c>
      <c r="AL16" s="44">
        <v>0.42913462299999999</v>
      </c>
      <c r="AM16" s="44">
        <v>0.43294663289737401</v>
      </c>
      <c r="AN16" s="44">
        <v>0.35554654476053899</v>
      </c>
      <c r="AO16" s="44">
        <v>0.42300867884132998</v>
      </c>
      <c r="AP16" s="44">
        <v>0.43758547473940801</v>
      </c>
      <c r="AQ16" s="44">
        <v>0.42548747765118899</v>
      </c>
      <c r="AR16" s="44">
        <v>0.49637351265452501</v>
      </c>
      <c r="AS16" s="44">
        <v>0.45559013510917001</v>
      </c>
      <c r="AT16" s="44">
        <v>0.43957990467001901</v>
      </c>
      <c r="AU16" s="44">
        <v>0.35238174616012802</v>
      </c>
      <c r="AV16" s="44">
        <v>0.54608592802330302</v>
      </c>
      <c r="AW16" s="44">
        <v>0.45708013741953202</v>
      </c>
      <c r="AX16" s="44">
        <v>0.47059301786444202</v>
      </c>
      <c r="AY16" s="44">
        <v>0.29957053332352201</v>
      </c>
      <c r="AZ16" s="44">
        <v>0.42854120526731498</v>
      </c>
      <c r="BA16" s="44">
        <v>0.53380574531811098</v>
      </c>
      <c r="BB16" s="44">
        <v>0.89285943518035704</v>
      </c>
      <c r="BC16" s="44">
        <v>1.0931710384797599</v>
      </c>
      <c r="BD16" s="44">
        <v>1.10905610182837</v>
      </c>
      <c r="BE16" s="44">
        <v>1.1175645324355401</v>
      </c>
      <c r="BF16" s="44">
        <v>1.0000752159986399</v>
      </c>
      <c r="BG16" s="44">
        <v>1.0866449242643199</v>
      </c>
      <c r="BH16" s="44">
        <v>0.80587761668580304</v>
      </c>
      <c r="BI16" s="44">
        <v>0.75229700651454601</v>
      </c>
      <c r="BJ16" s="44">
        <v>0.61829508519944398</v>
      </c>
      <c r="BK16" s="44">
        <v>0.95975285781870601</v>
      </c>
      <c r="BL16" s="44">
        <v>1.51027899595446</v>
      </c>
      <c r="BM16" s="44">
        <v>1.3604032960684</v>
      </c>
      <c r="BN16" s="44">
        <v>1.1484523533189801</v>
      </c>
      <c r="BO16" s="44">
        <v>1.30786544963384</v>
      </c>
      <c r="BP16" s="44">
        <v>1.2019419919030301</v>
      </c>
      <c r="BQ16" s="44">
        <v>1.2832341449181299</v>
      </c>
      <c r="BR16" s="44">
        <v>1.21926880942462</v>
      </c>
      <c r="BS16" s="44">
        <v>1.4119602330649099</v>
      </c>
      <c r="BT16" s="44">
        <v>1.3526498692273301</v>
      </c>
      <c r="BU16" s="44">
        <v>1.26986477760149</v>
      </c>
      <c r="BV16" s="44">
        <v>1.7026198557249701</v>
      </c>
      <c r="BW16" s="44">
        <v>1.91743767265803</v>
      </c>
      <c r="BX16" s="44">
        <v>1.86908454841362</v>
      </c>
      <c r="BY16" s="44">
        <v>1.8053251560335599</v>
      </c>
      <c r="BZ16" s="44">
        <v>1.6454868402834999</v>
      </c>
      <c r="CA16" s="44">
        <v>1.4265166735619501</v>
      </c>
      <c r="CB16" s="44">
        <v>1.7752766566619</v>
      </c>
      <c r="CC16" s="44">
        <v>1.84696437530806</v>
      </c>
      <c r="CD16" s="44">
        <v>1.5328541306922501</v>
      </c>
      <c r="CE16" s="44">
        <v>1.7672682596828999</v>
      </c>
      <c r="CF16" s="44">
        <v>1.41443045652123</v>
      </c>
      <c r="CG16" s="44">
        <v>1.6947349595266099</v>
      </c>
      <c r="CH16" s="44">
        <v>1.8235655466824301</v>
      </c>
      <c r="CI16" s="44">
        <v>1.78110930538168</v>
      </c>
      <c r="CJ16" s="44">
        <v>1.8456490128535099</v>
      </c>
      <c r="CK16" s="44">
        <v>2.3072556627761398</v>
      </c>
      <c r="CL16" s="44">
        <v>2.2426226448838702</v>
      </c>
      <c r="CM16" s="44">
        <v>2.50460720200928</v>
      </c>
      <c r="CN16" s="44">
        <v>2.1129833674175602</v>
      </c>
      <c r="CO16" s="44">
        <v>3.2493487710240001</v>
      </c>
      <c r="CP16" s="44">
        <v>3.8298017931152502</v>
      </c>
      <c r="CQ16" s="44">
        <v>4.3064936276758701</v>
      </c>
      <c r="CR16" s="44">
        <v>3.9374198113574299</v>
      </c>
      <c r="CS16" s="44">
        <v>3.7400993755977701</v>
      </c>
      <c r="CT16" s="44">
        <v>3.6211907964822001</v>
      </c>
      <c r="CU16" s="44">
        <v>3.4302465727860199</v>
      </c>
      <c r="CV16" s="44">
        <v>3.59525049959954</v>
      </c>
      <c r="CW16" s="44">
        <v>3.2951019805136701</v>
      </c>
      <c r="CX16" s="44">
        <v>2.9380652084321501</v>
      </c>
      <c r="CY16" s="44">
        <v>2.8341174000606499</v>
      </c>
      <c r="CZ16" s="44">
        <v>3.1107827966688202</v>
      </c>
      <c r="DA16" s="44">
        <v>3.2762532755845499</v>
      </c>
      <c r="DB16" s="44">
        <v>2.9982193261432499</v>
      </c>
      <c r="DC16" s="44">
        <v>3.0441591564738002</v>
      </c>
      <c r="DD16" s="44">
        <v>2.85642407939436</v>
      </c>
      <c r="DE16" s="44">
        <v>3.1447532785576802</v>
      </c>
      <c r="DF16" s="44">
        <v>3.3313375271183401</v>
      </c>
      <c r="DG16" s="44">
        <v>3.2539209816256198</v>
      </c>
      <c r="DH16" s="44">
        <v>2.78332542786716</v>
      </c>
      <c r="DI16" s="44">
        <v>2.0102174910383099</v>
      </c>
      <c r="DJ16" s="44">
        <v>2.6492383536931499</v>
      </c>
      <c r="DK16" s="44">
        <v>4.3468348327799502</v>
      </c>
      <c r="DL16" s="44">
        <v>2.50684665209987</v>
      </c>
      <c r="DM16" s="44">
        <v>2.03970358389773</v>
      </c>
      <c r="DN16" s="44">
        <v>2.39985070332729</v>
      </c>
      <c r="DO16" s="44">
        <v>2.8802127477586099</v>
      </c>
      <c r="DP16" s="44">
        <v>1.94894364828192</v>
      </c>
      <c r="DQ16" s="44">
        <v>2.3431179676990399</v>
      </c>
      <c r="DR16" s="44">
        <v>1.8640622691539099</v>
      </c>
      <c r="DS16" s="44">
        <v>2.2872872328017202</v>
      </c>
      <c r="DT16" s="44">
        <v>2.3739104064446401</v>
      </c>
      <c r="DU16" s="44">
        <v>2.4369882506628899</v>
      </c>
      <c r="DV16" s="44">
        <v>2.3660101241806202</v>
      </c>
      <c r="DW16" s="44">
        <v>2.1752836247988001</v>
      </c>
      <c r="DX16" s="63">
        <v>1.9444958515742199</v>
      </c>
      <c r="DY16" s="63">
        <v>1.9795183627131601</v>
      </c>
      <c r="DZ16" s="63">
        <v>2.24641726864848</v>
      </c>
      <c r="EA16" s="63">
        <v>2.33770596331345</v>
      </c>
      <c r="EB16" s="63">
        <v>2.7215539295350801</v>
      </c>
      <c r="EC16" s="63">
        <v>3.1561627644767198</v>
      </c>
      <c r="ED16" s="63">
        <v>3.1810144397875599</v>
      </c>
      <c r="EE16" s="63">
        <v>2.7808682534622098</v>
      </c>
      <c r="EF16" s="63">
        <v>2.8456878921953601</v>
      </c>
      <c r="EG16" s="63">
        <v>3.3109025450417202</v>
      </c>
      <c r="EH16" s="63">
        <v>2.86658942637419</v>
      </c>
      <c r="EI16" s="63">
        <v>2.9855913159102001</v>
      </c>
      <c r="EJ16" s="63">
        <v>2.3914527654875899</v>
      </c>
      <c r="EK16" s="63">
        <v>2.3523868027961998</v>
      </c>
      <c r="EL16" s="63">
        <v>3.1474226884287302</v>
      </c>
      <c r="EM16" s="63">
        <v>2.97697565375613</v>
      </c>
      <c r="EN16" s="63">
        <v>2.8989681422672899</v>
      </c>
      <c r="EO16" s="63">
        <v>2.4660388948935901</v>
      </c>
      <c r="EP16" s="63">
        <v>2.7793441832616699</v>
      </c>
      <c r="EQ16" s="63">
        <v>3.0443768807881599</v>
      </c>
      <c r="ER16" s="63">
        <v>2.6640747105433</v>
      </c>
      <c r="ES16" s="63">
        <v>3.0324020434982102</v>
      </c>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row>
    <row r="17" spans="2:351" ht="20.100000000000001" customHeight="1">
      <c r="B17" s="23" t="s">
        <v>906</v>
      </c>
      <c r="F17" s="36" t="s">
        <v>614</v>
      </c>
      <c r="G17" s="28" t="s">
        <v>120</v>
      </c>
      <c r="H17" s="44">
        <v>1.8073917404726201</v>
      </c>
      <c r="I17" s="44">
        <f t="shared" si="6"/>
        <v>2.1213502017837831</v>
      </c>
      <c r="J17" s="44"/>
      <c r="K17" s="44" t="s">
        <v>906</v>
      </c>
      <c r="L17" s="44">
        <v>0.41699999999999998</v>
      </c>
      <c r="M17" s="44">
        <v>0.40899999999999997</v>
      </c>
      <c r="N17" s="44">
        <v>0.40799999999999997</v>
      </c>
      <c r="O17" s="44">
        <v>0.442</v>
      </c>
      <c r="P17" s="44">
        <v>0.43099999999999999</v>
      </c>
      <c r="Q17" s="44">
        <v>0.41199999999999998</v>
      </c>
      <c r="R17" s="44">
        <v>0.47799999999999998</v>
      </c>
      <c r="S17" s="44">
        <v>0.3</v>
      </c>
      <c r="T17" s="44">
        <v>0.23499999999999999</v>
      </c>
      <c r="U17" s="44">
        <v>0.30499999999999999</v>
      </c>
      <c r="V17" s="44">
        <v>0.35499999999999998</v>
      </c>
      <c r="W17" s="44">
        <v>0.25</v>
      </c>
      <c r="X17" s="44">
        <v>0.29299471999999999</v>
      </c>
      <c r="Y17" s="44">
        <v>0.29501644599999999</v>
      </c>
      <c r="Z17" s="44">
        <v>0.32397377900000002</v>
      </c>
      <c r="AA17" s="44">
        <v>0.38910588400000001</v>
      </c>
      <c r="AB17" s="44">
        <v>0.36307084499999998</v>
      </c>
      <c r="AC17" s="44">
        <v>0.37299285399999998</v>
      </c>
      <c r="AD17" s="44">
        <v>0.342978002</v>
      </c>
      <c r="AE17" s="44">
        <v>0.24298033399999999</v>
      </c>
      <c r="AF17" s="44">
        <v>0.14500439300000001</v>
      </c>
      <c r="AG17" s="44">
        <v>0.120992511</v>
      </c>
      <c r="AH17" s="44">
        <v>0.17200220799999999</v>
      </c>
      <c r="AI17" s="44">
        <v>0.18441249400000001</v>
      </c>
      <c r="AJ17" s="44">
        <v>0.193619122</v>
      </c>
      <c r="AK17" s="44">
        <v>0.31731763600000001</v>
      </c>
      <c r="AL17" s="44">
        <v>0.392183697</v>
      </c>
      <c r="AM17" s="44">
        <v>0.73165062641408796</v>
      </c>
      <c r="AN17" s="44">
        <v>0.69659379534865695</v>
      </c>
      <c r="AO17" s="44">
        <v>1.2373168518047399</v>
      </c>
      <c r="AP17" s="44">
        <v>1.3175240388809999</v>
      </c>
      <c r="AQ17" s="44">
        <v>0.89609481383886003</v>
      </c>
      <c r="AR17" s="44">
        <v>1.0168976385242601</v>
      </c>
      <c r="AS17" s="44">
        <v>0.81969202326714297</v>
      </c>
      <c r="AT17" s="44">
        <v>0.94443618556004505</v>
      </c>
      <c r="AU17" s="44">
        <v>1.39795446200496</v>
      </c>
      <c r="AV17" s="44">
        <v>1.2530161308235801</v>
      </c>
      <c r="AW17" s="44">
        <v>1.0573351984114301</v>
      </c>
      <c r="AX17" s="44">
        <v>1.1561502153121099</v>
      </c>
      <c r="AY17" s="44">
        <v>1.4837965712123999</v>
      </c>
      <c r="AZ17" s="44">
        <v>1.4837089307723801</v>
      </c>
      <c r="BA17" s="44">
        <v>1.8624223958654</v>
      </c>
      <c r="BB17" s="44">
        <v>1.7560667119967901</v>
      </c>
      <c r="BC17" s="44">
        <v>1.57731339325515</v>
      </c>
      <c r="BD17" s="44">
        <v>1.5020788974283401</v>
      </c>
      <c r="BE17" s="44">
        <v>1.4742000192461699</v>
      </c>
      <c r="BF17" s="44">
        <v>1.4696757522066899</v>
      </c>
      <c r="BG17" s="44">
        <v>1.7351579821694301</v>
      </c>
      <c r="BH17" s="44">
        <v>1.5948823278756501</v>
      </c>
      <c r="BI17" s="44">
        <v>1.5801157520059099</v>
      </c>
      <c r="BJ17" s="44">
        <v>1.4906225222974201</v>
      </c>
      <c r="BK17" s="44">
        <v>1.38775372340273</v>
      </c>
      <c r="BL17" s="44">
        <v>1.8689584805208099</v>
      </c>
      <c r="BM17" s="44">
        <v>2.2313513136786498</v>
      </c>
      <c r="BN17" s="44">
        <v>2.5615120461612699</v>
      </c>
      <c r="BO17" s="44">
        <v>2.6532670645048202</v>
      </c>
      <c r="BP17" s="44">
        <v>2.5706519032556998</v>
      </c>
      <c r="BQ17" s="44">
        <v>3.0471704777239501</v>
      </c>
      <c r="BR17" s="44">
        <v>2.4389145083088901</v>
      </c>
      <c r="BS17" s="44">
        <v>2.5412269467567898</v>
      </c>
      <c r="BT17" s="44">
        <v>2.42736529717574</v>
      </c>
      <c r="BU17" s="44">
        <v>2.2252473608489098</v>
      </c>
      <c r="BV17" s="44">
        <v>1.88104102009421</v>
      </c>
      <c r="BW17" s="44">
        <v>1.80261126592195</v>
      </c>
      <c r="BX17" s="44">
        <v>1.6691252937935099</v>
      </c>
      <c r="BY17" s="44">
        <v>1.3173934906706299</v>
      </c>
      <c r="BZ17" s="44">
        <v>0.97814020914382505</v>
      </c>
      <c r="CA17" s="44">
        <v>1.13185944010492</v>
      </c>
      <c r="CB17" s="44">
        <v>0.83320011492954305</v>
      </c>
      <c r="CC17" s="44">
        <v>1.01276019817314</v>
      </c>
      <c r="CD17" s="44">
        <v>1.23072781773033</v>
      </c>
      <c r="CE17" s="44">
        <v>1.1137842818596799</v>
      </c>
      <c r="CF17" s="44">
        <v>0.98958811225243604</v>
      </c>
      <c r="CG17" s="44">
        <v>1.29063863206924</v>
      </c>
      <c r="CH17" s="44">
        <v>1.5104468791552299</v>
      </c>
      <c r="CI17" s="44">
        <v>1.2708257194622199</v>
      </c>
      <c r="CJ17" s="44">
        <v>1.37841263423093</v>
      </c>
      <c r="CK17" s="44">
        <v>1.2622722642551101</v>
      </c>
      <c r="CL17" s="44">
        <v>1.1317931930048299</v>
      </c>
      <c r="CM17" s="44">
        <v>1.2375138993647099</v>
      </c>
      <c r="CN17" s="44">
        <v>0.66412136575352099</v>
      </c>
      <c r="CO17" s="44">
        <v>0.58294129996967403</v>
      </c>
      <c r="CP17" s="44">
        <v>0.56567887218805202</v>
      </c>
      <c r="CQ17" s="44">
        <v>0.65202211456964498</v>
      </c>
      <c r="CR17" s="44">
        <v>0.34543517647333299</v>
      </c>
      <c r="CS17" s="44">
        <v>0.55462158736576905</v>
      </c>
      <c r="CT17" s="44">
        <v>0.524046872934535</v>
      </c>
      <c r="CU17" s="44">
        <v>0.79346516022176805</v>
      </c>
      <c r="CV17" s="44">
        <v>0.56056235080052597</v>
      </c>
      <c r="CW17" s="44">
        <v>0.49588267769803202</v>
      </c>
      <c r="CX17" s="44">
        <v>0.54794989230422297</v>
      </c>
      <c r="CY17" s="44">
        <v>0.53361119102975796</v>
      </c>
      <c r="CZ17" s="44">
        <v>0.53277139724578704</v>
      </c>
      <c r="DA17" s="44">
        <v>0.55905383233672601</v>
      </c>
      <c r="DB17" s="44">
        <v>0.52359587256906903</v>
      </c>
      <c r="DC17" s="44">
        <v>0.41143674719874301</v>
      </c>
      <c r="DD17" s="44">
        <v>0.31691329129180501</v>
      </c>
      <c r="DE17" s="44">
        <v>0.51326951937357601</v>
      </c>
      <c r="DF17" s="44">
        <v>0.59867965755075703</v>
      </c>
      <c r="DG17" s="44">
        <v>0.47737611097719301</v>
      </c>
      <c r="DH17" s="44">
        <v>0.57286377456202398</v>
      </c>
      <c r="DI17" s="44">
        <v>0.47174638227724103</v>
      </c>
      <c r="DJ17" s="44">
        <v>0.33249613150548601</v>
      </c>
      <c r="DK17" s="44">
        <v>0.24484654323771601</v>
      </c>
      <c r="DL17" s="44">
        <v>9.0137866146201895E-2</v>
      </c>
      <c r="DM17" s="44">
        <v>0.292528168083171</v>
      </c>
      <c r="DN17" s="44">
        <v>0.34347565764406701</v>
      </c>
      <c r="DO17" s="44">
        <v>0.38636734757354002</v>
      </c>
      <c r="DP17" s="44">
        <v>0.33087875088450502</v>
      </c>
      <c r="DQ17" s="44">
        <v>0.265020256137104</v>
      </c>
      <c r="DR17" s="44">
        <v>0.265020256137104</v>
      </c>
      <c r="DS17" s="44">
        <v>0.265020256137104</v>
      </c>
      <c r="DT17" s="44">
        <v>0.31958819001111899</v>
      </c>
      <c r="DU17" s="44">
        <v>0.320089889038358</v>
      </c>
      <c r="DV17" s="44">
        <v>0.320089889038358</v>
      </c>
      <c r="DW17" s="44">
        <v>0.320089889038358</v>
      </c>
      <c r="DX17" s="63">
        <v>0.50543144405651497</v>
      </c>
      <c r="DY17" s="63">
        <v>0.50543144405651497</v>
      </c>
      <c r="DZ17" s="63">
        <v>0.59261448022207897</v>
      </c>
      <c r="EA17" s="63">
        <v>0.59261448022207897</v>
      </c>
      <c r="EB17" s="63">
        <v>0.85777159164249706</v>
      </c>
      <c r="EC17" s="63">
        <v>0.85777159164249706</v>
      </c>
      <c r="ED17" s="63">
        <v>0.77058855547693295</v>
      </c>
      <c r="EE17" s="63">
        <v>0.77058855547693295</v>
      </c>
      <c r="EF17" s="63">
        <v>0.16599923796489999</v>
      </c>
      <c r="EG17" s="63">
        <v>0.196169607240889</v>
      </c>
      <c r="EH17" s="63">
        <v>0.35784546239201298</v>
      </c>
      <c r="EI17" s="63">
        <v>0.38104865360839202</v>
      </c>
      <c r="EJ17" s="63">
        <v>0.389228867133737</v>
      </c>
      <c r="EK17" s="63">
        <v>0.397471287606043</v>
      </c>
      <c r="EL17" s="63">
        <v>0.45470167880998102</v>
      </c>
      <c r="EM17" s="63">
        <v>0.48795129196053</v>
      </c>
      <c r="EN17" s="63">
        <v>0.39818666749609299</v>
      </c>
      <c r="EO17" s="63">
        <v>0.46655210220601401</v>
      </c>
      <c r="EP17" s="63">
        <v>0.43579076693389701</v>
      </c>
      <c r="EQ17" s="63">
        <v>0.51917917933485203</v>
      </c>
      <c r="ER17" s="63">
        <v>0.648040869964153</v>
      </c>
      <c r="ES17" s="63">
        <v>0.51833938555088099</v>
      </c>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row>
    <row r="18" spans="2:351" ht="20.100000000000001" customHeight="1">
      <c r="B18" s="23" t="s">
        <v>906</v>
      </c>
      <c r="F18" s="36" t="s">
        <v>563</v>
      </c>
      <c r="G18" s="28" t="s">
        <v>120</v>
      </c>
      <c r="H18" s="44">
        <v>13.809942225298</v>
      </c>
      <c r="I18" s="44">
        <f t="shared" si="6"/>
        <v>13.934356119219611</v>
      </c>
      <c r="J18" s="44"/>
      <c r="K18" s="44" t="s">
        <v>906</v>
      </c>
      <c r="L18" s="44">
        <v>4.6589999999999998</v>
      </c>
      <c r="M18" s="44">
        <v>4.6790000000000003</v>
      </c>
      <c r="N18" s="44">
        <v>4.6130000000000004</v>
      </c>
      <c r="O18" s="44">
        <v>5.0910000000000002</v>
      </c>
      <c r="P18" s="44">
        <v>3.9159999999999999</v>
      </c>
      <c r="Q18" s="44">
        <v>4.2569999999999997</v>
      </c>
      <c r="R18" s="44">
        <v>4.4400000000000004</v>
      </c>
      <c r="S18" s="44">
        <v>4.6900000000000004</v>
      </c>
      <c r="T18" s="44">
        <v>4.5170000000000003</v>
      </c>
      <c r="U18" s="44">
        <v>5.1719999999999997</v>
      </c>
      <c r="V18" s="44">
        <v>4.6280000000000001</v>
      </c>
      <c r="W18" s="44">
        <v>4.3230000000000004</v>
      </c>
      <c r="X18" s="44">
        <v>3.64753543</v>
      </c>
      <c r="Y18" s="44">
        <v>4.2128721699999998</v>
      </c>
      <c r="Z18" s="44">
        <v>4.4874225299999999</v>
      </c>
      <c r="AA18" s="44">
        <v>4.7423466000000003</v>
      </c>
      <c r="AB18" s="44">
        <v>4.2344579800000002</v>
      </c>
      <c r="AC18" s="44">
        <v>4.3719042300000002</v>
      </c>
      <c r="AD18" s="44">
        <v>4.3858696899999998</v>
      </c>
      <c r="AE18" s="44">
        <v>4.4304409600000003</v>
      </c>
      <c r="AF18" s="44">
        <v>4.1377572799999998</v>
      </c>
      <c r="AG18" s="44">
        <v>4.7636835800000004</v>
      </c>
      <c r="AH18" s="44">
        <v>4.6908392399999999</v>
      </c>
      <c r="AI18" s="44">
        <v>4.85565655</v>
      </c>
      <c r="AJ18" s="44">
        <v>4.8535726199999996</v>
      </c>
      <c r="AK18" s="44">
        <v>5.0805346599999996</v>
      </c>
      <c r="AL18" s="44">
        <v>5.9230344500000003</v>
      </c>
      <c r="AM18" s="44">
        <v>5.46789286335685</v>
      </c>
      <c r="AN18" s="44">
        <v>5.3738715160995598</v>
      </c>
      <c r="AO18" s="44">
        <v>6.4442723516580998</v>
      </c>
      <c r="AP18" s="44">
        <v>6.8103807163460202</v>
      </c>
      <c r="AQ18" s="44">
        <v>5.7030372409774603</v>
      </c>
      <c r="AR18" s="44">
        <v>5.5324663855471696</v>
      </c>
      <c r="AS18" s="44">
        <v>5.2432240623262301</v>
      </c>
      <c r="AT18" s="44">
        <v>4.6023611179886901</v>
      </c>
      <c r="AU18" s="44">
        <v>5.0128780977425196</v>
      </c>
      <c r="AV18" s="44">
        <v>5.0571323044806302</v>
      </c>
      <c r="AW18" s="44">
        <v>5.2462844693395496</v>
      </c>
      <c r="AX18" s="44">
        <v>5.78382602760409</v>
      </c>
      <c r="AY18" s="44">
        <v>6.2092487700382204</v>
      </c>
      <c r="AZ18" s="44">
        <v>5.1234049289706496</v>
      </c>
      <c r="BA18" s="44">
        <v>6.4944483431620803</v>
      </c>
      <c r="BB18" s="44">
        <v>5.4786833934561896</v>
      </c>
      <c r="BC18" s="44">
        <v>6.04997562562097</v>
      </c>
      <c r="BD18" s="44">
        <v>5.03040307322612</v>
      </c>
      <c r="BE18" s="44">
        <v>4.5795673613818204</v>
      </c>
      <c r="BF18" s="44">
        <v>5.8615615532331402</v>
      </c>
      <c r="BG18" s="44">
        <v>5.0365533660165296</v>
      </c>
      <c r="BH18" s="44">
        <v>4.4143228417734397</v>
      </c>
      <c r="BI18" s="44">
        <v>4.6139857268523503</v>
      </c>
      <c r="BJ18" s="44">
        <v>4.7893059415974601</v>
      </c>
      <c r="BK18" s="44">
        <v>4.2093134857290604</v>
      </c>
      <c r="BL18" s="44">
        <v>4.8723691999865801</v>
      </c>
      <c r="BM18" s="44">
        <v>6.59451460016626</v>
      </c>
      <c r="BN18" s="44">
        <v>5.5150070645606402</v>
      </c>
      <c r="BO18" s="44">
        <v>5.8650258183030299</v>
      </c>
      <c r="BP18" s="44">
        <v>5.4948882477489001</v>
      </c>
      <c r="BQ18" s="44">
        <v>5.17799651805863</v>
      </c>
      <c r="BR18" s="44">
        <v>5.8388029163618604</v>
      </c>
      <c r="BS18" s="44">
        <v>5.7596370807786297</v>
      </c>
      <c r="BT18" s="44">
        <v>4.7017740173014699</v>
      </c>
      <c r="BU18" s="44">
        <v>4.5026990172448098</v>
      </c>
      <c r="BV18" s="44">
        <v>3.9556151221596298</v>
      </c>
      <c r="BW18" s="44">
        <v>3.3856201697271899</v>
      </c>
      <c r="BX18" s="44">
        <v>3.4044635105791601</v>
      </c>
      <c r="BY18" s="44">
        <v>2.8557881802009599</v>
      </c>
      <c r="BZ18" s="44">
        <v>3.3188505036724298</v>
      </c>
      <c r="CA18" s="44">
        <v>4.4472480240359404</v>
      </c>
      <c r="CB18" s="44">
        <v>3.8197898814511002</v>
      </c>
      <c r="CC18" s="44">
        <v>4.9564851140889399</v>
      </c>
      <c r="CD18" s="44">
        <v>3.7491386008280201</v>
      </c>
      <c r="CE18" s="44">
        <v>4.0101086288811301</v>
      </c>
      <c r="CF18" s="44">
        <v>3.77751685419469</v>
      </c>
      <c r="CG18" s="44">
        <v>4.0584745301431502</v>
      </c>
      <c r="CH18" s="44">
        <v>3.5846753186162101</v>
      </c>
      <c r="CI18" s="44">
        <v>2.8805237824934098</v>
      </c>
      <c r="CJ18" s="44">
        <v>2.73710566627528</v>
      </c>
      <c r="CK18" s="44">
        <v>2.73710566627528</v>
      </c>
      <c r="CL18" s="44">
        <v>1.9595188292652601</v>
      </c>
      <c r="CM18" s="44">
        <v>1.64848409446125</v>
      </c>
      <c r="CN18" s="44">
        <v>2.0733886456770101</v>
      </c>
      <c r="CO18" s="44">
        <v>2.5083085153534501</v>
      </c>
      <c r="CP18" s="44">
        <v>2.95912225997838</v>
      </c>
      <c r="CQ18" s="44">
        <v>2.7791264589472999</v>
      </c>
      <c r="CR18" s="44">
        <v>2.5717284977799899</v>
      </c>
      <c r="CS18" s="44">
        <v>2.4727883486388298</v>
      </c>
      <c r="CT18" s="44">
        <v>2.4318561775386298</v>
      </c>
      <c r="CU18" s="44">
        <v>1.9595188292652601</v>
      </c>
      <c r="CV18" s="44">
        <v>2.9517196332900499</v>
      </c>
      <c r="CW18" s="44">
        <v>2.1497787765448702</v>
      </c>
      <c r="CX18" s="44">
        <v>2.5804374703545001</v>
      </c>
      <c r="CY18" s="44">
        <v>1.5809584535353001</v>
      </c>
      <c r="CZ18" s="44">
        <v>2.2758100510874599</v>
      </c>
      <c r="DA18" s="44">
        <v>2.4791334572288402</v>
      </c>
      <c r="DB18" s="44">
        <v>3.77334898874832</v>
      </c>
      <c r="DC18" s="44">
        <v>3.8230834428434801</v>
      </c>
      <c r="DD18" s="44">
        <v>3.16760884271751</v>
      </c>
      <c r="DE18" s="44">
        <v>3.6342853588174502</v>
      </c>
      <c r="DF18" s="44">
        <v>2.7975086117742198</v>
      </c>
      <c r="DG18" s="44">
        <v>3.5492795657955098</v>
      </c>
      <c r="DH18" s="44">
        <v>3.72034866993772</v>
      </c>
      <c r="DI18" s="44">
        <v>4.2269620459864896</v>
      </c>
      <c r="DJ18" s="44">
        <v>4.5317760860944096</v>
      </c>
      <c r="DK18" s="44">
        <v>3.9961742727619098</v>
      </c>
      <c r="DL18" s="44">
        <v>3.8568307115697098</v>
      </c>
      <c r="DM18" s="44">
        <v>5.0387627038249496</v>
      </c>
      <c r="DN18" s="44">
        <v>4.1678654463737201</v>
      </c>
      <c r="DO18" s="44">
        <v>3.7013133441677102</v>
      </c>
      <c r="DP18" s="44">
        <v>2.6219606074508399</v>
      </c>
      <c r="DQ18" s="44">
        <v>3.3684439709804601</v>
      </c>
      <c r="DR18" s="44">
        <v>3.5457959767657101</v>
      </c>
      <c r="DS18" s="44">
        <v>4.1367619728933196</v>
      </c>
      <c r="DT18" s="44">
        <v>3.6080029237265099</v>
      </c>
      <c r="DU18" s="44">
        <v>3.1725542950008898</v>
      </c>
      <c r="DV18" s="44">
        <v>3.8257272380893101</v>
      </c>
      <c r="DW18" s="44">
        <v>4.8210383894621396</v>
      </c>
      <c r="DX18" s="63">
        <v>4.0745550259325203</v>
      </c>
      <c r="DY18" s="63">
        <v>3.6080029237265099</v>
      </c>
      <c r="DZ18" s="63">
        <v>3.5457959767657101</v>
      </c>
      <c r="EA18" s="63">
        <v>4.32338281377573</v>
      </c>
      <c r="EB18" s="63">
        <v>3.6080029237265099</v>
      </c>
      <c r="EC18" s="63">
        <v>3.9442003685761602</v>
      </c>
      <c r="ED18" s="63">
        <v>4.0434515524521197</v>
      </c>
      <c r="EE18" s="63">
        <v>3.8257272380893101</v>
      </c>
      <c r="EF18" s="63">
        <v>3.79462376460891</v>
      </c>
      <c r="EG18" s="63">
        <v>3.3902786093636998</v>
      </c>
      <c r="EH18" s="63">
        <v>3.4524855563245</v>
      </c>
      <c r="EI18" s="63">
        <v>3.63910639720691</v>
      </c>
      <c r="EJ18" s="63">
        <v>3.07924387455969</v>
      </c>
      <c r="EK18" s="63">
        <v>4.1056584994129199</v>
      </c>
      <c r="EL18" s="63">
        <v>3.9501411320109199</v>
      </c>
      <c r="EM18" s="63">
        <v>3.98124460549132</v>
      </c>
      <c r="EN18" s="63">
        <v>1.9595188292652601</v>
      </c>
      <c r="EO18" s="63">
        <v>3.9190376585305202</v>
      </c>
      <c r="EP18" s="63">
        <v>3.8257272380893101</v>
      </c>
      <c r="EQ18" s="63">
        <v>4.2300723933345301</v>
      </c>
      <c r="ER18" s="63">
        <v>2.7993126132360802</v>
      </c>
      <c r="ES18" s="63">
        <v>3.07924387455969</v>
      </c>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row>
    <row r="19" spans="2:351" ht="28.35" customHeight="1">
      <c r="B19" s="23" t="s">
        <v>906</v>
      </c>
      <c r="F19" s="36" t="s">
        <v>62</v>
      </c>
      <c r="G19" s="28" t="s">
        <v>120</v>
      </c>
      <c r="H19" s="44">
        <v>300.62454375092301</v>
      </c>
      <c r="I19" s="44">
        <f t="shared" si="6"/>
        <v>288.68728801038844</v>
      </c>
      <c r="J19" s="44"/>
      <c r="K19" s="44" t="s">
        <v>906</v>
      </c>
      <c r="L19" s="44">
        <v>57.11</v>
      </c>
      <c r="M19" s="44">
        <v>59.387</v>
      </c>
      <c r="N19" s="44">
        <v>59.189</v>
      </c>
      <c r="O19" s="44">
        <v>68.412999999999997</v>
      </c>
      <c r="P19" s="44">
        <v>56.097999999999999</v>
      </c>
      <c r="Q19" s="44">
        <v>58.06</v>
      </c>
      <c r="R19" s="44">
        <v>60.877000000000002</v>
      </c>
      <c r="S19" s="44">
        <v>61.241</v>
      </c>
      <c r="T19" s="44">
        <v>59.722999999999999</v>
      </c>
      <c r="U19" s="44">
        <v>59.628999999999998</v>
      </c>
      <c r="V19" s="44">
        <v>61.758000000000003</v>
      </c>
      <c r="W19" s="44">
        <v>62.625999999999998</v>
      </c>
      <c r="X19" s="44">
        <v>53.858401399999998</v>
      </c>
      <c r="Y19" s="44">
        <v>56.261735700000003</v>
      </c>
      <c r="Z19" s="44">
        <v>57.450199400000002</v>
      </c>
      <c r="AA19" s="44">
        <v>59.740850700000003</v>
      </c>
      <c r="AB19" s="44">
        <v>58.621058599999998</v>
      </c>
      <c r="AC19" s="44">
        <v>60.807010699999999</v>
      </c>
      <c r="AD19" s="44">
        <v>58.683389900000002</v>
      </c>
      <c r="AE19" s="44">
        <v>58.805097799999999</v>
      </c>
      <c r="AF19" s="44">
        <v>55.681158199999999</v>
      </c>
      <c r="AG19" s="44">
        <v>58.511823200000002</v>
      </c>
      <c r="AH19" s="44">
        <v>60.3742369</v>
      </c>
      <c r="AI19" s="44">
        <v>61.831030300000002</v>
      </c>
      <c r="AJ19" s="44">
        <v>66.385138699999999</v>
      </c>
      <c r="AK19" s="44">
        <v>69.806435300000004</v>
      </c>
      <c r="AL19" s="44">
        <v>68.077634200000006</v>
      </c>
      <c r="AM19" s="44">
        <v>72.460461373373903</v>
      </c>
      <c r="AN19" s="44">
        <v>71.438650062595698</v>
      </c>
      <c r="AO19" s="44">
        <v>76.7546657076429</v>
      </c>
      <c r="AP19" s="44">
        <v>76.259470727743505</v>
      </c>
      <c r="AQ19" s="44">
        <v>79.529378894738102</v>
      </c>
      <c r="AR19" s="44">
        <v>76.680580655194703</v>
      </c>
      <c r="AS19" s="44">
        <v>73.837003973468697</v>
      </c>
      <c r="AT19" s="44">
        <v>71.661755277870697</v>
      </c>
      <c r="AU19" s="44">
        <v>77.440718443582199</v>
      </c>
      <c r="AV19" s="44">
        <v>71.313800720045407</v>
      </c>
      <c r="AW19" s="44">
        <v>71.314858238143799</v>
      </c>
      <c r="AX19" s="44">
        <v>73.1731352612303</v>
      </c>
      <c r="AY19" s="44">
        <v>73.663885865804005</v>
      </c>
      <c r="AZ19" s="44">
        <v>68.183640459398305</v>
      </c>
      <c r="BA19" s="44">
        <v>74.865910701927604</v>
      </c>
      <c r="BB19" s="44">
        <v>72.936904380146601</v>
      </c>
      <c r="BC19" s="44">
        <v>74.927029027316706</v>
      </c>
      <c r="BD19" s="44">
        <v>71.994313616323097</v>
      </c>
      <c r="BE19" s="44">
        <v>73.819278819312103</v>
      </c>
      <c r="BF19" s="44">
        <v>68.799147096102004</v>
      </c>
      <c r="BG19" s="44">
        <v>65.470702192017299</v>
      </c>
      <c r="BH19" s="44">
        <v>63.196540625024198</v>
      </c>
      <c r="BI19" s="44">
        <v>67.117786630171906</v>
      </c>
      <c r="BJ19" s="44">
        <v>66.522590561651</v>
      </c>
      <c r="BK19" s="44">
        <v>69.374250320754598</v>
      </c>
      <c r="BL19" s="44">
        <v>66.338248811097003</v>
      </c>
      <c r="BM19" s="44">
        <v>73.571382367784295</v>
      </c>
      <c r="BN19" s="44">
        <v>70.178789939056401</v>
      </c>
      <c r="BO19" s="44">
        <v>71.124565238303703</v>
      </c>
      <c r="BP19" s="44">
        <v>62.504677170668003</v>
      </c>
      <c r="BQ19" s="44">
        <v>62.8040725191467</v>
      </c>
      <c r="BR19" s="44">
        <v>65.889847752963604</v>
      </c>
      <c r="BS19" s="44">
        <v>66.771664430856205</v>
      </c>
      <c r="BT19" s="44">
        <v>67.219216207969794</v>
      </c>
      <c r="BU19" s="44">
        <v>65.256276764964596</v>
      </c>
      <c r="BV19" s="44">
        <v>63.772303013075302</v>
      </c>
      <c r="BW19" s="44">
        <v>65.870524731180296</v>
      </c>
      <c r="BX19" s="44">
        <v>59.581632730185198</v>
      </c>
      <c r="BY19" s="44">
        <v>60.155668040240101</v>
      </c>
      <c r="BZ19" s="44">
        <v>61.745874621898501</v>
      </c>
      <c r="CA19" s="44">
        <v>65.375805494428604</v>
      </c>
      <c r="CB19" s="44">
        <v>61.2552795346921</v>
      </c>
      <c r="CC19" s="44">
        <v>62.384149001189698</v>
      </c>
      <c r="CD19" s="44">
        <v>61.004212296758297</v>
      </c>
      <c r="CE19" s="44">
        <v>62.711476404127502</v>
      </c>
      <c r="CF19" s="44">
        <v>51.792695349253101</v>
      </c>
      <c r="CG19" s="44">
        <v>54.189933360807998</v>
      </c>
      <c r="CH19" s="44">
        <v>55.112960039812499</v>
      </c>
      <c r="CI19" s="44">
        <v>54.090713280405602</v>
      </c>
      <c r="CJ19" s="44">
        <v>53.450821520493299</v>
      </c>
      <c r="CK19" s="44">
        <v>55.182081288928003</v>
      </c>
      <c r="CL19" s="44">
        <v>54.134942419694703</v>
      </c>
      <c r="CM19" s="44">
        <v>60.735721561705397</v>
      </c>
      <c r="CN19" s="44">
        <v>56.983865073132002</v>
      </c>
      <c r="CO19" s="44">
        <v>62.8906013079011</v>
      </c>
      <c r="CP19" s="44">
        <v>63.5226549924963</v>
      </c>
      <c r="CQ19" s="44">
        <v>65.457291042977204</v>
      </c>
      <c r="CR19" s="44">
        <v>61.012355854840102</v>
      </c>
      <c r="CS19" s="44">
        <v>63.683317452047902</v>
      </c>
      <c r="CT19" s="44">
        <v>62.8113470960105</v>
      </c>
      <c r="CU19" s="44">
        <v>61.9252272497531</v>
      </c>
      <c r="CV19" s="44">
        <v>59.1085277948415</v>
      </c>
      <c r="CW19" s="44">
        <v>60.493549917187003</v>
      </c>
      <c r="CX19" s="44">
        <v>58.006438419010401</v>
      </c>
      <c r="CY19" s="44">
        <v>62.462228719392201</v>
      </c>
      <c r="CZ19" s="44">
        <v>60.673172476536301</v>
      </c>
      <c r="DA19" s="44">
        <v>63.694746930960399</v>
      </c>
      <c r="DB19" s="44">
        <v>66.200980277805897</v>
      </c>
      <c r="DC19" s="44">
        <v>70.144180026356295</v>
      </c>
      <c r="DD19" s="44">
        <v>64.971698736025004</v>
      </c>
      <c r="DE19" s="44">
        <v>68.990682222672504</v>
      </c>
      <c r="DF19" s="44">
        <v>67.942396367114299</v>
      </c>
      <c r="DG19" s="44">
        <v>69.951027581005107</v>
      </c>
      <c r="DH19" s="44">
        <v>66.321438846683193</v>
      </c>
      <c r="DI19" s="44">
        <v>68.311905632061496</v>
      </c>
      <c r="DJ19" s="44">
        <v>70.166403583120101</v>
      </c>
      <c r="DK19" s="44">
        <v>72.572443877669997</v>
      </c>
      <c r="DL19" s="44">
        <v>68.465059135478995</v>
      </c>
      <c r="DM19" s="44">
        <v>72.722238205951697</v>
      </c>
      <c r="DN19" s="44">
        <v>72.159104634676694</v>
      </c>
      <c r="DO19" s="44">
        <v>74.092123304536699</v>
      </c>
      <c r="DP19" s="44">
        <v>68.093209334152405</v>
      </c>
      <c r="DQ19" s="44">
        <v>72.690101060369201</v>
      </c>
      <c r="DR19" s="44">
        <v>71.599014538281907</v>
      </c>
      <c r="DS19" s="44">
        <v>76.311626219191396</v>
      </c>
      <c r="DT19" s="44">
        <v>71.665108901036504</v>
      </c>
      <c r="DU19" s="44">
        <v>79.469339906534103</v>
      </c>
      <c r="DV19" s="44">
        <v>79.330649518285</v>
      </c>
      <c r="DW19" s="44">
        <v>79.235161854700095</v>
      </c>
      <c r="DX19" s="63">
        <v>78.239240142142904</v>
      </c>
      <c r="DY19" s="63">
        <v>81.932404376258702</v>
      </c>
      <c r="DZ19" s="63">
        <v>78.203253423326004</v>
      </c>
      <c r="EA19" s="63">
        <v>87.197475953127096</v>
      </c>
      <c r="EB19" s="63">
        <v>77.538741254169807</v>
      </c>
      <c r="EC19" s="63">
        <v>86.532225076475697</v>
      </c>
      <c r="ED19" s="63">
        <v>80.830245017612299</v>
      </c>
      <c r="EE19" s="63">
        <v>83.050348747696404</v>
      </c>
      <c r="EF19" s="63">
        <v>73.572679486481604</v>
      </c>
      <c r="EG19" s="63">
        <v>80.506265794732599</v>
      </c>
      <c r="EH19" s="63">
        <v>75.130137436186402</v>
      </c>
      <c r="EI19" s="63">
        <v>78.368119717269394</v>
      </c>
      <c r="EJ19" s="63">
        <v>72.286448994191403</v>
      </c>
      <c r="EK19" s="63">
        <v>78.900390229987295</v>
      </c>
      <c r="EL19" s="63">
        <v>74.429150175345796</v>
      </c>
      <c r="EM19" s="63">
        <v>77.170734741802306</v>
      </c>
      <c r="EN19" s="63">
        <v>71.339455533696693</v>
      </c>
      <c r="EO19" s="63">
        <v>77.685203300078499</v>
      </c>
      <c r="EP19" s="63">
        <v>72.386865003149197</v>
      </c>
      <c r="EQ19" s="63">
        <v>74.6418046235313</v>
      </c>
      <c r="ER19" s="63">
        <v>68.558618383707994</v>
      </c>
      <c r="ES19" s="63">
        <v>73.099999999999994</v>
      </c>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row>
    <row r="20" spans="2:351" ht="34.35" customHeight="1">
      <c r="B20" t="s">
        <v>906</v>
      </c>
      <c r="F20" s="27" t="s">
        <v>658</v>
      </c>
      <c r="G20" s="28"/>
      <c r="H20" s="35"/>
      <c r="I20" s="35"/>
      <c r="J20" s="35"/>
      <c r="K20" s="35" t="s">
        <v>906</v>
      </c>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44"/>
      <c r="DV20" s="44"/>
      <c r="DW20" s="44"/>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row>
    <row r="21" spans="2:351" ht="20.100000000000001" customHeight="1">
      <c r="B21" t="s">
        <v>906</v>
      </c>
      <c r="F21" s="27" t="s">
        <v>659</v>
      </c>
      <c r="G21" s="28"/>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44"/>
      <c r="DV21" s="44"/>
      <c r="DW21" s="44"/>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row>
    <row r="22" spans="2:351" ht="20.100000000000001" customHeight="1">
      <c r="B22" s="23" t="s">
        <v>906</v>
      </c>
      <c r="F22" s="36" t="s">
        <v>660</v>
      </c>
      <c r="G22" s="28" t="s">
        <v>120</v>
      </c>
      <c r="H22" s="44">
        <v>206.867467</v>
      </c>
      <c r="I22" s="44" t="s">
        <v>904</v>
      </c>
      <c r="J22" s="44"/>
      <c r="K22" s="44" t="s">
        <v>906</v>
      </c>
      <c r="L22" s="44">
        <v>54.817</v>
      </c>
      <c r="M22" s="44">
        <v>59.209000000000003</v>
      </c>
      <c r="N22" s="44">
        <v>56.19</v>
      </c>
      <c r="O22" s="44">
        <v>64.695999999999998</v>
      </c>
      <c r="P22" s="44">
        <v>51.036999999999999</v>
      </c>
      <c r="Q22" s="44">
        <v>59.045999999999999</v>
      </c>
      <c r="R22" s="44">
        <v>56.366999999999997</v>
      </c>
      <c r="S22" s="44">
        <v>57.613</v>
      </c>
      <c r="T22" s="44">
        <v>58.402000000000001</v>
      </c>
      <c r="U22" s="44">
        <v>56.503999999999998</v>
      </c>
      <c r="V22" s="44">
        <v>58.454999999999998</v>
      </c>
      <c r="W22" s="44">
        <v>57.813000000000002</v>
      </c>
      <c r="X22" s="44">
        <v>55.472999999999999</v>
      </c>
      <c r="Y22" s="44">
        <v>57.642000000000003</v>
      </c>
      <c r="Z22" s="44">
        <v>63.04</v>
      </c>
      <c r="AA22" s="44">
        <v>60.168999999999997</v>
      </c>
      <c r="AB22" s="44">
        <v>60.026000000000003</v>
      </c>
      <c r="AC22" s="44">
        <v>64.676000000000002</v>
      </c>
      <c r="AD22" s="44">
        <v>62.604999999999997</v>
      </c>
      <c r="AE22" s="44">
        <v>58.472999999999999</v>
      </c>
      <c r="AF22" s="44">
        <v>61.686</v>
      </c>
      <c r="AG22" s="44">
        <v>61.162999999999997</v>
      </c>
      <c r="AH22" s="44">
        <v>61.643999999999998</v>
      </c>
      <c r="AI22" s="44">
        <v>65.203999999999994</v>
      </c>
      <c r="AJ22" s="44">
        <v>74.436999999999998</v>
      </c>
      <c r="AK22" s="44">
        <v>73.043999999999997</v>
      </c>
      <c r="AL22" s="44">
        <v>70.739000000000004</v>
      </c>
      <c r="AM22" s="44">
        <v>72.013000000000005</v>
      </c>
      <c r="AN22" s="44">
        <v>74.742999999999995</v>
      </c>
      <c r="AO22" s="44">
        <v>72.575999999999993</v>
      </c>
      <c r="AP22" s="44">
        <v>77.551000000000002</v>
      </c>
      <c r="AQ22" s="44">
        <v>78.537999999999997</v>
      </c>
      <c r="AR22" s="44">
        <v>61.905000000000001</v>
      </c>
      <c r="AS22" s="44">
        <v>57.862000000000002</v>
      </c>
      <c r="AT22" s="44">
        <v>69.034000000000006</v>
      </c>
      <c r="AU22" s="44">
        <v>75.204999999999998</v>
      </c>
      <c r="AV22" s="44">
        <v>72.620999999999995</v>
      </c>
      <c r="AW22" s="44">
        <v>70.573999999999998</v>
      </c>
      <c r="AX22" s="44">
        <v>73.790000000000006</v>
      </c>
      <c r="AY22" s="44">
        <v>79.125</v>
      </c>
      <c r="AZ22" s="44">
        <v>78.134</v>
      </c>
      <c r="BA22" s="44">
        <v>82.007000000000005</v>
      </c>
      <c r="BB22" s="44">
        <v>69.977999999999994</v>
      </c>
      <c r="BC22" s="44">
        <v>72.048000000000002</v>
      </c>
      <c r="BD22" s="44">
        <v>77.694000000000003</v>
      </c>
      <c r="BE22" s="44">
        <v>76.287000000000006</v>
      </c>
      <c r="BF22" s="44">
        <v>67.850999999999999</v>
      </c>
      <c r="BG22" s="44">
        <v>66.137837000000005</v>
      </c>
      <c r="BH22" s="44">
        <v>69.044008000000005</v>
      </c>
      <c r="BI22" s="44">
        <v>67.999239000000003</v>
      </c>
      <c r="BJ22" s="44">
        <v>66.370268999999993</v>
      </c>
      <c r="BK22" s="44">
        <v>58.375357000000001</v>
      </c>
      <c r="BL22" s="44">
        <v>61.405121999999999</v>
      </c>
      <c r="BM22" s="44">
        <v>65.278228999999996</v>
      </c>
      <c r="BN22" s="44">
        <v>64.777732999999998</v>
      </c>
      <c r="BO22" s="44">
        <v>65.559072</v>
      </c>
      <c r="BP22" s="44">
        <v>59.895251000000002</v>
      </c>
      <c r="BQ22" s="44">
        <v>56.174289999999999</v>
      </c>
      <c r="BR22" s="44">
        <v>58.368385000000004</v>
      </c>
      <c r="BS22" s="44">
        <v>56.384518</v>
      </c>
      <c r="BT22" s="44">
        <v>57.441125</v>
      </c>
      <c r="BU22" s="44">
        <v>54.461387000000002</v>
      </c>
      <c r="BV22" s="44">
        <v>53.314599000000001</v>
      </c>
      <c r="BW22" s="44">
        <v>55.027664999999999</v>
      </c>
      <c r="BX22" s="44">
        <v>51.328629999999997</v>
      </c>
      <c r="BY22" s="44">
        <v>49.030228999999999</v>
      </c>
      <c r="BZ22" s="44">
        <v>50.800820999999999</v>
      </c>
      <c r="CA22" s="44">
        <v>54.406072999999999</v>
      </c>
      <c r="CB22" s="44">
        <v>52.789504999999998</v>
      </c>
      <c r="CC22" s="44">
        <v>50.141579</v>
      </c>
      <c r="CD22" s="44">
        <v>51.203231000000002</v>
      </c>
      <c r="CE22" s="44">
        <v>50.679726000000002</v>
      </c>
      <c r="CF22" s="44">
        <v>44.772373999999999</v>
      </c>
      <c r="CG22" s="44">
        <v>43.470143999999998</v>
      </c>
      <c r="CH22" s="44">
        <v>43.938023700000002</v>
      </c>
      <c r="CI22" s="44">
        <v>45.242737099999999</v>
      </c>
      <c r="CJ22" s="44">
        <v>44.768688894245699</v>
      </c>
      <c r="CK22" s="44">
        <v>45.409281130637602</v>
      </c>
      <c r="CL22" s="44">
        <v>47.452071684027601</v>
      </c>
      <c r="CM22" s="44">
        <v>47.683637892050101</v>
      </c>
      <c r="CN22" s="44">
        <v>48.1416651501453</v>
      </c>
      <c r="CO22" s="44">
        <v>50.273961138178997</v>
      </c>
      <c r="CP22" s="44">
        <v>53.5743512105878</v>
      </c>
      <c r="CQ22" s="44">
        <v>54.998443709207102</v>
      </c>
      <c r="CR22" s="44">
        <v>51.939597964416201</v>
      </c>
      <c r="CS22" s="44">
        <v>49.6305173713912</v>
      </c>
      <c r="CT22" s="44">
        <v>51.062885736460601</v>
      </c>
      <c r="CU22" s="44">
        <v>51.244054723560502</v>
      </c>
      <c r="CV22" s="44">
        <v>50.7742899102279</v>
      </c>
      <c r="CW22" s="44">
        <v>51.081149160397999</v>
      </c>
      <c r="CX22" s="44">
        <v>48.794110815589399</v>
      </c>
      <c r="CY22" s="44">
        <v>52.6193659106724</v>
      </c>
      <c r="CZ22" s="44">
        <v>50.065331260335903</v>
      </c>
      <c r="DA22" s="44">
        <v>52.980096372189102</v>
      </c>
      <c r="DB22" s="44">
        <v>53.6480679690806</v>
      </c>
      <c r="DC22" s="44">
        <v>60.244044396614498</v>
      </c>
      <c r="DD22" s="44">
        <v>55.701491540784801</v>
      </c>
      <c r="DE22" s="44">
        <v>56.521261347689098</v>
      </c>
      <c r="DF22" s="44">
        <v>56.436431969555997</v>
      </c>
      <c r="DG22" s="44">
        <v>57.595987685442601</v>
      </c>
      <c r="DH22" s="44">
        <v>53.0555181335463</v>
      </c>
      <c r="DI22" s="44">
        <v>53.967470614038703</v>
      </c>
      <c r="DJ22" s="44">
        <v>56.051713837127203</v>
      </c>
      <c r="DK22" s="44">
        <v>55.838834534764302</v>
      </c>
      <c r="DL22" s="44">
        <v>52.513393000000001</v>
      </c>
      <c r="DM22" s="44">
        <v>55.873358000000003</v>
      </c>
      <c r="DN22" s="44">
        <v>53.097219000000003</v>
      </c>
      <c r="DO22" s="44">
        <v>53.385553999999999</v>
      </c>
      <c r="DP22" s="44">
        <v>52.063232999999997</v>
      </c>
      <c r="DQ22" s="44">
        <v>54.255302</v>
      </c>
      <c r="DR22" s="44">
        <v>51.803297999999998</v>
      </c>
      <c r="DS22" s="44">
        <v>54.493563999999999</v>
      </c>
      <c r="DT22" s="44">
        <v>54.566422000000003</v>
      </c>
      <c r="DU22" s="44">
        <v>58.433382000000002</v>
      </c>
      <c r="DV22" s="44">
        <v>55.811129999999999</v>
      </c>
      <c r="DW22" s="44">
        <v>55.764783000000001</v>
      </c>
      <c r="DX22" s="63">
        <v>56.018830000000001</v>
      </c>
      <c r="DY22" s="63">
        <v>55.102004999999998</v>
      </c>
      <c r="DZ22" s="63">
        <v>53.604709999999997</v>
      </c>
      <c r="EA22" s="63">
        <v>59.036710999999997</v>
      </c>
      <c r="EB22" s="63">
        <v>51.691699</v>
      </c>
      <c r="EC22" s="63">
        <v>54.513660999999999</v>
      </c>
      <c r="ED22" s="63">
        <v>52.649732</v>
      </c>
      <c r="EE22" s="63">
        <v>55.648164000000001</v>
      </c>
      <c r="EF22" s="63">
        <v>50.452058000000001</v>
      </c>
      <c r="EG22" s="63">
        <v>52.952435999999999</v>
      </c>
      <c r="EH22" s="63">
        <v>50.263297000000001</v>
      </c>
      <c r="EI22" s="63">
        <v>55.664273999999999</v>
      </c>
      <c r="EJ22" s="63">
        <v>50.471263</v>
      </c>
      <c r="EK22" s="63">
        <v>53.542399000000003</v>
      </c>
      <c r="EL22" s="63">
        <v>52.349106999999997</v>
      </c>
      <c r="EM22" s="63">
        <v>50.523940000000003</v>
      </c>
      <c r="EN22" s="63">
        <v>50.574553999999999</v>
      </c>
      <c r="EO22" s="63">
        <v>53.419865999999999</v>
      </c>
      <c r="EP22" s="63">
        <v>50.645887999999999</v>
      </c>
      <c r="EQ22" s="63">
        <v>51.105443000000001</v>
      </c>
      <c r="ER22" s="63" t="s">
        <v>904</v>
      </c>
      <c r="ES22" s="63" t="s">
        <v>904</v>
      </c>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row>
    <row r="23" spans="2:351" ht="20.100000000000001" customHeight="1">
      <c r="B23" s="23" t="s">
        <v>906</v>
      </c>
      <c r="F23" s="36" t="s">
        <v>661</v>
      </c>
      <c r="G23" s="28" t="s">
        <v>120</v>
      </c>
      <c r="H23" s="44">
        <v>43.143662999999997</v>
      </c>
      <c r="I23" s="44" t="s">
        <v>904</v>
      </c>
      <c r="J23" s="44"/>
      <c r="K23" s="44" t="s">
        <v>906</v>
      </c>
      <c r="L23" s="44">
        <v>2.5329999999999999</v>
      </c>
      <c r="M23" s="44">
        <v>1.859</v>
      </c>
      <c r="N23" s="44">
        <v>1.726</v>
      </c>
      <c r="O23" s="44">
        <v>5.4880000000000004</v>
      </c>
      <c r="P23" s="44">
        <v>5.6360000000000001</v>
      </c>
      <c r="Q23" s="44">
        <v>8.3369999999999997</v>
      </c>
      <c r="R23" s="44">
        <v>9.4589999999999996</v>
      </c>
      <c r="S23" s="44">
        <v>11.189</v>
      </c>
      <c r="T23" s="44">
        <v>13.401999999999999</v>
      </c>
      <c r="U23" s="44">
        <v>13.393000000000001</v>
      </c>
      <c r="V23" s="44">
        <v>15.339</v>
      </c>
      <c r="W23" s="44">
        <v>10.266</v>
      </c>
      <c r="X23" s="44">
        <v>12.843999999999999</v>
      </c>
      <c r="Y23" s="44">
        <v>13.106999999999999</v>
      </c>
      <c r="Z23" s="44">
        <v>14.935</v>
      </c>
      <c r="AA23" s="44">
        <v>10.986000000000001</v>
      </c>
      <c r="AB23" s="44">
        <v>11.922000000000001</v>
      </c>
      <c r="AC23" s="44">
        <v>11.772</v>
      </c>
      <c r="AD23" s="44">
        <v>12.068</v>
      </c>
      <c r="AE23" s="44">
        <v>9.9209999999999994</v>
      </c>
      <c r="AF23" s="44">
        <v>10.779</v>
      </c>
      <c r="AG23" s="44">
        <v>10.189</v>
      </c>
      <c r="AH23" s="44">
        <v>11.138</v>
      </c>
      <c r="AI23" s="44">
        <v>7.2009999999999996</v>
      </c>
      <c r="AJ23" s="44">
        <v>8.4350000000000005</v>
      </c>
      <c r="AK23" s="44">
        <v>8.9969999999999999</v>
      </c>
      <c r="AL23" s="44">
        <v>9.0459999999999994</v>
      </c>
      <c r="AM23" s="44">
        <v>8.4169999999999998</v>
      </c>
      <c r="AN23" s="44">
        <v>9.9700000000000006</v>
      </c>
      <c r="AO23" s="44">
        <v>7.0789999999999997</v>
      </c>
      <c r="AP23" s="44">
        <v>7.3230000000000004</v>
      </c>
      <c r="AQ23" s="44">
        <v>4.9710000000000001</v>
      </c>
      <c r="AR23" s="44">
        <v>3.1920000000000002</v>
      </c>
      <c r="AS23" s="44">
        <v>2.5550000000000002</v>
      </c>
      <c r="AT23" s="44">
        <v>5.6680000000000001</v>
      </c>
      <c r="AU23" s="44">
        <v>6.1520000000000001</v>
      </c>
      <c r="AV23" s="44">
        <v>4.2729999999999997</v>
      </c>
      <c r="AW23" s="44">
        <v>3.51</v>
      </c>
      <c r="AX23" s="44">
        <v>2.4430000000000001</v>
      </c>
      <c r="AY23" s="44">
        <v>2.9750000000000001</v>
      </c>
      <c r="AZ23" s="44">
        <v>3.5179999999999998</v>
      </c>
      <c r="BA23" s="44">
        <v>3.4420000000000002</v>
      </c>
      <c r="BB23" s="44">
        <v>3.9089999999999998</v>
      </c>
      <c r="BC23" s="44">
        <v>4.2110000000000003</v>
      </c>
      <c r="BD23" s="44">
        <v>3.8410000000000002</v>
      </c>
      <c r="BE23" s="44">
        <v>4.0659999999999998</v>
      </c>
      <c r="BF23" s="44">
        <v>4.3769999999999998</v>
      </c>
      <c r="BG23" s="44">
        <v>4.5146329999999999</v>
      </c>
      <c r="BH23" s="44">
        <v>4.458132</v>
      </c>
      <c r="BI23" s="44">
        <v>6.3979699999999999</v>
      </c>
      <c r="BJ23" s="44">
        <v>11.785564000000001</v>
      </c>
      <c r="BK23" s="44">
        <v>17.883433</v>
      </c>
      <c r="BL23" s="44">
        <v>18.369879999999998</v>
      </c>
      <c r="BM23" s="44">
        <v>17.23432</v>
      </c>
      <c r="BN23" s="44">
        <v>19.101925999999999</v>
      </c>
      <c r="BO23" s="44">
        <v>19.419799000000001</v>
      </c>
      <c r="BP23" s="44">
        <v>19.506384000000001</v>
      </c>
      <c r="BQ23" s="44">
        <v>22.226023000000001</v>
      </c>
      <c r="BR23" s="44">
        <v>18.571414999999998</v>
      </c>
      <c r="BS23" s="44">
        <v>21.438783000000001</v>
      </c>
      <c r="BT23" s="44">
        <v>18.044931999999999</v>
      </c>
      <c r="BU23" s="44">
        <v>18.162607999999999</v>
      </c>
      <c r="BV23" s="44">
        <v>19.276318</v>
      </c>
      <c r="BW23" s="44">
        <v>15.648712</v>
      </c>
      <c r="BX23" s="44">
        <v>17.986733000000001</v>
      </c>
      <c r="BY23" s="44">
        <v>13.332091999999999</v>
      </c>
      <c r="BZ23" s="44">
        <v>13.528625</v>
      </c>
      <c r="CA23" s="44">
        <v>15.977270000000001</v>
      </c>
      <c r="CB23" s="44">
        <v>13.284349000000001</v>
      </c>
      <c r="CC23" s="44">
        <v>12.274480000000001</v>
      </c>
      <c r="CD23" s="44">
        <v>13.992730999999999</v>
      </c>
      <c r="CE23" s="44">
        <v>14.420579</v>
      </c>
      <c r="CF23" s="44">
        <v>13.672511</v>
      </c>
      <c r="CG23" s="44">
        <v>16.281251999999999</v>
      </c>
      <c r="CH23" s="44">
        <v>17.014043999999998</v>
      </c>
      <c r="CI23" s="44">
        <v>19.374338999999999</v>
      </c>
      <c r="CJ23" s="44">
        <v>20.656988999999999</v>
      </c>
      <c r="CK23" s="44">
        <v>17.370992000000001</v>
      </c>
      <c r="CL23" s="44">
        <v>14.335079</v>
      </c>
      <c r="CM23" s="44">
        <v>18.501186000000001</v>
      </c>
      <c r="CN23" s="44">
        <v>18.197811999999999</v>
      </c>
      <c r="CO23" s="44">
        <v>18.023513999999999</v>
      </c>
      <c r="CP23" s="44">
        <v>17.798458</v>
      </c>
      <c r="CQ23" s="44">
        <v>18.593195000000001</v>
      </c>
      <c r="CR23" s="44">
        <v>17.718142</v>
      </c>
      <c r="CS23" s="44">
        <v>17.146913999999999</v>
      </c>
      <c r="CT23" s="44">
        <v>15.168780999999999</v>
      </c>
      <c r="CU23" s="44">
        <v>17.122976000000001</v>
      </c>
      <c r="CV23" s="44">
        <v>13.932848</v>
      </c>
      <c r="CW23" s="44">
        <v>15.456450999999999</v>
      </c>
      <c r="CX23" s="44">
        <v>15.576390999999999</v>
      </c>
      <c r="CY23" s="44">
        <v>14.874567000000001</v>
      </c>
      <c r="CZ23" s="44">
        <v>14.889688</v>
      </c>
      <c r="DA23" s="44">
        <v>16.930838000000001</v>
      </c>
      <c r="DB23" s="44">
        <v>16.71705</v>
      </c>
      <c r="DC23" s="44">
        <v>17.930985</v>
      </c>
      <c r="DD23" s="44">
        <v>16.718623999999998</v>
      </c>
      <c r="DE23" s="44">
        <v>15.618891</v>
      </c>
      <c r="DF23" s="44">
        <v>17.217877999999999</v>
      </c>
      <c r="DG23" s="44">
        <v>19.703175999999999</v>
      </c>
      <c r="DH23" s="44">
        <v>15.612031</v>
      </c>
      <c r="DI23" s="44">
        <v>18.189084000000001</v>
      </c>
      <c r="DJ23" s="44">
        <v>16.065550999999999</v>
      </c>
      <c r="DK23" s="44">
        <v>17.056172</v>
      </c>
      <c r="DL23" s="44">
        <v>17.905766</v>
      </c>
      <c r="DM23" s="44">
        <v>16.574621</v>
      </c>
      <c r="DN23" s="44">
        <v>14.528335</v>
      </c>
      <c r="DO23" s="44">
        <v>16.994446</v>
      </c>
      <c r="DP23" s="44">
        <v>14.950771</v>
      </c>
      <c r="DQ23" s="44">
        <v>17.632472</v>
      </c>
      <c r="DR23" s="44">
        <v>14.100521000000001</v>
      </c>
      <c r="DS23" s="44">
        <v>16.575863999999999</v>
      </c>
      <c r="DT23" s="44">
        <v>15.198517000000001</v>
      </c>
      <c r="DU23" s="44">
        <v>16.706606000000001</v>
      </c>
      <c r="DV23" s="44">
        <v>16.795169999999999</v>
      </c>
      <c r="DW23" s="44">
        <v>16.74315</v>
      </c>
      <c r="DX23" s="63">
        <v>18.495601000000001</v>
      </c>
      <c r="DY23" s="63">
        <v>18.280124000000001</v>
      </c>
      <c r="DZ23" s="63">
        <v>15.002591000000001</v>
      </c>
      <c r="EA23" s="63">
        <v>15.146538</v>
      </c>
      <c r="EB23" s="63">
        <v>17.084434999999999</v>
      </c>
      <c r="EC23" s="63">
        <v>16.137706000000001</v>
      </c>
      <c r="ED23" s="63">
        <v>14.597022000000001</v>
      </c>
      <c r="EE23" s="63">
        <v>12.985471</v>
      </c>
      <c r="EF23" s="63">
        <v>13.827733</v>
      </c>
      <c r="EG23" s="63">
        <v>14.734781999999999</v>
      </c>
      <c r="EH23" s="63">
        <v>13.252494</v>
      </c>
      <c r="EI23" s="63">
        <v>13.222389</v>
      </c>
      <c r="EJ23" s="63">
        <v>14.309794</v>
      </c>
      <c r="EK23" s="63">
        <v>14.139502999999999</v>
      </c>
      <c r="EL23" s="63">
        <v>11.712636</v>
      </c>
      <c r="EM23" s="63">
        <v>9.7367659999999994</v>
      </c>
      <c r="EN23" s="63">
        <v>11.181309000000001</v>
      </c>
      <c r="EO23" s="63">
        <v>10.512952</v>
      </c>
      <c r="EP23" s="63">
        <v>10.579860999999999</v>
      </c>
      <c r="EQ23" s="63">
        <v>10.924137</v>
      </c>
      <c r="ER23" s="63" t="s">
        <v>904</v>
      </c>
      <c r="ES23" s="63" t="s">
        <v>904</v>
      </c>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row>
    <row r="24" spans="2:351" ht="28.35" customHeight="1">
      <c r="B24" t="s">
        <v>906</v>
      </c>
      <c r="F24" s="27" t="s">
        <v>662</v>
      </c>
      <c r="G24" s="28"/>
      <c r="H24" s="35"/>
      <c r="I24" s="35"/>
      <c r="J24" s="35"/>
      <c r="K24" s="35" t="s">
        <v>906</v>
      </c>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44"/>
      <c r="DV24" s="44"/>
      <c r="DW24" s="44"/>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row>
    <row r="25" spans="2:351" ht="20.100000000000001" customHeight="1">
      <c r="B25" s="23" t="s">
        <v>906</v>
      </c>
      <c r="F25" s="36" t="s">
        <v>660</v>
      </c>
      <c r="G25" s="28" t="s">
        <v>120</v>
      </c>
      <c r="H25" s="44">
        <v>1.398363</v>
      </c>
      <c r="I25" s="44" t="s">
        <v>904</v>
      </c>
      <c r="J25" s="44"/>
      <c r="K25" s="44" t="s">
        <v>906</v>
      </c>
      <c r="L25" s="44">
        <v>0.39100000000000001</v>
      </c>
      <c r="M25" s="44">
        <v>0.40400000000000003</v>
      </c>
      <c r="N25" s="44">
        <v>0.33100000000000002</v>
      </c>
      <c r="O25" s="44">
        <v>1.5449999999999999</v>
      </c>
      <c r="P25" s="44">
        <v>0.498</v>
      </c>
      <c r="Q25" s="44">
        <v>0.47499999999999998</v>
      </c>
      <c r="R25" s="44">
        <v>0.64600000000000002</v>
      </c>
      <c r="S25" s="44">
        <v>0.93899999999999995</v>
      </c>
      <c r="T25" s="44">
        <v>1.196</v>
      </c>
      <c r="U25" s="44">
        <v>2.4060000000000001</v>
      </c>
      <c r="V25" s="44">
        <v>1.786</v>
      </c>
      <c r="W25" s="44">
        <v>1.353</v>
      </c>
      <c r="X25" s="44">
        <v>1.3089999999999999</v>
      </c>
      <c r="Y25" s="44">
        <v>2.6219999999999999</v>
      </c>
      <c r="Z25" s="44">
        <v>2.1539999999999999</v>
      </c>
      <c r="AA25" s="44">
        <v>2.2349999999999999</v>
      </c>
      <c r="AB25" s="44">
        <v>2.37</v>
      </c>
      <c r="AC25" s="44">
        <v>1.5589999999999999</v>
      </c>
      <c r="AD25" s="44">
        <v>2.597</v>
      </c>
      <c r="AE25" s="44">
        <v>2.3690000000000002</v>
      </c>
      <c r="AF25" s="44">
        <v>1.4390000000000001</v>
      </c>
      <c r="AG25" s="44">
        <v>2.1360000000000001</v>
      </c>
      <c r="AH25" s="44">
        <v>2.2029999999999998</v>
      </c>
      <c r="AI25" s="44">
        <v>2.6280000000000001</v>
      </c>
      <c r="AJ25" s="44">
        <v>1.7250000000000001</v>
      </c>
      <c r="AK25" s="44">
        <v>0.91200000000000003</v>
      </c>
      <c r="AL25" s="44">
        <v>0.71099999999999997</v>
      </c>
      <c r="AM25" s="44">
        <v>0.27200000000000002</v>
      </c>
      <c r="AN25" s="44">
        <v>0.161</v>
      </c>
      <c r="AO25" s="44">
        <v>0.36099999999999999</v>
      </c>
      <c r="AP25" s="44">
        <v>0.14099999999999999</v>
      </c>
      <c r="AQ25" s="44">
        <v>0.122</v>
      </c>
      <c r="AR25" s="44">
        <v>0.33200000000000002</v>
      </c>
      <c r="AS25" s="44">
        <v>3.234</v>
      </c>
      <c r="AT25" s="44">
        <v>1.925</v>
      </c>
      <c r="AU25" s="44">
        <v>5.4850000000000003</v>
      </c>
      <c r="AV25" s="44">
        <v>0.90600000000000003</v>
      </c>
      <c r="AW25" s="44">
        <v>1.173</v>
      </c>
      <c r="AX25" s="44">
        <v>1.762</v>
      </c>
      <c r="AY25" s="44">
        <v>0.80500000000000005</v>
      </c>
      <c r="AZ25" s="44">
        <v>1.101</v>
      </c>
      <c r="BA25" s="44">
        <v>0.85199999999999998</v>
      </c>
      <c r="BB25" s="44">
        <v>1.236</v>
      </c>
      <c r="BC25" s="44">
        <v>4.4459999999999997</v>
      </c>
      <c r="BD25" s="44">
        <v>8.6440000000000001</v>
      </c>
      <c r="BE25" s="44">
        <v>5.66</v>
      </c>
      <c r="BF25" s="44">
        <v>1.9910000000000001</v>
      </c>
      <c r="BG25" s="44">
        <v>6.9591500000000002</v>
      </c>
      <c r="BH25" s="44">
        <v>1.785911</v>
      </c>
      <c r="BI25" s="44">
        <v>2.8294250000000001</v>
      </c>
      <c r="BJ25" s="44">
        <v>1.0390029999999999</v>
      </c>
      <c r="BK25" s="44">
        <v>1.566821</v>
      </c>
      <c r="BL25" s="44">
        <v>1.0220590000000001</v>
      </c>
      <c r="BM25" s="44">
        <v>1.0761270000000001</v>
      </c>
      <c r="BN25" s="44">
        <v>1.3689260000000001</v>
      </c>
      <c r="BO25" s="44">
        <v>0.80072600000000005</v>
      </c>
      <c r="BP25" s="44">
        <v>0.76468199999999997</v>
      </c>
      <c r="BQ25" s="44">
        <v>1.038664</v>
      </c>
      <c r="BR25" s="44">
        <v>0.91980300000000004</v>
      </c>
      <c r="BS25" s="44">
        <v>1.579715</v>
      </c>
      <c r="BT25" s="44">
        <v>1.3040419999999999</v>
      </c>
      <c r="BU25" s="44">
        <v>1.155027</v>
      </c>
      <c r="BV25" s="44">
        <v>2.4856940000000001</v>
      </c>
      <c r="BW25" s="44">
        <v>1.3425579999999999</v>
      </c>
      <c r="BX25" s="44">
        <v>1.3421320000000001</v>
      </c>
      <c r="BY25" s="44">
        <v>1.4318930000000001</v>
      </c>
      <c r="BZ25" s="44">
        <v>2.0821710000000002</v>
      </c>
      <c r="CA25" s="44">
        <v>0.846997</v>
      </c>
      <c r="CB25" s="44">
        <v>1.085515</v>
      </c>
      <c r="CC25" s="44">
        <v>1.077885</v>
      </c>
      <c r="CD25" s="44">
        <v>1.325369</v>
      </c>
      <c r="CE25" s="44">
        <v>1.0708519999999999</v>
      </c>
      <c r="CF25" s="44">
        <v>0.96333400000000002</v>
      </c>
      <c r="CG25" s="44">
        <v>1.2444459999999999</v>
      </c>
      <c r="CH25" s="44">
        <v>1.1805190000000001</v>
      </c>
      <c r="CI25" s="44">
        <v>2.3657300000000001</v>
      </c>
      <c r="CJ25" s="44">
        <v>0.79808500000000004</v>
      </c>
      <c r="CK25" s="44">
        <v>1.195398</v>
      </c>
      <c r="CL25" s="44">
        <v>0.83921900000000005</v>
      </c>
      <c r="CM25" s="44">
        <v>0.95050400000000002</v>
      </c>
      <c r="CN25" s="44">
        <v>0.67360500000000001</v>
      </c>
      <c r="CO25" s="44">
        <v>0.66796500000000003</v>
      </c>
      <c r="CP25" s="44">
        <v>0.85833999999999999</v>
      </c>
      <c r="CQ25" s="44">
        <v>1.005798</v>
      </c>
      <c r="CR25" s="44">
        <v>1.12764</v>
      </c>
      <c r="CS25" s="44">
        <v>1.0147679999999999</v>
      </c>
      <c r="CT25" s="44">
        <v>0.97054399999999996</v>
      </c>
      <c r="CU25" s="44">
        <v>0.92578899999999997</v>
      </c>
      <c r="CV25" s="44">
        <v>1.343202</v>
      </c>
      <c r="CW25" s="44">
        <v>1.319118</v>
      </c>
      <c r="CX25" s="44">
        <v>1.035601</v>
      </c>
      <c r="CY25" s="44">
        <v>1.0417730000000001</v>
      </c>
      <c r="CZ25" s="44">
        <v>1.0046790000000001</v>
      </c>
      <c r="DA25" s="44">
        <v>1.36297</v>
      </c>
      <c r="DB25" s="44">
        <v>0.57504299999999997</v>
      </c>
      <c r="DC25" s="44">
        <v>0.17733399999999999</v>
      </c>
      <c r="DD25" s="44">
        <v>0.100595</v>
      </c>
      <c r="DE25" s="44">
        <v>0.11006299999999999</v>
      </c>
      <c r="DF25" s="44">
        <v>9.5610000000000001E-2</v>
      </c>
      <c r="DG25" s="44">
        <v>8.2177E-2</v>
      </c>
      <c r="DH25" s="44">
        <v>8.5597999999999994E-2</v>
      </c>
      <c r="DI25" s="44">
        <v>0.30866199999999999</v>
      </c>
      <c r="DJ25" s="44">
        <v>8.2929000000000003E-2</v>
      </c>
      <c r="DK25" s="44">
        <v>0.17913999999999999</v>
      </c>
      <c r="DL25" s="44">
        <v>0.10213</v>
      </c>
      <c r="DM25" s="44">
        <v>0.25631599999999999</v>
      </c>
      <c r="DN25" s="44">
        <v>0.484541</v>
      </c>
      <c r="DO25" s="44">
        <v>1.0279259999999999</v>
      </c>
      <c r="DP25" s="44">
        <v>0.54860699999999996</v>
      </c>
      <c r="DQ25" s="44">
        <v>0.43458999999999998</v>
      </c>
      <c r="DR25" s="44">
        <v>0.227275</v>
      </c>
      <c r="DS25" s="44">
        <v>2.4638460000000002</v>
      </c>
      <c r="DT25" s="44">
        <v>1.623634</v>
      </c>
      <c r="DU25" s="44">
        <v>0.26312799999999997</v>
      </c>
      <c r="DV25" s="44">
        <v>0.21384400000000001</v>
      </c>
      <c r="DW25" s="44">
        <v>0.27609</v>
      </c>
      <c r="DX25" s="63">
        <v>0.32124999999999998</v>
      </c>
      <c r="DY25" s="63">
        <v>0.27873399999999998</v>
      </c>
      <c r="DZ25" s="63">
        <v>0.33200299999999999</v>
      </c>
      <c r="EA25" s="63">
        <v>0.69660599999999995</v>
      </c>
      <c r="EB25" s="63">
        <v>0.25942199999999999</v>
      </c>
      <c r="EC25" s="63">
        <v>0.40708899999999998</v>
      </c>
      <c r="ED25" s="63">
        <v>0.33640100000000001</v>
      </c>
      <c r="EE25" s="63">
        <v>0.416713</v>
      </c>
      <c r="EF25" s="63">
        <v>0.30977399999999999</v>
      </c>
      <c r="EG25" s="63">
        <v>1.156806</v>
      </c>
      <c r="EH25" s="63">
        <v>0.43224499999999999</v>
      </c>
      <c r="EI25" s="63">
        <v>0.28694700000000001</v>
      </c>
      <c r="EJ25" s="63">
        <v>0.18438399999999999</v>
      </c>
      <c r="EK25" s="63">
        <v>0.34401900000000002</v>
      </c>
      <c r="EL25" s="63">
        <v>0.30079099999999998</v>
      </c>
      <c r="EM25" s="63">
        <v>0.39571200000000001</v>
      </c>
      <c r="EN25" s="63">
        <v>0.24271300000000001</v>
      </c>
      <c r="EO25" s="63">
        <v>0.45914700000000003</v>
      </c>
      <c r="EP25" s="63">
        <v>0.27396199999999998</v>
      </c>
      <c r="EQ25" s="63">
        <v>0.27649800000000002</v>
      </c>
      <c r="ER25" s="63" t="s">
        <v>904</v>
      </c>
      <c r="ES25" s="63" t="s">
        <v>904</v>
      </c>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row>
    <row r="26" spans="2:351" ht="20.100000000000001" customHeight="1">
      <c r="B26" s="23" t="s">
        <v>906</v>
      </c>
      <c r="F26" s="36" t="s">
        <v>661</v>
      </c>
      <c r="G26" s="28" t="s">
        <v>120</v>
      </c>
      <c r="H26" s="44">
        <v>9.9400000000000009E-4</v>
      </c>
      <c r="I26" s="44" t="s">
        <v>904</v>
      </c>
      <c r="J26" s="44"/>
      <c r="K26" s="44" t="s">
        <v>906</v>
      </c>
      <c r="L26" s="44">
        <v>8.5000000000000006E-2</v>
      </c>
      <c r="M26" s="44">
        <v>7.8E-2</v>
      </c>
      <c r="N26" s="44">
        <v>4.2000000000000003E-2</v>
      </c>
      <c r="O26" s="44">
        <v>5.8999999999999997E-2</v>
      </c>
      <c r="P26" s="44">
        <v>0.13300000000000001</v>
      </c>
      <c r="Q26" s="44">
        <v>7.9000000000000001E-2</v>
      </c>
      <c r="R26" s="44">
        <v>9.6000000000000002E-2</v>
      </c>
      <c r="S26" s="44">
        <v>0.09</v>
      </c>
      <c r="T26" s="44">
        <v>7.2999999999999995E-2</v>
      </c>
      <c r="U26" s="44">
        <v>0.06</v>
      </c>
      <c r="V26" s="44">
        <v>2.8000000000000001E-2</v>
      </c>
      <c r="W26" s="44">
        <v>7.2999999999999995E-2</v>
      </c>
      <c r="X26" s="44">
        <v>0.05</v>
      </c>
      <c r="Y26" s="44">
        <v>2.8000000000000001E-2</v>
      </c>
      <c r="Z26" s="44">
        <v>8.3000000000000004E-2</v>
      </c>
      <c r="AA26" s="44">
        <v>0.159</v>
      </c>
      <c r="AB26" s="44">
        <v>0.56000000000000005</v>
      </c>
      <c r="AC26" s="44">
        <v>0.69</v>
      </c>
      <c r="AD26" s="44">
        <v>0.57599999999999996</v>
      </c>
      <c r="AE26" s="44">
        <v>0.42799999999999999</v>
      </c>
      <c r="AF26" s="44">
        <v>0.09</v>
      </c>
      <c r="AG26" s="44">
        <v>0.105</v>
      </c>
      <c r="AH26" s="44">
        <v>0.11</v>
      </c>
      <c r="AI26" s="44">
        <v>3.5999999999999997E-2</v>
      </c>
      <c r="AJ26" s="44">
        <v>4.0000000000000001E-3</v>
      </c>
      <c r="AK26" s="44">
        <v>0.23300000000000001</v>
      </c>
      <c r="AL26" s="44">
        <v>0.13900000000000001</v>
      </c>
      <c r="AM26" s="44">
        <v>8.6999999999999994E-2</v>
      </c>
      <c r="AN26" s="44">
        <v>6.2E-2</v>
      </c>
      <c r="AO26" s="44">
        <v>0.105</v>
      </c>
      <c r="AP26" s="44">
        <v>8.4000000000000005E-2</v>
      </c>
      <c r="AQ26" s="44">
        <v>7.952</v>
      </c>
      <c r="AR26" s="44">
        <v>17.254999999999999</v>
      </c>
      <c r="AS26" s="44">
        <v>25.196999999999999</v>
      </c>
      <c r="AT26" s="44">
        <v>54.125</v>
      </c>
      <c r="AU26" s="44">
        <v>19.065000000000001</v>
      </c>
      <c r="AV26" s="44">
        <v>18.533000000000001</v>
      </c>
      <c r="AW26" s="44">
        <v>10.500999999999999</v>
      </c>
      <c r="AX26" s="44">
        <v>0.33900000000000002</v>
      </c>
      <c r="AY26" s="44">
        <v>32.448999999999998</v>
      </c>
      <c r="AZ26" s="44">
        <v>5.7270000000000003</v>
      </c>
      <c r="BA26" s="44">
        <v>14.497</v>
      </c>
      <c r="BB26" s="44">
        <v>3.2160000000000002</v>
      </c>
      <c r="BC26" s="44">
        <v>0.94499999999999995</v>
      </c>
      <c r="BD26" s="44">
        <v>1.9330000000000001</v>
      </c>
      <c r="BE26" s="44">
        <v>22.454000000000001</v>
      </c>
      <c r="BF26" s="44">
        <v>10.456</v>
      </c>
      <c r="BG26" s="44">
        <v>10.216827</v>
      </c>
      <c r="BH26" s="44">
        <v>10.669248</v>
      </c>
      <c r="BI26" s="44">
        <v>10.424075999999999</v>
      </c>
      <c r="BJ26" s="44">
        <v>4.557938</v>
      </c>
      <c r="BK26" s="44">
        <v>14.109671000000001</v>
      </c>
      <c r="BL26" s="44">
        <v>33.410518000000003</v>
      </c>
      <c r="BM26" s="44">
        <v>12.656647</v>
      </c>
      <c r="BN26" s="44">
        <v>15.714959</v>
      </c>
      <c r="BO26" s="44">
        <v>14.130898999999999</v>
      </c>
      <c r="BP26" s="44">
        <v>22.72373</v>
      </c>
      <c r="BQ26" s="44">
        <v>13.332478999999999</v>
      </c>
      <c r="BR26" s="44">
        <v>9.7148649999999996</v>
      </c>
      <c r="BS26" s="44">
        <v>7.6080899999999998</v>
      </c>
      <c r="BT26" s="44">
        <v>9.8418430000000008</v>
      </c>
      <c r="BU26" s="44">
        <v>10.400587</v>
      </c>
      <c r="BV26" s="44">
        <v>6.9810549999999996</v>
      </c>
      <c r="BW26" s="44">
        <v>16.197229</v>
      </c>
      <c r="BX26" s="44">
        <v>28.804586</v>
      </c>
      <c r="BY26" s="44">
        <v>46.635440000000003</v>
      </c>
      <c r="BZ26" s="44">
        <v>16.399576</v>
      </c>
      <c r="CA26" s="44">
        <v>15.415775</v>
      </c>
      <c r="CB26" s="44">
        <v>24.618053</v>
      </c>
      <c r="CC26" s="44">
        <v>35.669986999999999</v>
      </c>
      <c r="CD26" s="44">
        <v>17.5547</v>
      </c>
      <c r="CE26" s="44">
        <v>33.666823000000001</v>
      </c>
      <c r="CF26" s="44">
        <v>39.172694</v>
      </c>
      <c r="CG26" s="44">
        <v>20.075033999999999</v>
      </c>
      <c r="CH26" s="44">
        <v>30.271177999999999</v>
      </c>
      <c r="CI26" s="44">
        <v>21.860208</v>
      </c>
      <c r="CJ26" s="44">
        <v>62.943573999999998</v>
      </c>
      <c r="CK26" s="44">
        <v>11.918623</v>
      </c>
      <c r="CL26" s="44">
        <v>24.223586000000001</v>
      </c>
      <c r="CM26" s="44">
        <v>20.218340000000001</v>
      </c>
      <c r="CN26" s="44">
        <v>10.248498</v>
      </c>
      <c r="CO26" s="44">
        <v>35.331502999999998</v>
      </c>
      <c r="CP26" s="44">
        <v>6.372134</v>
      </c>
      <c r="CQ26" s="44">
        <v>15.604611999999999</v>
      </c>
      <c r="CR26" s="44">
        <v>6.7885929999999997</v>
      </c>
      <c r="CS26" s="44">
        <v>6.8952960000000001</v>
      </c>
      <c r="CT26" s="44">
        <v>13.417884000000001</v>
      </c>
      <c r="CU26" s="44">
        <v>17.014451999999999</v>
      </c>
      <c r="CV26" s="44">
        <v>11.400347999999999</v>
      </c>
      <c r="CW26" s="44">
        <v>9.2162869999999995</v>
      </c>
      <c r="CX26" s="44">
        <v>13.002969</v>
      </c>
      <c r="CY26" s="44">
        <v>7.0106719999999996</v>
      </c>
      <c r="CZ26" s="44">
        <v>5.7315849999999999</v>
      </c>
      <c r="DA26" s="44">
        <v>4.9589610000000004</v>
      </c>
      <c r="DB26" s="44">
        <v>6.3568309999999997</v>
      </c>
      <c r="DC26" s="44">
        <v>2.9713609999999999</v>
      </c>
      <c r="DD26" s="44">
        <v>3.3458459999999999</v>
      </c>
      <c r="DE26" s="44">
        <v>2.1179299999999999</v>
      </c>
      <c r="DF26" s="44">
        <v>0.98951999999999996</v>
      </c>
      <c r="DG26" s="44">
        <v>1.1445989999999999</v>
      </c>
      <c r="DH26" s="44">
        <v>2.5647160000000002</v>
      </c>
      <c r="DI26" s="44">
        <v>3.3451930000000001</v>
      </c>
      <c r="DJ26" s="44">
        <v>4.1746439999999998</v>
      </c>
      <c r="DK26" s="44">
        <v>5.6941249999999997</v>
      </c>
      <c r="DL26" s="44">
        <v>13.712802</v>
      </c>
      <c r="DM26" s="44">
        <v>13.983527</v>
      </c>
      <c r="DN26" s="44">
        <v>21.075272999999999</v>
      </c>
      <c r="DO26" s="44">
        <v>12.737299</v>
      </c>
      <c r="DP26" s="44">
        <v>16.197849999999999</v>
      </c>
      <c r="DQ26" s="44">
        <v>7.6917210000000003</v>
      </c>
      <c r="DR26" s="44">
        <v>14.216476999999999</v>
      </c>
      <c r="DS26" s="44">
        <v>9.9540769999999998</v>
      </c>
      <c r="DT26" s="44">
        <v>15.920869</v>
      </c>
      <c r="DU26" s="44">
        <v>17.362825999999998</v>
      </c>
      <c r="DV26" s="44">
        <v>13.039282999999999</v>
      </c>
      <c r="DW26" s="44">
        <v>3.9874079999999998</v>
      </c>
      <c r="DX26" s="63">
        <v>4.6788590000000001</v>
      </c>
      <c r="DY26" s="63">
        <v>1.710188</v>
      </c>
      <c r="DZ26" s="63">
        <v>21.531143</v>
      </c>
      <c r="EA26" s="63">
        <v>3.4725519999999999</v>
      </c>
      <c r="EB26" s="63">
        <v>9.0852470000000007</v>
      </c>
      <c r="EC26" s="63">
        <v>10.045532</v>
      </c>
      <c r="ED26" s="63">
        <v>7.9154359999999997</v>
      </c>
      <c r="EE26" s="63">
        <v>0.14008000000000001</v>
      </c>
      <c r="EF26" s="63">
        <v>0.118064</v>
      </c>
      <c r="EG26" s="63">
        <v>0.164632</v>
      </c>
      <c r="EH26" s="63">
        <v>0.52247699999999997</v>
      </c>
      <c r="EI26" s="63">
        <v>7.1078000000000002E-2</v>
      </c>
      <c r="EJ26" s="63">
        <v>2.24E-4</v>
      </c>
      <c r="EK26" s="63">
        <v>6.4599999999999998E-4</v>
      </c>
      <c r="EL26" s="63">
        <v>0</v>
      </c>
      <c r="EM26" s="63">
        <v>5.7200000000000003E-4</v>
      </c>
      <c r="EN26" s="63">
        <v>0</v>
      </c>
      <c r="EO26" s="63">
        <v>4.2200000000000001E-4</v>
      </c>
      <c r="EP26" s="63">
        <v>0</v>
      </c>
      <c r="EQ26" s="63">
        <v>2.43E-4</v>
      </c>
      <c r="ER26" s="63" t="s">
        <v>904</v>
      </c>
      <c r="ES26" s="63" t="s">
        <v>904</v>
      </c>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row>
    <row r="27" spans="2:351" ht="28.35" customHeight="1">
      <c r="B27" s="23" t="s">
        <v>906</v>
      </c>
      <c r="F27" s="36" t="s">
        <v>386</v>
      </c>
      <c r="G27" s="28" t="s">
        <v>120</v>
      </c>
      <c r="H27" s="44">
        <v>251.41048699999999</v>
      </c>
      <c r="I27" s="44" t="s">
        <v>904</v>
      </c>
      <c r="J27" s="44"/>
      <c r="K27" s="44" t="s">
        <v>906</v>
      </c>
      <c r="L27" s="44">
        <v>57.826000000000001</v>
      </c>
      <c r="M27" s="44">
        <v>61.55</v>
      </c>
      <c r="N27" s="44">
        <v>58.289000000000001</v>
      </c>
      <c r="O27" s="44">
        <v>71.787999999999997</v>
      </c>
      <c r="P27" s="44">
        <v>57.304000000000002</v>
      </c>
      <c r="Q27" s="44">
        <v>67.936999999999998</v>
      </c>
      <c r="R27" s="44">
        <v>66.567999999999998</v>
      </c>
      <c r="S27" s="44">
        <v>69.831000000000003</v>
      </c>
      <c r="T27" s="44">
        <v>73.072999999999993</v>
      </c>
      <c r="U27" s="44">
        <v>72.363</v>
      </c>
      <c r="V27" s="44">
        <v>75.608000000000004</v>
      </c>
      <c r="W27" s="44">
        <v>69.504999999999995</v>
      </c>
      <c r="X27" s="44">
        <v>69.676000000000002</v>
      </c>
      <c r="Y27" s="44">
        <v>73.399000000000001</v>
      </c>
      <c r="Z27" s="44">
        <v>80.212000000000003</v>
      </c>
      <c r="AA27" s="44">
        <v>73.549000000000007</v>
      </c>
      <c r="AB27" s="44">
        <v>74.878</v>
      </c>
      <c r="AC27" s="44">
        <v>78.697000000000003</v>
      </c>
      <c r="AD27" s="44">
        <v>77.846000000000004</v>
      </c>
      <c r="AE27" s="44">
        <v>71.191000000000003</v>
      </c>
      <c r="AF27" s="44">
        <v>73.994</v>
      </c>
      <c r="AG27" s="44">
        <v>73.593000000000004</v>
      </c>
      <c r="AH27" s="44">
        <v>75.094999999999999</v>
      </c>
      <c r="AI27" s="44">
        <v>75.069000000000003</v>
      </c>
      <c r="AJ27" s="44">
        <v>84.600999999999999</v>
      </c>
      <c r="AK27" s="44">
        <v>83.186000000000007</v>
      </c>
      <c r="AL27" s="44">
        <v>80.635000000000005</v>
      </c>
      <c r="AM27" s="44">
        <v>80.789000000000001</v>
      </c>
      <c r="AN27" s="44">
        <v>84.936000000000007</v>
      </c>
      <c r="AO27" s="44">
        <v>80.120999999999995</v>
      </c>
      <c r="AP27" s="44">
        <v>85.099000000000004</v>
      </c>
      <c r="AQ27" s="44">
        <v>91.582999999999998</v>
      </c>
      <c r="AR27" s="44">
        <v>82.683999999999997</v>
      </c>
      <c r="AS27" s="44">
        <v>88.847999999999999</v>
      </c>
      <c r="AT27" s="44">
        <v>130.75200000000001</v>
      </c>
      <c r="AU27" s="44">
        <v>105.907</v>
      </c>
      <c r="AV27" s="44">
        <v>96.332999999999998</v>
      </c>
      <c r="AW27" s="44">
        <v>85.757999999999996</v>
      </c>
      <c r="AX27" s="44">
        <v>78.334000000000003</v>
      </c>
      <c r="AY27" s="44">
        <v>115.354</v>
      </c>
      <c r="AZ27" s="44">
        <v>88.48</v>
      </c>
      <c r="BA27" s="44">
        <v>100.798</v>
      </c>
      <c r="BB27" s="44">
        <v>78.338999999999999</v>
      </c>
      <c r="BC27" s="44">
        <v>81.650000000000006</v>
      </c>
      <c r="BD27" s="44">
        <v>92.111999999999995</v>
      </c>
      <c r="BE27" s="44">
        <v>108.467</v>
      </c>
      <c r="BF27" s="44">
        <v>84.674999999999997</v>
      </c>
      <c r="BG27" s="44">
        <v>87.828446999999997</v>
      </c>
      <c r="BH27" s="44">
        <v>85.957299000000006</v>
      </c>
      <c r="BI27" s="44">
        <v>87.650710000000004</v>
      </c>
      <c r="BJ27" s="44">
        <v>83.752774000000002</v>
      </c>
      <c r="BK27" s="44">
        <v>91.935282000000001</v>
      </c>
      <c r="BL27" s="44">
        <v>114.207579</v>
      </c>
      <c r="BM27" s="44">
        <v>96.245322999999999</v>
      </c>
      <c r="BN27" s="44">
        <v>100.963544</v>
      </c>
      <c r="BO27" s="44">
        <v>99.910495999999995</v>
      </c>
      <c r="BP27" s="44">
        <v>102.890047</v>
      </c>
      <c r="BQ27" s="44">
        <v>92.771456000000001</v>
      </c>
      <c r="BR27" s="44">
        <v>87.574467999999996</v>
      </c>
      <c r="BS27" s="44">
        <v>87.011105999999998</v>
      </c>
      <c r="BT27" s="44">
        <v>86.631941999999995</v>
      </c>
      <c r="BU27" s="44">
        <v>84.179608999999999</v>
      </c>
      <c r="BV27" s="44">
        <v>82.057665999999998</v>
      </c>
      <c r="BW27" s="44">
        <v>88.216164000000006</v>
      </c>
      <c r="BX27" s="44">
        <v>99.462080999999998</v>
      </c>
      <c r="BY27" s="44">
        <v>110.429654</v>
      </c>
      <c r="BZ27" s="44">
        <v>82.811193000000003</v>
      </c>
      <c r="CA27" s="44">
        <v>86.646114999999995</v>
      </c>
      <c r="CB27" s="44">
        <v>91.777422000000001</v>
      </c>
      <c r="CC27" s="44">
        <v>99.163931000000005</v>
      </c>
      <c r="CD27" s="44">
        <v>84.076031</v>
      </c>
      <c r="CE27" s="44">
        <v>99.837980000000002</v>
      </c>
      <c r="CF27" s="44">
        <v>98.580912999999995</v>
      </c>
      <c r="CG27" s="44">
        <v>81.070875999999998</v>
      </c>
      <c r="CH27" s="44">
        <v>92.403764699999996</v>
      </c>
      <c r="CI27" s="44">
        <v>88.843014100000005</v>
      </c>
      <c r="CJ27" s="44">
        <v>129.16733689424601</v>
      </c>
      <c r="CK27" s="44">
        <v>75.894294130637604</v>
      </c>
      <c r="CL27" s="44">
        <v>86.849955684027606</v>
      </c>
      <c r="CM27" s="44">
        <v>87.353667892050098</v>
      </c>
      <c r="CN27" s="44">
        <v>77.261580150145306</v>
      </c>
      <c r="CO27" s="44">
        <v>104.296943138179</v>
      </c>
      <c r="CP27" s="44">
        <v>78.603283210587804</v>
      </c>
      <c r="CQ27" s="44">
        <v>90.202048709207105</v>
      </c>
      <c r="CR27" s="44">
        <v>77.5739729644162</v>
      </c>
      <c r="CS27" s="44">
        <v>74.687495371391194</v>
      </c>
      <c r="CT27" s="44">
        <v>80.620094736460601</v>
      </c>
      <c r="CU27" s="44">
        <v>86.307271723560504</v>
      </c>
      <c r="CV27" s="44">
        <v>77.450687910227899</v>
      </c>
      <c r="CW27" s="44">
        <v>77.073005160397997</v>
      </c>
      <c r="CX27" s="44">
        <v>78.4090718155894</v>
      </c>
      <c r="CY27" s="44">
        <v>75.546377910672405</v>
      </c>
      <c r="CZ27" s="44">
        <v>71.691283260335894</v>
      </c>
      <c r="DA27" s="44">
        <v>76.232865372189096</v>
      </c>
      <c r="DB27" s="44">
        <v>77.296991969080594</v>
      </c>
      <c r="DC27" s="44">
        <v>81.323724396614494</v>
      </c>
      <c r="DD27" s="44">
        <v>75.866556540784799</v>
      </c>
      <c r="DE27" s="44">
        <v>74.368145347689094</v>
      </c>
      <c r="DF27" s="44">
        <v>74.739439969556003</v>
      </c>
      <c r="DG27" s="44">
        <v>78.525939685442594</v>
      </c>
      <c r="DH27" s="44">
        <v>71.317863133546297</v>
      </c>
      <c r="DI27" s="44">
        <v>75.810409614038704</v>
      </c>
      <c r="DJ27" s="44">
        <v>76.374837837127203</v>
      </c>
      <c r="DK27" s="44">
        <v>78.768271534764295</v>
      </c>
      <c r="DL27" s="44">
        <v>84.234091000000006</v>
      </c>
      <c r="DM27" s="44">
        <v>86.687821999999997</v>
      </c>
      <c r="DN27" s="44">
        <v>89.185367999999997</v>
      </c>
      <c r="DO27" s="44">
        <v>84.145224999999996</v>
      </c>
      <c r="DP27" s="44">
        <v>83.760461000000006</v>
      </c>
      <c r="DQ27" s="44">
        <v>80.014084999999994</v>
      </c>
      <c r="DR27" s="44">
        <v>80.347571000000002</v>
      </c>
      <c r="DS27" s="44">
        <v>83.487351000000004</v>
      </c>
      <c r="DT27" s="44">
        <v>87.309442000000004</v>
      </c>
      <c r="DU27" s="44">
        <v>92.765941999999995</v>
      </c>
      <c r="DV27" s="44">
        <v>85.859426999999997</v>
      </c>
      <c r="DW27" s="44">
        <v>76.771431000000007</v>
      </c>
      <c r="DX27" s="63">
        <v>79.514539999999997</v>
      </c>
      <c r="DY27" s="63">
        <v>75.371050999999994</v>
      </c>
      <c r="DZ27" s="63">
        <v>90.470446999999993</v>
      </c>
      <c r="EA27" s="63">
        <v>78.352406999999999</v>
      </c>
      <c r="EB27" s="63">
        <v>78.120802999999995</v>
      </c>
      <c r="EC27" s="63">
        <v>81.103988000000001</v>
      </c>
      <c r="ED27" s="63">
        <v>75.498591000000005</v>
      </c>
      <c r="EE27" s="63">
        <v>69.190427999999997</v>
      </c>
      <c r="EF27" s="63">
        <v>64.707628999999997</v>
      </c>
      <c r="EG27" s="63">
        <v>69.008656000000002</v>
      </c>
      <c r="EH27" s="63">
        <v>64.470512999999997</v>
      </c>
      <c r="EI27" s="63">
        <v>69.244687999999996</v>
      </c>
      <c r="EJ27" s="63">
        <v>64.965665000000001</v>
      </c>
      <c r="EK27" s="63">
        <v>68.026567</v>
      </c>
      <c r="EL27" s="63">
        <v>64.362533999999997</v>
      </c>
      <c r="EM27" s="63">
        <v>60.65699</v>
      </c>
      <c r="EN27" s="63">
        <v>61.998576</v>
      </c>
      <c r="EO27" s="63">
        <v>64.392386999999999</v>
      </c>
      <c r="EP27" s="63">
        <v>61.499710999999998</v>
      </c>
      <c r="EQ27" s="63">
        <v>62.306320999999997</v>
      </c>
      <c r="ER27" s="63" t="s">
        <v>904</v>
      </c>
      <c r="ES27" s="63" t="s">
        <v>904</v>
      </c>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row>
    <row r="28" spans="2:351" ht="34.35" customHeight="1">
      <c r="B28" t="s">
        <v>906</v>
      </c>
      <c r="F28" s="34" t="s">
        <v>37</v>
      </c>
      <c r="G28" s="28"/>
      <c r="H28" s="35"/>
      <c r="I28" s="35"/>
      <c r="J28" s="35"/>
      <c r="K28" s="35" t="s">
        <v>906</v>
      </c>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44"/>
      <c r="DV28" s="44"/>
      <c r="DW28" s="44"/>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row>
    <row r="29" spans="2:351" ht="20.100000000000001" customHeight="1">
      <c r="B29" t="s">
        <v>906</v>
      </c>
      <c r="F29" s="27" t="s">
        <v>509</v>
      </c>
      <c r="G29" s="28"/>
      <c r="H29" s="35"/>
      <c r="I29" s="35"/>
      <c r="J29" s="35"/>
      <c r="K29" s="35" t="s">
        <v>906</v>
      </c>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44"/>
      <c r="DV29" s="44"/>
      <c r="DW29" s="44"/>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row>
    <row r="30" spans="2:351" ht="20.100000000000001" customHeight="1">
      <c r="B30" t="s">
        <v>906</v>
      </c>
      <c r="F30" s="27" t="s">
        <v>663</v>
      </c>
      <c r="G30" s="28"/>
      <c r="H30" s="35"/>
      <c r="I30" s="35"/>
      <c r="J30" s="35"/>
      <c r="K30" s="35" t="s">
        <v>906</v>
      </c>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44"/>
      <c r="DV30" s="44"/>
      <c r="DW30" s="44"/>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row>
    <row r="31" spans="2:351" ht="20.100000000000001" customHeight="1">
      <c r="B31" s="23" t="s">
        <v>906</v>
      </c>
      <c r="F31" s="82" t="s">
        <v>664</v>
      </c>
      <c r="G31" s="28" t="s">
        <v>120</v>
      </c>
      <c r="H31" s="44">
        <v>39.486773409999998</v>
      </c>
      <c r="I31" s="37">
        <v>93.181699769999994</v>
      </c>
      <c r="J31" s="44"/>
      <c r="K31" s="44" t="s">
        <v>906</v>
      </c>
      <c r="L31" s="44">
        <v>2.6548370000000001</v>
      </c>
      <c r="M31" s="44">
        <v>6.5639409999999998</v>
      </c>
      <c r="N31" s="44">
        <v>1.4808269999999999</v>
      </c>
      <c r="O31" s="44">
        <v>6.865075</v>
      </c>
      <c r="P31" s="44">
        <v>6.5477480000000003</v>
      </c>
      <c r="Q31" s="44">
        <v>12.092654</v>
      </c>
      <c r="R31" s="44">
        <v>16.085678000000001</v>
      </c>
      <c r="S31" s="44">
        <v>4.6333089999999997</v>
      </c>
      <c r="T31" s="44">
        <v>9.8839009999999998</v>
      </c>
      <c r="U31" s="44">
        <v>11.617508000000001</v>
      </c>
      <c r="V31" s="44">
        <v>11.331735999999999</v>
      </c>
      <c r="W31" s="44">
        <v>10.121873000000001</v>
      </c>
      <c r="X31" s="44">
        <v>12.103878</v>
      </c>
      <c r="Y31" s="44">
        <v>5.4502680000000003</v>
      </c>
      <c r="Z31" s="44">
        <v>7.2882199999999999</v>
      </c>
      <c r="AA31" s="44">
        <v>13.337607999999999</v>
      </c>
      <c r="AB31" s="44">
        <v>9.1359069999999996</v>
      </c>
      <c r="AC31" s="44">
        <v>7.1727939999999997</v>
      </c>
      <c r="AD31" s="44">
        <v>4.2275900000000002</v>
      </c>
      <c r="AE31" s="44">
        <v>3.1535000000000002</v>
      </c>
      <c r="AF31" s="44">
        <v>3.1445880000000002</v>
      </c>
      <c r="AG31" s="44">
        <v>3.7394500000000002</v>
      </c>
      <c r="AH31" s="44">
        <v>1.066117</v>
      </c>
      <c r="AI31" s="44">
        <v>3.0881409999999998</v>
      </c>
      <c r="AJ31" s="44">
        <v>3.5410699999999999</v>
      </c>
      <c r="AK31" s="44">
        <v>3.3266550000000001</v>
      </c>
      <c r="AL31" s="44">
        <v>4.6660769999999996</v>
      </c>
      <c r="AM31" s="44">
        <v>1.777164</v>
      </c>
      <c r="AN31" s="44">
        <v>10.500080000000001</v>
      </c>
      <c r="AO31" s="44">
        <v>7.1269200000000001</v>
      </c>
      <c r="AP31" s="44">
        <v>10.049950000000001</v>
      </c>
      <c r="AQ31" s="44">
        <v>21.987732000000001</v>
      </c>
      <c r="AR31" s="44">
        <v>20.52168</v>
      </c>
      <c r="AS31" s="44">
        <v>10.139265</v>
      </c>
      <c r="AT31" s="44">
        <v>5.4121439999999996</v>
      </c>
      <c r="AU31" s="44">
        <v>5.4522760000000003</v>
      </c>
      <c r="AV31" s="44">
        <v>16.117349999999998</v>
      </c>
      <c r="AW31" s="44">
        <v>3.6175000000000002</v>
      </c>
      <c r="AX31" s="44">
        <v>4.1096979999999999</v>
      </c>
      <c r="AY31" s="44">
        <v>7.8004150000000001</v>
      </c>
      <c r="AZ31" s="44">
        <v>10.77277</v>
      </c>
      <c r="BA31" s="44">
        <v>2.776621</v>
      </c>
      <c r="BB31" s="44">
        <v>4.6873199999999997</v>
      </c>
      <c r="BC31" s="44">
        <v>7.2506000000000004</v>
      </c>
      <c r="BD31" s="44">
        <v>10.635961</v>
      </c>
      <c r="BE31" s="44">
        <v>12.961</v>
      </c>
      <c r="BF31" s="44">
        <v>10.030507999999999</v>
      </c>
      <c r="BG31" s="44">
        <v>15.428121000000001</v>
      </c>
      <c r="BH31" s="44">
        <v>12.156000000000001</v>
      </c>
      <c r="BI31" s="44">
        <v>6.8655900000000001</v>
      </c>
      <c r="BJ31" s="44">
        <v>7.3063459999999996</v>
      </c>
      <c r="BK31" s="44">
        <v>3.256297</v>
      </c>
      <c r="BL31" s="44">
        <v>3.5450910000000002</v>
      </c>
      <c r="BM31" s="44">
        <v>3.645</v>
      </c>
      <c r="BN31" s="44">
        <v>2.2909999999999999</v>
      </c>
      <c r="BO31" s="44">
        <v>2.1850000000000001</v>
      </c>
      <c r="BP31" s="44">
        <v>0.502</v>
      </c>
      <c r="BQ31" s="44">
        <v>0.15629999999999999</v>
      </c>
      <c r="BR31" s="44">
        <v>1.2494999999999999E-2</v>
      </c>
      <c r="BS31" s="44">
        <v>0.53908999999999996</v>
      </c>
      <c r="BT31" s="44">
        <v>0.60433999999999999</v>
      </c>
      <c r="BU31" s="44">
        <v>3.3799999999999997E-2</v>
      </c>
      <c r="BV31" s="44">
        <v>0.54157999999999995</v>
      </c>
      <c r="BW31" s="44">
        <v>5.1000000000000004E-3</v>
      </c>
      <c r="BX31" s="44">
        <v>8.4270000000000005E-3</v>
      </c>
      <c r="BY31" s="44">
        <v>2.0300000000000001E-3</v>
      </c>
      <c r="BZ31" s="44">
        <v>3.0123E-2</v>
      </c>
      <c r="CA31" s="44">
        <v>1.364E-3</v>
      </c>
      <c r="CB31" s="44">
        <v>0</v>
      </c>
      <c r="CC31" s="44">
        <v>5.0000000000000001E-3</v>
      </c>
      <c r="CD31" s="44">
        <v>2.0010000000000002E-3</v>
      </c>
      <c r="CE31" s="44">
        <v>5.9400000000000002E-4</v>
      </c>
      <c r="CF31" s="44">
        <v>7.2830000000000004E-3</v>
      </c>
      <c r="CG31" s="44">
        <v>0.85028300000000001</v>
      </c>
      <c r="CH31" s="44">
        <v>0</v>
      </c>
      <c r="CI31" s="44">
        <v>1.07986</v>
      </c>
      <c r="CJ31" s="44">
        <v>1.0725129</v>
      </c>
      <c r="CK31" s="44">
        <v>0</v>
      </c>
      <c r="CL31" s="44">
        <v>0</v>
      </c>
      <c r="CM31" s="44">
        <v>7.5000000000000002E-4</v>
      </c>
      <c r="CN31" s="44">
        <v>1.0000009999999999</v>
      </c>
      <c r="CO31" s="44">
        <v>1.8504999999999999E-3</v>
      </c>
      <c r="CP31" s="44">
        <v>5.0941789399999999</v>
      </c>
      <c r="CQ31" s="44">
        <v>5.5474733599999997</v>
      </c>
      <c r="CR31" s="44">
        <v>0.55121659999999995</v>
      </c>
      <c r="CS31" s="44">
        <v>3.0390141800000001</v>
      </c>
      <c r="CT31" s="44">
        <v>1.7262718100000001</v>
      </c>
      <c r="CU31" s="44">
        <v>0.39923359000000003</v>
      </c>
      <c r="CV31" s="44">
        <v>0.50928691000000004</v>
      </c>
      <c r="CW31" s="44">
        <v>0.69021222999999998</v>
      </c>
      <c r="CX31" s="44">
        <v>0.50861818999999997</v>
      </c>
      <c r="CY31" s="44">
        <v>0.52668910000000002</v>
      </c>
      <c r="CZ31" s="44">
        <v>0.5626061</v>
      </c>
      <c r="DA31" s="44">
        <v>0.81243235000000003</v>
      </c>
      <c r="DB31" s="44">
        <v>1.0141637699999999</v>
      </c>
      <c r="DC31" s="44">
        <v>0.47544199999999998</v>
      </c>
      <c r="DD31" s="44">
        <v>0.86988363000000002</v>
      </c>
      <c r="DE31" s="44">
        <v>1.32924905</v>
      </c>
      <c r="DF31" s="44">
        <v>0.52774874999999999</v>
      </c>
      <c r="DG31" s="44">
        <v>0.84986607999999997</v>
      </c>
      <c r="DH31" s="44">
        <v>1.6572597099999999</v>
      </c>
      <c r="DI31" s="44">
        <v>1.17764508</v>
      </c>
      <c r="DJ31" s="44">
        <v>2.0008903299999998</v>
      </c>
      <c r="DK31" s="44">
        <v>2.7051864600000002</v>
      </c>
      <c r="DL31" s="44">
        <v>16.070186700000001</v>
      </c>
      <c r="DM31" s="44">
        <v>26.214663860000002</v>
      </c>
      <c r="DN31" s="44">
        <v>32.161009589999999</v>
      </c>
      <c r="DO31" s="44">
        <v>40.932051690000002</v>
      </c>
      <c r="DP31" s="44">
        <v>50.410647390000001</v>
      </c>
      <c r="DQ31" s="44">
        <v>55.75732893</v>
      </c>
      <c r="DR31" s="44">
        <v>27.562280229999999</v>
      </c>
      <c r="DS31" s="44">
        <v>31.352411419999999</v>
      </c>
      <c r="DT31" s="44">
        <v>44.793572509999997</v>
      </c>
      <c r="DU31" s="44">
        <v>45.407263810000003</v>
      </c>
      <c r="DV31" s="44">
        <v>29.64937033</v>
      </c>
      <c r="DW31" s="44">
        <v>7.1187638599999996</v>
      </c>
      <c r="DX31" s="63">
        <v>31.42487788</v>
      </c>
      <c r="DY31" s="63">
        <v>8.4963305899999995</v>
      </c>
      <c r="DZ31" s="63">
        <v>8.8569287699999997</v>
      </c>
      <c r="EA31" s="63">
        <v>18.032346780000001</v>
      </c>
      <c r="EB31" s="63">
        <v>20.331072020000001</v>
      </c>
      <c r="EC31" s="63">
        <v>0.51896719000000002</v>
      </c>
      <c r="ED31" s="63">
        <v>6.3042909999999994E-2</v>
      </c>
      <c r="EE31" s="63">
        <v>2.86714E-2</v>
      </c>
      <c r="EF31" s="63">
        <v>6.76542362</v>
      </c>
      <c r="EG31" s="63">
        <v>12.03457</v>
      </c>
      <c r="EH31" s="63">
        <v>7.0627659999999999</v>
      </c>
      <c r="EI31" s="63">
        <v>12.320080000000001</v>
      </c>
      <c r="EJ31" s="63">
        <v>9.3812897500000005</v>
      </c>
      <c r="EK31" s="63">
        <v>28.90152685</v>
      </c>
      <c r="EL31" s="63">
        <v>10.057841529999999</v>
      </c>
      <c r="EM31" s="63">
        <v>7.5728627399999997</v>
      </c>
      <c r="EN31" s="63">
        <v>9.8481587899999994</v>
      </c>
      <c r="EO31" s="63">
        <v>12.00791035</v>
      </c>
      <c r="EP31" s="63">
        <v>9.0111054399999997</v>
      </c>
      <c r="EQ31" s="63">
        <v>27.25194698</v>
      </c>
      <c r="ER31" s="63">
        <v>33.917551840000002</v>
      </c>
      <c r="ES31" s="63">
        <v>23.001095509999999</v>
      </c>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row>
    <row r="32" spans="2:351" ht="20.100000000000001" customHeight="1">
      <c r="B32" s="23" t="s">
        <v>906</v>
      </c>
      <c r="F32" s="82" t="s">
        <v>665</v>
      </c>
      <c r="G32" s="28" t="s">
        <v>120</v>
      </c>
      <c r="H32" s="44">
        <v>11.99399981</v>
      </c>
      <c r="I32" s="37">
        <v>30.444695080000002</v>
      </c>
      <c r="J32" s="44"/>
      <c r="K32" s="44" t="s">
        <v>906</v>
      </c>
      <c r="L32" s="44">
        <v>6.2632659999999998</v>
      </c>
      <c r="M32" s="44">
        <v>0.80667</v>
      </c>
      <c r="N32" s="44">
        <v>1.2863290000000001</v>
      </c>
      <c r="O32" s="44">
        <v>4.0824199999999999</v>
      </c>
      <c r="P32" s="44">
        <v>3.8841359999999998</v>
      </c>
      <c r="Q32" s="44">
        <v>0</v>
      </c>
      <c r="R32" s="44">
        <v>2.2280000000000002</v>
      </c>
      <c r="S32" s="44">
        <v>0.17339399999999999</v>
      </c>
      <c r="T32" s="44">
        <v>0</v>
      </c>
      <c r="U32" s="44">
        <v>0.126</v>
      </c>
      <c r="V32" s="44">
        <v>0</v>
      </c>
      <c r="W32" s="44">
        <v>4</v>
      </c>
      <c r="X32" s="44">
        <v>0</v>
      </c>
      <c r="Y32" s="44">
        <v>3</v>
      </c>
      <c r="Z32" s="44">
        <v>22.295000000000002</v>
      </c>
      <c r="AA32" s="44">
        <v>4.2410189999999997</v>
      </c>
      <c r="AB32" s="44">
        <v>6.25</v>
      </c>
      <c r="AC32" s="44">
        <v>2</v>
      </c>
      <c r="AD32" s="44">
        <v>0</v>
      </c>
      <c r="AE32" s="44">
        <v>2.2200000000000002E-3</v>
      </c>
      <c r="AF32" s="44">
        <v>0</v>
      </c>
      <c r="AG32" s="44">
        <v>0</v>
      </c>
      <c r="AH32" s="44">
        <v>4.1628100000000003</v>
      </c>
      <c r="AI32" s="44">
        <v>2.4885700000000002</v>
      </c>
      <c r="AJ32" s="44">
        <v>9.8036999999999992</v>
      </c>
      <c r="AK32" s="44">
        <v>0</v>
      </c>
      <c r="AL32" s="44">
        <v>4.8000000000000001E-2</v>
      </c>
      <c r="AM32" s="44">
        <v>0</v>
      </c>
      <c r="AN32" s="44">
        <v>0</v>
      </c>
      <c r="AO32" s="44">
        <v>0.66020100000000004</v>
      </c>
      <c r="AP32" s="44">
        <v>0.5</v>
      </c>
      <c r="AQ32" s="44">
        <v>0</v>
      </c>
      <c r="AR32" s="44">
        <v>5.6328500000000004</v>
      </c>
      <c r="AS32" s="44">
        <v>15.190379999999999</v>
      </c>
      <c r="AT32" s="44">
        <v>55.082566</v>
      </c>
      <c r="AU32" s="44">
        <v>46.259180999999998</v>
      </c>
      <c r="AV32" s="44">
        <v>5.3384</v>
      </c>
      <c r="AW32" s="44">
        <v>0</v>
      </c>
      <c r="AX32" s="44">
        <v>4.70634</v>
      </c>
      <c r="AY32" s="44">
        <v>30.332053999999999</v>
      </c>
      <c r="AZ32" s="44">
        <v>9.5558259999999997</v>
      </c>
      <c r="BA32" s="44">
        <v>7.0430000000000001</v>
      </c>
      <c r="BB32" s="44">
        <v>8.0086600000000008</v>
      </c>
      <c r="BC32" s="44">
        <v>2</v>
      </c>
      <c r="BD32" s="44">
        <v>3.9078940000000002</v>
      </c>
      <c r="BE32" s="44">
        <v>28.677700999999999</v>
      </c>
      <c r="BF32" s="44">
        <v>15.6365</v>
      </c>
      <c r="BG32" s="44">
        <v>6.4238999999999997</v>
      </c>
      <c r="BH32" s="44">
        <v>12.6075</v>
      </c>
      <c r="BI32" s="44">
        <v>31.511175999999999</v>
      </c>
      <c r="BJ32" s="44">
        <v>10.711499999999999</v>
      </c>
      <c r="BK32" s="44">
        <v>14.926410000000001</v>
      </c>
      <c r="BL32" s="44">
        <v>50.837546000000003</v>
      </c>
      <c r="BM32" s="44">
        <v>39.728000000000002</v>
      </c>
      <c r="BN32" s="44">
        <v>36.672415000000001</v>
      </c>
      <c r="BO32" s="44">
        <v>21.695281000000001</v>
      </c>
      <c r="BP32" s="44">
        <v>8.0749999999999993</v>
      </c>
      <c r="BQ32" s="44">
        <v>4.6493729999999998</v>
      </c>
      <c r="BR32" s="44">
        <v>32.178637999999999</v>
      </c>
      <c r="BS32" s="44">
        <v>11.707269999999999</v>
      </c>
      <c r="BT32" s="44">
        <v>6.3E-2</v>
      </c>
      <c r="BU32" s="44">
        <v>0</v>
      </c>
      <c r="BV32" s="44">
        <v>2.9645999999999999</v>
      </c>
      <c r="BW32" s="44">
        <v>26.126515999999999</v>
      </c>
      <c r="BX32" s="44">
        <v>30.294560000000001</v>
      </c>
      <c r="BY32" s="44">
        <v>41.256870999999997</v>
      </c>
      <c r="BZ32" s="44">
        <v>21.625499999999999</v>
      </c>
      <c r="CA32" s="44">
        <v>21.374600000000001</v>
      </c>
      <c r="CB32" s="44">
        <v>18.771668999999999</v>
      </c>
      <c r="CC32" s="44">
        <v>8.9444999999999997</v>
      </c>
      <c r="CD32" s="44">
        <v>15.257956</v>
      </c>
      <c r="CE32" s="44">
        <v>57.431643999999999</v>
      </c>
      <c r="CF32" s="44">
        <v>45.860201000000004</v>
      </c>
      <c r="CG32" s="44">
        <v>21.312766</v>
      </c>
      <c r="CH32" s="44">
        <v>39.798999999999999</v>
      </c>
      <c r="CI32" s="44">
        <v>39.568333000000003</v>
      </c>
      <c r="CJ32" s="44">
        <v>86.685717999999994</v>
      </c>
      <c r="CK32" s="44">
        <v>12.01549</v>
      </c>
      <c r="CL32" s="44">
        <v>17.523</v>
      </c>
      <c r="CM32" s="44">
        <v>17.313598299999999</v>
      </c>
      <c r="CN32" s="44">
        <v>3.2613813999999999</v>
      </c>
      <c r="CO32" s="44">
        <v>62.900196399999999</v>
      </c>
      <c r="CP32" s="44">
        <v>15.5660098</v>
      </c>
      <c r="CQ32" s="44">
        <v>37.596747239999999</v>
      </c>
      <c r="CR32" s="44">
        <v>7.024</v>
      </c>
      <c r="CS32" s="44">
        <v>19.90813</v>
      </c>
      <c r="CT32" s="44">
        <v>25.333288</v>
      </c>
      <c r="CU32" s="44">
        <v>34.841085049999997</v>
      </c>
      <c r="CV32" s="44">
        <v>13.55419025</v>
      </c>
      <c r="CW32" s="44">
        <v>15.909000000000001</v>
      </c>
      <c r="CX32" s="44">
        <v>17.832883500000001</v>
      </c>
      <c r="CY32" s="44">
        <v>24.255400999999999</v>
      </c>
      <c r="CZ32" s="44">
        <v>2.6855003000000002</v>
      </c>
      <c r="DA32" s="44">
        <v>5.3124500000000001</v>
      </c>
      <c r="DB32" s="44">
        <v>1.8740000000000001</v>
      </c>
      <c r="DC32" s="44">
        <v>4.2448214499999999</v>
      </c>
      <c r="DD32" s="44">
        <v>4.84842773</v>
      </c>
      <c r="DE32" s="44">
        <v>2.4053344800000001</v>
      </c>
      <c r="DF32" s="44">
        <v>11.089574600000001</v>
      </c>
      <c r="DG32" s="44">
        <v>0.78041269000000002</v>
      </c>
      <c r="DH32" s="44">
        <v>0.47372439</v>
      </c>
      <c r="DI32" s="44">
        <v>0.62502800999999997</v>
      </c>
      <c r="DJ32" s="44">
        <v>5.2804733800000001</v>
      </c>
      <c r="DK32" s="44">
        <v>2.0729983999999999</v>
      </c>
      <c r="DL32" s="44">
        <v>21.056118869999999</v>
      </c>
      <c r="DM32" s="44">
        <v>46.65808775</v>
      </c>
      <c r="DN32" s="44">
        <v>48.29933827</v>
      </c>
      <c r="DO32" s="44">
        <v>12.654681630000001</v>
      </c>
      <c r="DP32" s="44">
        <v>6.9934198900000002</v>
      </c>
      <c r="DQ32" s="44">
        <v>3.04309114</v>
      </c>
      <c r="DR32" s="44">
        <v>26.96825003</v>
      </c>
      <c r="DS32" s="44">
        <v>16.001382329999998</v>
      </c>
      <c r="DT32" s="44">
        <v>17.416351649999999</v>
      </c>
      <c r="DU32" s="44">
        <v>0.85959036</v>
      </c>
      <c r="DV32" s="44">
        <v>6.5821459300000003</v>
      </c>
      <c r="DW32" s="44">
        <v>4.1589906900000004</v>
      </c>
      <c r="DX32" s="63">
        <v>27.820047519999999</v>
      </c>
      <c r="DY32" s="63">
        <v>34.77738695</v>
      </c>
      <c r="DZ32" s="63">
        <v>77.73239409</v>
      </c>
      <c r="EA32" s="63">
        <v>42.051500079999997</v>
      </c>
      <c r="EB32" s="63">
        <v>32.077770819999998</v>
      </c>
      <c r="EC32" s="63">
        <v>23.426917450000001</v>
      </c>
      <c r="ED32" s="63">
        <v>44.041842070000001</v>
      </c>
      <c r="EE32" s="63">
        <v>45.374489070000003</v>
      </c>
      <c r="EF32" s="63">
        <v>10.43669805</v>
      </c>
      <c r="EG32" s="63">
        <v>6.8041322400000004</v>
      </c>
      <c r="EH32" s="63">
        <v>2.4703679200000002</v>
      </c>
      <c r="EI32" s="63">
        <v>1.07855E-3</v>
      </c>
      <c r="EJ32" s="63">
        <v>1.01154E-3</v>
      </c>
      <c r="EK32" s="63">
        <v>3.8545300000000001E-3</v>
      </c>
      <c r="EL32" s="63">
        <v>2.7940299999999999E-3</v>
      </c>
      <c r="EM32" s="63">
        <v>6.3902999999999996E-4</v>
      </c>
      <c r="EN32" s="63">
        <v>8.482E-3</v>
      </c>
      <c r="EO32" s="63">
        <v>11.98208475</v>
      </c>
      <c r="EP32" s="63">
        <v>12.23391928</v>
      </c>
      <c r="EQ32" s="63">
        <v>2.941001</v>
      </c>
      <c r="ER32" s="63">
        <v>1.59925E-3</v>
      </c>
      <c r="ES32" s="63">
        <v>15.26817555</v>
      </c>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row>
    <row r="33" spans="2:351" ht="20.100000000000001" customHeight="1">
      <c r="B33" s="23" t="s">
        <v>906</v>
      </c>
      <c r="F33" s="82" t="s">
        <v>587</v>
      </c>
      <c r="G33" s="28" t="s">
        <v>120</v>
      </c>
      <c r="H33" s="44">
        <v>92.784999999999997</v>
      </c>
      <c r="I33" s="37">
        <v>51</v>
      </c>
      <c r="J33" s="44"/>
      <c r="K33" s="44" t="s">
        <v>906</v>
      </c>
      <c r="L33" s="44">
        <v>0</v>
      </c>
      <c r="M33" s="44">
        <v>0</v>
      </c>
      <c r="N33" s="44">
        <v>0</v>
      </c>
      <c r="O33" s="44">
        <v>0</v>
      </c>
      <c r="P33" s="44">
        <v>0</v>
      </c>
      <c r="Q33" s="44">
        <v>0</v>
      </c>
      <c r="R33" s="44">
        <v>0</v>
      </c>
      <c r="S33" s="44">
        <v>0</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c r="AL33" s="44">
        <v>0</v>
      </c>
      <c r="AM33" s="44">
        <v>0</v>
      </c>
      <c r="AN33" s="44">
        <v>0</v>
      </c>
      <c r="AO33" s="44">
        <v>0</v>
      </c>
      <c r="AP33" s="44">
        <v>0</v>
      </c>
      <c r="AQ33" s="44">
        <v>0</v>
      </c>
      <c r="AR33" s="44">
        <v>0</v>
      </c>
      <c r="AS33" s="44">
        <v>3.0000000000000001E-3</v>
      </c>
      <c r="AT33" s="44">
        <v>0</v>
      </c>
      <c r="AU33" s="44">
        <v>0</v>
      </c>
      <c r="AV33" s="44">
        <v>4.9163790000000001</v>
      </c>
      <c r="AW33" s="44">
        <v>0.5</v>
      </c>
      <c r="AX33" s="44">
        <v>0</v>
      </c>
      <c r="AY33" s="44">
        <v>0</v>
      </c>
      <c r="AZ33" s="44">
        <v>0</v>
      </c>
      <c r="BA33" s="44">
        <v>0</v>
      </c>
      <c r="BB33" s="44">
        <v>0</v>
      </c>
      <c r="BC33" s="44">
        <v>0</v>
      </c>
      <c r="BD33" s="44">
        <v>0</v>
      </c>
      <c r="BE33" s="44">
        <v>0</v>
      </c>
      <c r="BF33" s="44">
        <v>0</v>
      </c>
      <c r="BG33" s="44">
        <v>0</v>
      </c>
      <c r="BH33" s="44">
        <v>0</v>
      </c>
      <c r="BI33" s="44">
        <v>0</v>
      </c>
      <c r="BJ33" s="44">
        <v>0.153</v>
      </c>
      <c r="BK33" s="44">
        <v>1.6032000000000001E-2</v>
      </c>
      <c r="BL33" s="44">
        <v>3.2000000000000001E-2</v>
      </c>
      <c r="BM33" s="44">
        <v>0</v>
      </c>
      <c r="BN33" s="44">
        <v>0</v>
      </c>
      <c r="BO33" s="44">
        <v>0</v>
      </c>
      <c r="BP33" s="44">
        <v>0</v>
      </c>
      <c r="BQ33" s="44">
        <v>0</v>
      </c>
      <c r="BR33" s="44">
        <v>0</v>
      </c>
      <c r="BS33" s="44">
        <v>0</v>
      </c>
      <c r="BT33" s="44">
        <v>2.0009999999999999</v>
      </c>
      <c r="BU33" s="44">
        <v>2.5019999999999998</v>
      </c>
      <c r="BV33" s="44">
        <v>1</v>
      </c>
      <c r="BW33" s="44">
        <v>0.04</v>
      </c>
      <c r="BX33" s="44">
        <v>1.6000000000000001E-3</v>
      </c>
      <c r="BY33" s="44">
        <v>1.4E-3</v>
      </c>
      <c r="BZ33" s="44">
        <v>0</v>
      </c>
      <c r="CA33" s="44">
        <v>1.924E-2</v>
      </c>
      <c r="CB33" s="44">
        <v>0</v>
      </c>
      <c r="CC33" s="44">
        <v>0</v>
      </c>
      <c r="CD33" s="44">
        <v>0</v>
      </c>
      <c r="CE33" s="44">
        <v>0.1603</v>
      </c>
      <c r="CF33" s="44">
        <v>0</v>
      </c>
      <c r="CG33" s="44">
        <v>0</v>
      </c>
      <c r="CH33" s="44">
        <v>0</v>
      </c>
      <c r="CI33" s="44">
        <v>0</v>
      </c>
      <c r="CJ33" s="44">
        <v>2.2000000000000001E-6</v>
      </c>
      <c r="CK33" s="44">
        <v>0</v>
      </c>
      <c r="CL33" s="44">
        <v>0</v>
      </c>
      <c r="CM33" s="44">
        <v>0</v>
      </c>
      <c r="CN33" s="44">
        <v>0</v>
      </c>
      <c r="CO33" s="44">
        <v>5.6528000000000002E-2</v>
      </c>
      <c r="CP33" s="44">
        <v>0</v>
      </c>
      <c r="CQ33" s="44">
        <v>5</v>
      </c>
      <c r="CR33" s="44">
        <v>9</v>
      </c>
      <c r="CS33" s="44">
        <v>0</v>
      </c>
      <c r="CT33" s="44">
        <v>0.50000100000000003</v>
      </c>
      <c r="CU33" s="44">
        <v>16.0012635</v>
      </c>
      <c r="CV33" s="44">
        <v>17.286977390000001</v>
      </c>
      <c r="CW33" s="44">
        <v>49.172916499999999</v>
      </c>
      <c r="CX33" s="44">
        <v>23.396000000000001</v>
      </c>
      <c r="CY33" s="44">
        <v>18.356999999999999</v>
      </c>
      <c r="CZ33" s="44">
        <v>36.354833599999999</v>
      </c>
      <c r="DA33" s="44">
        <v>43.679000000000002</v>
      </c>
      <c r="DB33" s="44">
        <v>42.332000000000001</v>
      </c>
      <c r="DC33" s="44">
        <v>50.462830019999998</v>
      </c>
      <c r="DD33" s="44">
        <v>46.142061499999997</v>
      </c>
      <c r="DE33" s="44">
        <v>38.765391989999998</v>
      </c>
      <c r="DF33" s="44">
        <v>29.15177143</v>
      </c>
      <c r="DG33" s="44">
        <v>41.612000049999999</v>
      </c>
      <c r="DH33" s="44">
        <v>37.743262000000001</v>
      </c>
      <c r="DI33" s="44">
        <v>39.032761999999998</v>
      </c>
      <c r="DJ33" s="44">
        <v>54.460995019999999</v>
      </c>
      <c r="DK33" s="44">
        <v>49.688000000000002</v>
      </c>
      <c r="DL33" s="44">
        <v>21.153600000000001</v>
      </c>
      <c r="DM33" s="44">
        <v>6.0335000000000001</v>
      </c>
      <c r="DN33" s="44">
        <v>9.1085440000000002</v>
      </c>
      <c r="DO33" s="44">
        <v>14.098877</v>
      </c>
      <c r="DP33" s="44">
        <v>7.2009999999999996</v>
      </c>
      <c r="DQ33" s="44">
        <v>13.462474</v>
      </c>
      <c r="DR33" s="44">
        <v>0.13994799999999999</v>
      </c>
      <c r="DS33" s="44">
        <v>1</v>
      </c>
      <c r="DT33" s="44">
        <v>21</v>
      </c>
      <c r="DU33" s="44">
        <v>31</v>
      </c>
      <c r="DV33" s="44">
        <v>21.074000000000002</v>
      </c>
      <c r="DW33" s="44">
        <v>32.700000000000003</v>
      </c>
      <c r="DX33" s="63">
        <v>14.852</v>
      </c>
      <c r="DY33" s="63">
        <v>22</v>
      </c>
      <c r="DZ33" s="63">
        <v>9.5</v>
      </c>
      <c r="EA33" s="63">
        <v>3</v>
      </c>
      <c r="EB33" s="63">
        <v>0</v>
      </c>
      <c r="EC33" s="63">
        <v>0</v>
      </c>
      <c r="ED33" s="63">
        <v>0</v>
      </c>
      <c r="EE33" s="63">
        <v>0</v>
      </c>
      <c r="EF33" s="63">
        <v>3</v>
      </c>
      <c r="EG33" s="63">
        <v>24</v>
      </c>
      <c r="EH33" s="63">
        <v>29.972000000000001</v>
      </c>
      <c r="EI33" s="63">
        <v>34.594661600000002</v>
      </c>
      <c r="EJ33" s="63">
        <v>31</v>
      </c>
      <c r="EK33" s="63">
        <v>8.0009999999999994</v>
      </c>
      <c r="EL33" s="63">
        <v>27.3</v>
      </c>
      <c r="EM33" s="63">
        <v>20.484999999999999</v>
      </c>
      <c r="EN33" s="63">
        <v>23.5</v>
      </c>
      <c r="EO33" s="63">
        <v>21.5</v>
      </c>
      <c r="EP33" s="63">
        <v>21.5</v>
      </c>
      <c r="EQ33" s="63">
        <v>3</v>
      </c>
      <c r="ER33" s="63">
        <v>16</v>
      </c>
      <c r="ES33" s="63">
        <v>10.5</v>
      </c>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row>
    <row r="34" spans="2:351" ht="20.100000000000001" customHeight="1">
      <c r="B34" s="23" t="s">
        <v>906</v>
      </c>
      <c r="F34" s="82" t="s">
        <v>625</v>
      </c>
      <c r="G34" s="28" t="s">
        <v>120</v>
      </c>
      <c r="H34" s="44">
        <v>36.648584270000001</v>
      </c>
      <c r="I34" s="37">
        <v>18.880990499999999</v>
      </c>
      <c r="J34" s="44"/>
      <c r="K34" s="44" t="s">
        <v>906</v>
      </c>
      <c r="L34" s="44">
        <v>13.606643</v>
      </c>
      <c r="M34" s="44">
        <v>14.474522</v>
      </c>
      <c r="N34" s="44">
        <v>16.380264</v>
      </c>
      <c r="O34" s="44">
        <v>9.5428929999999994</v>
      </c>
      <c r="P34" s="44">
        <v>26.364788999999998</v>
      </c>
      <c r="Q34" s="44">
        <v>15.013211</v>
      </c>
      <c r="R34" s="44">
        <v>18.423262999999999</v>
      </c>
      <c r="S34" s="44">
        <v>24.175377000000001</v>
      </c>
      <c r="T34" s="44">
        <v>32.640447999999999</v>
      </c>
      <c r="U34" s="44">
        <v>34.766373999999999</v>
      </c>
      <c r="V34" s="44">
        <v>35.767677999999997</v>
      </c>
      <c r="W34" s="44">
        <v>34.662706999999997</v>
      </c>
      <c r="X34" s="44">
        <v>36.77243</v>
      </c>
      <c r="Y34" s="44">
        <v>15.511967</v>
      </c>
      <c r="Z34" s="44">
        <v>9.8954039999999992</v>
      </c>
      <c r="AA34" s="44">
        <v>16.202939000000001</v>
      </c>
      <c r="AB34" s="44">
        <v>24.737310999999998</v>
      </c>
      <c r="AC34" s="44">
        <v>16.998477999999999</v>
      </c>
      <c r="AD34" s="44">
        <v>17.211369999999999</v>
      </c>
      <c r="AE34" s="44">
        <v>23.88</v>
      </c>
      <c r="AF34" s="44">
        <v>33.780999999999999</v>
      </c>
      <c r="AG34" s="44">
        <v>17.703982</v>
      </c>
      <c r="AH34" s="44">
        <v>21.931080999999999</v>
      </c>
      <c r="AI34" s="44">
        <v>19.374855</v>
      </c>
      <c r="AJ34" s="44">
        <v>16.470133000000001</v>
      </c>
      <c r="AK34" s="44">
        <v>12.755404</v>
      </c>
      <c r="AL34" s="44">
        <v>10.857049999999999</v>
      </c>
      <c r="AM34" s="44">
        <v>9.5245300000000004</v>
      </c>
      <c r="AN34" s="44">
        <v>24.708601000000002</v>
      </c>
      <c r="AO34" s="44">
        <v>26.978224000000001</v>
      </c>
      <c r="AP34" s="44">
        <v>21.917128999999999</v>
      </c>
      <c r="AQ34" s="44">
        <v>26.202969</v>
      </c>
      <c r="AR34" s="44">
        <v>22.975809999999999</v>
      </c>
      <c r="AS34" s="44">
        <v>17.433291000000001</v>
      </c>
      <c r="AT34" s="44">
        <v>7.0457890000000001</v>
      </c>
      <c r="AU34" s="44">
        <v>14.327769999999999</v>
      </c>
      <c r="AV34" s="44">
        <v>23.477025000000001</v>
      </c>
      <c r="AW34" s="44">
        <v>44.445194999999998</v>
      </c>
      <c r="AX34" s="44">
        <v>48.082286000000003</v>
      </c>
      <c r="AY34" s="44">
        <v>20.371493000000001</v>
      </c>
      <c r="AZ34" s="44">
        <v>33.042941999999996</v>
      </c>
      <c r="BA34" s="44">
        <v>31.423103000000001</v>
      </c>
      <c r="BB34" s="44">
        <v>23.771668999999999</v>
      </c>
      <c r="BC34" s="44">
        <v>29.631665000000002</v>
      </c>
      <c r="BD34" s="44">
        <v>26.780546999999999</v>
      </c>
      <c r="BE34" s="44">
        <v>13.32755</v>
      </c>
      <c r="BF34" s="44">
        <v>18.104700000000001</v>
      </c>
      <c r="BG34" s="44">
        <v>8.5533999999999999</v>
      </c>
      <c r="BH34" s="44">
        <v>10.686</v>
      </c>
      <c r="BI34" s="44">
        <v>9.1496999999999993</v>
      </c>
      <c r="BJ34" s="44">
        <v>9.6585000000000001</v>
      </c>
      <c r="BK34" s="44">
        <v>7.019444</v>
      </c>
      <c r="BL34" s="44">
        <v>3.3723000000000001</v>
      </c>
      <c r="BM34" s="44">
        <v>3.6536</v>
      </c>
      <c r="BN34" s="44">
        <v>3.3877999999999999</v>
      </c>
      <c r="BO34" s="44">
        <v>3.703389</v>
      </c>
      <c r="BP34" s="44">
        <v>1.6838</v>
      </c>
      <c r="BQ34" s="44">
        <v>6.6588000000000003</v>
      </c>
      <c r="BR34" s="44">
        <v>2.9485999999999999</v>
      </c>
      <c r="BS34" s="44">
        <v>3.351842</v>
      </c>
      <c r="BT34" s="44">
        <v>2.0971109999999999</v>
      </c>
      <c r="BU34" s="44">
        <v>4.4538450000000003</v>
      </c>
      <c r="BV34" s="44">
        <v>3.8181530000000001</v>
      </c>
      <c r="BW34" s="44">
        <v>3.9438499999999999</v>
      </c>
      <c r="BX34" s="44">
        <v>2.6491099999999999</v>
      </c>
      <c r="BY34" s="44">
        <v>3.0694900000000001</v>
      </c>
      <c r="BZ34" s="44">
        <v>4.5308400000000004</v>
      </c>
      <c r="CA34" s="44">
        <v>4.6321469999999998</v>
      </c>
      <c r="CB34" s="44">
        <v>3.9843000000000002</v>
      </c>
      <c r="CC34" s="44">
        <v>4.8605609999999997</v>
      </c>
      <c r="CD34" s="44">
        <v>7.1083999999999994E-2</v>
      </c>
      <c r="CE34" s="44">
        <v>1.8221000000000001E-2</v>
      </c>
      <c r="CF34" s="44">
        <v>3.705E-2</v>
      </c>
      <c r="CG34" s="44">
        <v>2.02379</v>
      </c>
      <c r="CH34" s="44">
        <v>3.7462</v>
      </c>
      <c r="CI34" s="44">
        <v>2.1640060000000001</v>
      </c>
      <c r="CJ34" s="44">
        <v>0.76770000000000005</v>
      </c>
      <c r="CK34" s="44">
        <v>2.5865390000000001</v>
      </c>
      <c r="CL34" s="44">
        <v>2.0761034999999999</v>
      </c>
      <c r="CM34" s="44">
        <v>0.55280227000000004</v>
      </c>
      <c r="CN34" s="44">
        <v>1.3577828000000001</v>
      </c>
      <c r="CO34" s="44">
        <v>0.58002699999999996</v>
      </c>
      <c r="CP34" s="44">
        <v>12.0019106</v>
      </c>
      <c r="CQ34" s="44">
        <v>1.12574358</v>
      </c>
      <c r="CR34" s="44">
        <v>4.7739117000000002</v>
      </c>
      <c r="CS34" s="44">
        <v>7.5434141800000001</v>
      </c>
      <c r="CT34" s="44">
        <v>9.5807668600000007</v>
      </c>
      <c r="CU34" s="44">
        <v>2.6598571999999998</v>
      </c>
      <c r="CV34" s="44">
        <v>4.4489058000000004</v>
      </c>
      <c r="CW34" s="44">
        <v>5.3226994300000001</v>
      </c>
      <c r="CX34" s="44">
        <v>11.601565580000001</v>
      </c>
      <c r="CY34" s="44">
        <v>4.9749535600000003</v>
      </c>
      <c r="CZ34" s="44">
        <v>1.5304271</v>
      </c>
      <c r="DA34" s="44">
        <v>0.57593307000000005</v>
      </c>
      <c r="DB34" s="44">
        <v>9.0319920400000004</v>
      </c>
      <c r="DC34" s="44">
        <v>8.4776806699999998</v>
      </c>
      <c r="DD34" s="44">
        <v>23.220640840000002</v>
      </c>
      <c r="DE34" s="44">
        <v>9.4001336999999996</v>
      </c>
      <c r="DF34" s="44">
        <v>21.334820350000001</v>
      </c>
      <c r="DG34" s="44">
        <v>16.913458909999999</v>
      </c>
      <c r="DH34" s="44">
        <v>23.66195325</v>
      </c>
      <c r="DI34" s="44">
        <v>5.1161707500000002</v>
      </c>
      <c r="DJ34" s="44">
        <v>5.9609536500000004</v>
      </c>
      <c r="DK34" s="44">
        <v>6.7964203000000003</v>
      </c>
      <c r="DL34" s="44">
        <v>5.6186895000000003</v>
      </c>
      <c r="DM34" s="44">
        <v>4.9390010000000002</v>
      </c>
      <c r="DN34" s="44">
        <v>0.15451666999999999</v>
      </c>
      <c r="DO34" s="44">
        <v>2.5151724999999998</v>
      </c>
      <c r="DP34" s="44">
        <v>2.0995848499999998</v>
      </c>
      <c r="DQ34" s="44">
        <v>0.89204844000000005</v>
      </c>
      <c r="DR34" s="44">
        <v>4.6476727100000002</v>
      </c>
      <c r="DS34" s="44">
        <v>8.6282922699999993</v>
      </c>
      <c r="DT34" s="44">
        <v>4.3674731400000004</v>
      </c>
      <c r="DU34" s="44">
        <v>3.9449137699999999</v>
      </c>
      <c r="DV34" s="44">
        <v>3.2945145299999998</v>
      </c>
      <c r="DW34" s="44">
        <v>8.9805883699999995</v>
      </c>
      <c r="DX34" s="63">
        <v>9.4834099900000002</v>
      </c>
      <c r="DY34" s="63">
        <v>5.4514807899999997</v>
      </c>
      <c r="DZ34" s="63">
        <v>4.5469703099999998</v>
      </c>
      <c r="EA34" s="63">
        <v>8.1780761500000008</v>
      </c>
      <c r="EB34" s="63">
        <v>6.3892418900000001</v>
      </c>
      <c r="EC34" s="63">
        <v>2.3663343999999999</v>
      </c>
      <c r="ED34" s="63">
        <v>0.49084333000000002</v>
      </c>
      <c r="EE34" s="63">
        <v>6.6361277999999997</v>
      </c>
      <c r="EF34" s="63">
        <v>18.553600379999999</v>
      </c>
      <c r="EG34" s="63">
        <v>4.62560226</v>
      </c>
      <c r="EH34" s="63">
        <v>4.5117265</v>
      </c>
      <c r="EI34" s="63">
        <v>2.5273857500000001</v>
      </c>
      <c r="EJ34" s="63">
        <v>1.1685014300000001</v>
      </c>
      <c r="EK34" s="63">
        <v>8.1975112800000005</v>
      </c>
      <c r="EL34" s="63">
        <v>10.656775270000001</v>
      </c>
      <c r="EM34" s="63">
        <v>9.1205640999999993</v>
      </c>
      <c r="EN34" s="63">
        <v>13.769308130000001</v>
      </c>
      <c r="EO34" s="63">
        <v>3.10193677</v>
      </c>
      <c r="EP34" s="63">
        <v>9.5442680000000002E-2</v>
      </c>
      <c r="EQ34" s="63">
        <v>8.5869901500000001</v>
      </c>
      <c r="ER34" s="63">
        <v>2.6861853099999999</v>
      </c>
      <c r="ES34" s="63">
        <v>7.5123723599999996</v>
      </c>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row>
    <row r="35" spans="2:351" ht="20.100000000000001" customHeight="1">
      <c r="B35" s="23" t="s">
        <v>906</v>
      </c>
      <c r="F35" s="82" t="s">
        <v>666</v>
      </c>
      <c r="G35" s="28" t="s">
        <v>120</v>
      </c>
      <c r="H35" s="44">
        <v>14.13901813</v>
      </c>
      <c r="I35" s="37">
        <v>17.507604959999998</v>
      </c>
      <c r="J35" s="44"/>
      <c r="K35" s="44" t="s">
        <v>906</v>
      </c>
      <c r="L35" s="44">
        <v>1.7843000000000001E-2</v>
      </c>
      <c r="M35" s="44">
        <v>1.6E-2</v>
      </c>
      <c r="N35" s="44">
        <v>1.6E-2</v>
      </c>
      <c r="O35" s="44">
        <v>4.8000000000000001E-2</v>
      </c>
      <c r="P35" s="44">
        <v>2.1000000000000001E-2</v>
      </c>
      <c r="Q35" s="44">
        <v>3.2000000000000001E-2</v>
      </c>
      <c r="R35" s="44">
        <v>7.041E-2</v>
      </c>
      <c r="S35" s="44">
        <v>4.2599999999999999E-2</v>
      </c>
      <c r="T35" s="44">
        <v>6.3463000000000006E-2</v>
      </c>
      <c r="U35" s="44">
        <v>2.2623999999999998E-2</v>
      </c>
      <c r="V35" s="44">
        <v>1.35E-2</v>
      </c>
      <c r="W35" s="44">
        <v>2.5999999999999999E-2</v>
      </c>
      <c r="X35" s="44">
        <v>3.2000000000000001E-2</v>
      </c>
      <c r="Y35" s="44">
        <v>5.2940000000000001E-3</v>
      </c>
      <c r="Z35" s="44">
        <v>0.22409000000000001</v>
      </c>
      <c r="AA35" s="44">
        <v>0.2</v>
      </c>
      <c r="AB35" s="44">
        <v>1.8710000000000001E-3</v>
      </c>
      <c r="AC35" s="44">
        <v>0</v>
      </c>
      <c r="AD35" s="44">
        <v>0</v>
      </c>
      <c r="AE35" s="44">
        <v>3.1029999999999999E-3</v>
      </c>
      <c r="AF35" s="44">
        <v>3.0000000000000001E-3</v>
      </c>
      <c r="AG35" s="44">
        <v>0</v>
      </c>
      <c r="AH35" s="44">
        <v>0</v>
      </c>
      <c r="AI35" s="44">
        <v>0</v>
      </c>
      <c r="AJ35" s="44">
        <v>1.7539999999999999E-3</v>
      </c>
      <c r="AK35" s="44">
        <v>0</v>
      </c>
      <c r="AL35" s="44">
        <v>0</v>
      </c>
      <c r="AM35" s="44">
        <v>5.6700000000000001E-4</v>
      </c>
      <c r="AN35" s="44">
        <v>0.225826</v>
      </c>
      <c r="AO35" s="44">
        <v>0.40051300000000001</v>
      </c>
      <c r="AP35" s="44">
        <v>0.19561400000000001</v>
      </c>
      <c r="AQ35" s="44">
        <v>7.9350000000000004E-2</v>
      </c>
      <c r="AR35" s="44">
        <v>22.342075000000001</v>
      </c>
      <c r="AS35" s="44">
        <v>28.541529000000001</v>
      </c>
      <c r="AT35" s="44">
        <v>1.35341</v>
      </c>
      <c r="AU35" s="44">
        <v>0.70991899999999997</v>
      </c>
      <c r="AV35" s="44">
        <v>5.9030000000000003E-3</v>
      </c>
      <c r="AW35" s="44">
        <v>3.9529999999999999E-3</v>
      </c>
      <c r="AX35" s="44">
        <v>3.7695799999999999</v>
      </c>
      <c r="AY35" s="44">
        <v>2.3110000000000001E-3</v>
      </c>
      <c r="AZ35" s="44">
        <v>0</v>
      </c>
      <c r="BA35" s="44">
        <v>2.0070000000000001E-3</v>
      </c>
      <c r="BB35" s="44">
        <v>1.227E-3</v>
      </c>
      <c r="BC35" s="44">
        <v>4.1729999999999996E-3</v>
      </c>
      <c r="BD35" s="44">
        <v>1.0330000000000001E-3</v>
      </c>
      <c r="BE35" s="44">
        <v>5.1E-5</v>
      </c>
      <c r="BF35" s="44">
        <v>1.3140000000000001E-3</v>
      </c>
      <c r="BG35" s="44">
        <v>6.8999999999999997E-5</v>
      </c>
      <c r="BH35" s="44">
        <v>3.0000000000000001E-6</v>
      </c>
      <c r="BI35" s="44">
        <v>0</v>
      </c>
      <c r="BJ35" s="44">
        <v>0</v>
      </c>
      <c r="BK35" s="44">
        <v>0</v>
      </c>
      <c r="BL35" s="44">
        <v>0</v>
      </c>
      <c r="BM35" s="44">
        <v>0</v>
      </c>
      <c r="BN35" s="44">
        <v>0</v>
      </c>
      <c r="BO35" s="44">
        <v>0</v>
      </c>
      <c r="BP35" s="44">
        <v>0</v>
      </c>
      <c r="BQ35" s="44">
        <v>1.8797999999999999E-2</v>
      </c>
      <c r="BR35" s="44">
        <v>1.6840000000000001E-2</v>
      </c>
      <c r="BS35" s="44">
        <v>2.5056999999999999E-2</v>
      </c>
      <c r="BT35" s="44">
        <v>0.10970299999999999</v>
      </c>
      <c r="BU35" s="44">
        <v>2.199E-3</v>
      </c>
      <c r="BV35" s="44">
        <v>0</v>
      </c>
      <c r="BW35" s="44">
        <v>1.1299999999999999E-2</v>
      </c>
      <c r="BX35" s="44">
        <v>0</v>
      </c>
      <c r="BY35" s="44">
        <v>3.015E-2</v>
      </c>
      <c r="BZ35" s="44">
        <v>5.8700000000000002E-2</v>
      </c>
      <c r="CA35" s="44">
        <v>0</v>
      </c>
      <c r="CB35" s="44">
        <v>2.062E-3</v>
      </c>
      <c r="CC35" s="44">
        <v>4.5599999999999998E-3</v>
      </c>
      <c r="CD35" s="44">
        <v>8.4589999999999995E-3</v>
      </c>
      <c r="CE35" s="44">
        <v>0</v>
      </c>
      <c r="CF35" s="44">
        <v>4.8999999999999998E-3</v>
      </c>
      <c r="CG35" s="44">
        <v>7.2820000000000003E-3</v>
      </c>
      <c r="CH35" s="44">
        <v>5.0499999999999998E-3</v>
      </c>
      <c r="CI35" s="44">
        <v>0.10555100000000001</v>
      </c>
      <c r="CJ35" s="44">
        <v>2.1340930000000001E-2</v>
      </c>
      <c r="CK35" s="44">
        <v>7.3781260000000001E-2</v>
      </c>
      <c r="CL35" s="44">
        <v>3.7916E-3</v>
      </c>
      <c r="CM35" s="44">
        <v>0.18273845</v>
      </c>
      <c r="CN35" s="44">
        <v>0.92169489999999998</v>
      </c>
      <c r="CO35" s="44">
        <v>0.93156183999999997</v>
      </c>
      <c r="CP35" s="44">
        <v>0.70139700000000005</v>
      </c>
      <c r="CQ35" s="44">
        <v>1.0418813</v>
      </c>
      <c r="CR35" s="44">
        <v>1.1316519</v>
      </c>
      <c r="CS35" s="44">
        <v>0.82599800000000001</v>
      </c>
      <c r="CT35" s="44">
        <v>1.6933208799999999</v>
      </c>
      <c r="CU35" s="44">
        <v>2.7592955300000002</v>
      </c>
      <c r="CV35" s="44">
        <v>0.90802358999999999</v>
      </c>
      <c r="CW35" s="44">
        <v>1.04438516</v>
      </c>
      <c r="CX35" s="44">
        <v>0.66223085999999998</v>
      </c>
      <c r="CY35" s="44">
        <v>2.7064929900000001</v>
      </c>
      <c r="CZ35" s="44">
        <v>0.88348731000000003</v>
      </c>
      <c r="DA35" s="44">
        <v>1.2901422499999999</v>
      </c>
      <c r="DB35" s="44">
        <v>0.67605901999999995</v>
      </c>
      <c r="DC35" s="44">
        <v>0.80864305999999997</v>
      </c>
      <c r="DD35" s="44">
        <v>0.55023235000000004</v>
      </c>
      <c r="DE35" s="44">
        <v>0.67897772999999995</v>
      </c>
      <c r="DF35" s="44">
        <v>0.45990837000000001</v>
      </c>
      <c r="DG35" s="44">
        <v>0.74190091000000002</v>
      </c>
      <c r="DH35" s="44">
        <v>0.60591463000000001</v>
      </c>
      <c r="DI35" s="44">
        <v>0.22420823000000001</v>
      </c>
      <c r="DJ35" s="44">
        <v>0.95588441000000002</v>
      </c>
      <c r="DK35" s="44">
        <v>0.78467905000000004</v>
      </c>
      <c r="DL35" s="44">
        <v>0.52043428000000003</v>
      </c>
      <c r="DM35" s="44">
        <v>0.53748673000000002</v>
      </c>
      <c r="DN35" s="44">
        <v>0.52395243999999996</v>
      </c>
      <c r="DO35" s="44">
        <v>1.1747024699999999</v>
      </c>
      <c r="DP35" s="44">
        <v>0.64677331000000005</v>
      </c>
      <c r="DQ35" s="44">
        <v>0.31677928</v>
      </c>
      <c r="DR35" s="44">
        <v>0.22603522000000001</v>
      </c>
      <c r="DS35" s="44">
        <v>0.22351372999999999</v>
      </c>
      <c r="DT35" s="44">
        <v>0.50638983000000004</v>
      </c>
      <c r="DU35" s="44">
        <v>0.33894628999999998</v>
      </c>
      <c r="DV35" s="44">
        <v>0.49276362000000001</v>
      </c>
      <c r="DW35" s="44">
        <v>0.62364693000000004</v>
      </c>
      <c r="DX35" s="63">
        <v>0.55053180999999995</v>
      </c>
      <c r="DY35" s="63">
        <v>0.35020056999999999</v>
      </c>
      <c r="DZ35" s="63">
        <v>0.36110555</v>
      </c>
      <c r="EA35" s="63">
        <v>0.39512329000000002</v>
      </c>
      <c r="EB35" s="63">
        <v>5.4009614299999997</v>
      </c>
      <c r="EC35" s="63">
        <v>29.179701439999999</v>
      </c>
      <c r="ED35" s="63">
        <v>19.07592292</v>
      </c>
      <c r="EE35" s="63">
        <v>12.909711959999999</v>
      </c>
      <c r="EF35" s="63">
        <v>9.7963950400000002</v>
      </c>
      <c r="EG35" s="63">
        <v>1.82127164</v>
      </c>
      <c r="EH35" s="63">
        <v>1.4009363100000001</v>
      </c>
      <c r="EI35" s="63">
        <v>3.8591386399999998</v>
      </c>
      <c r="EJ35" s="63">
        <v>7.5145111199999999</v>
      </c>
      <c r="EK35" s="63">
        <v>3.68547709</v>
      </c>
      <c r="EL35" s="63">
        <v>2.77380038</v>
      </c>
      <c r="EM35" s="63">
        <v>3.7127076300000001</v>
      </c>
      <c r="EN35" s="63">
        <v>3.9193973999999998</v>
      </c>
      <c r="EO35" s="63">
        <v>3.7331127199999998</v>
      </c>
      <c r="EP35" s="63">
        <v>5.0592708100000001</v>
      </c>
      <c r="EQ35" s="63">
        <v>4.7530421299999999</v>
      </c>
      <c r="ER35" s="63">
        <v>5.5995255999999998</v>
      </c>
      <c r="ES35" s="63">
        <v>2.0957664199999999</v>
      </c>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row>
    <row r="36" spans="2:351" ht="28.35" customHeight="1">
      <c r="B36" s="23" t="s">
        <v>906</v>
      </c>
      <c r="F36" s="36" t="s">
        <v>386</v>
      </c>
      <c r="G36" s="28" t="s">
        <v>120</v>
      </c>
      <c r="H36" s="44">
        <v>228.35683592999999</v>
      </c>
      <c r="I36" s="37">
        <v>258.18931499000001</v>
      </c>
      <c r="J36" s="44"/>
      <c r="K36" s="44" t="s">
        <v>906</v>
      </c>
      <c r="L36" s="44">
        <v>53.136142</v>
      </c>
      <c r="M36" s="44">
        <v>50.912255999999999</v>
      </c>
      <c r="N36" s="44">
        <v>50.173718999999998</v>
      </c>
      <c r="O36" s="44">
        <v>77.018878000000001</v>
      </c>
      <c r="P36" s="44">
        <v>70.553276999999994</v>
      </c>
      <c r="Q36" s="44">
        <v>52.235591999999997</v>
      </c>
      <c r="R36" s="44">
        <v>72.638503</v>
      </c>
      <c r="S36" s="44">
        <v>59.787812000000002</v>
      </c>
      <c r="T36" s="44">
        <v>67.665963000000005</v>
      </c>
      <c r="U36" s="44">
        <v>76.590846999999997</v>
      </c>
      <c r="V36" s="44">
        <v>74.006236000000001</v>
      </c>
      <c r="W36" s="44">
        <v>79.652051999999998</v>
      </c>
      <c r="X36" s="44">
        <v>69.580940999999996</v>
      </c>
      <c r="Y36" s="44">
        <v>52.368855000000003</v>
      </c>
      <c r="Z36" s="44">
        <v>82.506466000000003</v>
      </c>
      <c r="AA36" s="44">
        <v>68.677864</v>
      </c>
      <c r="AB36" s="44">
        <v>82.845219999999998</v>
      </c>
      <c r="AC36" s="44">
        <v>63.965327000000002</v>
      </c>
      <c r="AD36" s="44">
        <v>60.840690000000002</v>
      </c>
      <c r="AE36" s="44">
        <v>67.790689999999998</v>
      </c>
      <c r="AF36" s="44">
        <v>79.425726999999995</v>
      </c>
      <c r="AG36" s="44">
        <v>73.560693999999998</v>
      </c>
      <c r="AH36" s="44">
        <v>81.703619000000003</v>
      </c>
      <c r="AI36" s="44">
        <v>80.266080000000002</v>
      </c>
      <c r="AJ36" s="44">
        <v>87.387950000000004</v>
      </c>
      <c r="AK36" s="44">
        <v>84.897081999999997</v>
      </c>
      <c r="AL36" s="44">
        <v>77.621088</v>
      </c>
      <c r="AM36" s="44">
        <v>75.893806999999995</v>
      </c>
      <c r="AN36" s="44">
        <v>78.005352999999999</v>
      </c>
      <c r="AO36" s="44">
        <v>81.177774999999997</v>
      </c>
      <c r="AP36" s="44">
        <v>81.907769999999999</v>
      </c>
      <c r="AQ36" s="44">
        <v>99.694289999999995</v>
      </c>
      <c r="AR36" s="44">
        <v>114.860935</v>
      </c>
      <c r="AS36" s="44">
        <v>132.43796800000001</v>
      </c>
      <c r="AT36" s="44">
        <v>133.19992999999999</v>
      </c>
      <c r="AU36" s="44">
        <v>124.477417</v>
      </c>
      <c r="AV36" s="44">
        <v>82.255961999999997</v>
      </c>
      <c r="AW36" s="44">
        <v>81.854257000000004</v>
      </c>
      <c r="AX36" s="44">
        <v>94.834678999999994</v>
      </c>
      <c r="AY36" s="44">
        <v>75.862423000000007</v>
      </c>
      <c r="AZ36" s="44">
        <v>83.268743999999998</v>
      </c>
      <c r="BA36" s="44">
        <v>75.861706999999996</v>
      </c>
      <c r="BB36" s="44">
        <v>71.131009000000006</v>
      </c>
      <c r="BC36" s="44">
        <v>66.115875000000003</v>
      </c>
      <c r="BD36" s="44">
        <v>81.278976</v>
      </c>
      <c r="BE36" s="44">
        <v>83.231200999999999</v>
      </c>
      <c r="BF36" s="44">
        <v>73.190904000000003</v>
      </c>
      <c r="BG36" s="44">
        <v>65.938713000000007</v>
      </c>
      <c r="BH36" s="44">
        <v>69.268219000000002</v>
      </c>
      <c r="BI36" s="44">
        <v>72.237775999999997</v>
      </c>
      <c r="BJ36" s="44">
        <v>64.892259999999993</v>
      </c>
      <c r="BK36" s="44">
        <v>63.310462000000001</v>
      </c>
      <c r="BL36" s="44">
        <v>78.112359999999995</v>
      </c>
      <c r="BM36" s="44">
        <v>76.209389999999999</v>
      </c>
      <c r="BN36" s="44">
        <v>78.996542000000005</v>
      </c>
      <c r="BO36" s="44">
        <v>79.941897999999995</v>
      </c>
      <c r="BP36" s="44">
        <v>80.697075999999996</v>
      </c>
      <c r="BQ36" s="44">
        <v>75.963493</v>
      </c>
      <c r="BR36" s="44">
        <v>74.093041999999997</v>
      </c>
      <c r="BS36" s="44">
        <v>80.690630999999996</v>
      </c>
      <c r="BT36" s="44">
        <v>75.493360999999993</v>
      </c>
      <c r="BU36" s="44">
        <v>78.460565000000003</v>
      </c>
      <c r="BV36" s="44">
        <v>79.185760999999999</v>
      </c>
      <c r="BW36" s="44">
        <v>72.748783000000003</v>
      </c>
      <c r="BX36" s="44">
        <v>69.942211999999998</v>
      </c>
      <c r="BY36" s="44">
        <v>93.462922000000006</v>
      </c>
      <c r="BZ36" s="44">
        <v>93.017475000000005</v>
      </c>
      <c r="CA36" s="44">
        <v>93.142348999999996</v>
      </c>
      <c r="CB36" s="44">
        <v>95.999875000000003</v>
      </c>
      <c r="CC36" s="44">
        <v>117.767712</v>
      </c>
      <c r="CD36" s="44">
        <v>107.83721</v>
      </c>
      <c r="CE36" s="44">
        <v>89.399760999999998</v>
      </c>
      <c r="CF36" s="44">
        <v>89.461055000000002</v>
      </c>
      <c r="CG36" s="44">
        <v>94.878209549999994</v>
      </c>
      <c r="CH36" s="44">
        <v>124.9547189</v>
      </c>
      <c r="CI36" s="44">
        <v>105.87926950000001</v>
      </c>
      <c r="CJ36" s="44">
        <v>124.4363444</v>
      </c>
      <c r="CK36" s="44">
        <v>81.98311545</v>
      </c>
      <c r="CL36" s="44">
        <v>74.568720970000001</v>
      </c>
      <c r="CM36" s="44">
        <v>80.704392690000006</v>
      </c>
      <c r="CN36" s="44">
        <v>81.002700309999994</v>
      </c>
      <c r="CO36" s="44">
        <v>98.686983510000005</v>
      </c>
      <c r="CP36" s="44">
        <v>68.604540650000004</v>
      </c>
      <c r="CQ36" s="44">
        <v>83.171163289999996</v>
      </c>
      <c r="CR36" s="44">
        <v>77.778464810000003</v>
      </c>
      <c r="CS36" s="44">
        <v>71.050624139999996</v>
      </c>
      <c r="CT36" s="44">
        <v>78.071784030000003</v>
      </c>
      <c r="CU36" s="44">
        <v>80.714468879999998</v>
      </c>
      <c r="CV36" s="44">
        <v>61.932191199999998</v>
      </c>
      <c r="CW36" s="44">
        <v>82.970430109999995</v>
      </c>
      <c r="CX36" s="44">
        <v>69.390238850000003</v>
      </c>
      <c r="CY36" s="44">
        <v>67.772989539999998</v>
      </c>
      <c r="CZ36" s="44">
        <v>67.736363109999999</v>
      </c>
      <c r="DA36" s="44">
        <v>75.577609249999995</v>
      </c>
      <c r="DB36" s="44">
        <v>64.789276749999999</v>
      </c>
      <c r="DC36" s="44">
        <v>73.389690880000003</v>
      </c>
      <c r="DD36" s="44">
        <v>77.845469629999997</v>
      </c>
      <c r="DE36" s="44">
        <v>63.084705319999998</v>
      </c>
      <c r="DF36" s="44">
        <v>78.003212860000005</v>
      </c>
      <c r="DG36" s="44">
        <v>70.248365269999994</v>
      </c>
      <c r="DH36" s="44">
        <v>77.259815639999999</v>
      </c>
      <c r="DI36" s="44">
        <v>52.86155814</v>
      </c>
      <c r="DJ36" s="44">
        <v>83.686983560000002</v>
      </c>
      <c r="DK36" s="44">
        <v>68.310312460000006</v>
      </c>
      <c r="DL36" s="44">
        <v>69.487323119999999</v>
      </c>
      <c r="DM36" s="44">
        <v>85.119003590000005</v>
      </c>
      <c r="DN36" s="44">
        <v>91.734227270000005</v>
      </c>
      <c r="DO36" s="44">
        <v>83.141958970000005</v>
      </c>
      <c r="DP36" s="44">
        <v>74.950560710000005</v>
      </c>
      <c r="DQ36" s="44">
        <v>84.265638839999994</v>
      </c>
      <c r="DR36" s="44">
        <v>77.568614120000007</v>
      </c>
      <c r="DS36" s="44">
        <v>81.696391629999994</v>
      </c>
      <c r="DT36" s="44">
        <v>98.928014809999993</v>
      </c>
      <c r="DU36" s="44">
        <v>90.214320900000004</v>
      </c>
      <c r="DV36" s="44">
        <v>89.609531129999993</v>
      </c>
      <c r="DW36" s="44">
        <v>62.323030729999999</v>
      </c>
      <c r="DX36" s="63">
        <v>91.901059140000001</v>
      </c>
      <c r="DY36" s="63">
        <v>81.758112890000007</v>
      </c>
      <c r="DZ36" s="63">
        <v>107.6288696</v>
      </c>
      <c r="EA36" s="63">
        <v>80.244234349999999</v>
      </c>
      <c r="EB36" s="63">
        <v>71.983053470000002</v>
      </c>
      <c r="EC36" s="63">
        <v>89.889049150000005</v>
      </c>
      <c r="ED36" s="63">
        <v>71.104466779999996</v>
      </c>
      <c r="EE36" s="63">
        <v>74.044961409999999</v>
      </c>
      <c r="EF36" s="63">
        <v>81.973145209999998</v>
      </c>
      <c r="EG36" s="63">
        <v>56.065375199999998</v>
      </c>
      <c r="EH36" s="63">
        <v>56.686899830000002</v>
      </c>
      <c r="EI36" s="63">
        <v>62.408393650000001</v>
      </c>
      <c r="EJ36" s="63">
        <v>67.954494539999999</v>
      </c>
      <c r="EK36" s="63">
        <v>60.491243339999997</v>
      </c>
      <c r="EL36" s="63">
        <v>63.722716370000001</v>
      </c>
      <c r="EM36" s="63">
        <v>44.982194329999999</v>
      </c>
      <c r="EN36" s="63">
        <v>59.15459044</v>
      </c>
      <c r="EO36" s="63">
        <v>60.497334789999996</v>
      </c>
      <c r="EP36" s="63">
        <v>67.254284810000001</v>
      </c>
      <c r="EQ36" s="63">
        <v>61.370982210000001</v>
      </c>
      <c r="ER36" s="63">
        <v>66.250767060000001</v>
      </c>
      <c r="ES36" s="63">
        <v>63.313280910000003</v>
      </c>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row>
    <row r="37" spans="2:351" ht="34.35" customHeight="1">
      <c r="B37" t="s">
        <v>906</v>
      </c>
      <c r="F37" s="27" t="s">
        <v>519</v>
      </c>
      <c r="G37" s="28"/>
      <c r="H37" s="35"/>
      <c r="I37" s="35"/>
      <c r="J37" s="35"/>
      <c r="K37" s="35" t="s">
        <v>906</v>
      </c>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W37" s="44"/>
      <c r="DX37" s="63"/>
      <c r="DZ37" s="63"/>
      <c r="EA37" s="63"/>
      <c r="EB37" s="63"/>
      <c r="ED37" s="63"/>
      <c r="EE37" s="63"/>
      <c r="EF37" s="63"/>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row>
    <row r="38" spans="2:351" ht="20.100000000000001" customHeight="1">
      <c r="B38" s="23" t="s">
        <v>906</v>
      </c>
      <c r="F38" s="27" t="s">
        <v>123</v>
      </c>
      <c r="G38" s="28" t="s">
        <v>171</v>
      </c>
      <c r="H38" s="37">
        <v>24405.662744000001</v>
      </c>
      <c r="I38" s="37">
        <v>32929.785076</v>
      </c>
      <c r="J38" s="37"/>
      <c r="K38" s="37" t="s">
        <v>906</v>
      </c>
      <c r="L38" s="37">
        <v>825.52809999999999</v>
      </c>
      <c r="M38" s="37">
        <v>732.29139999999995</v>
      </c>
      <c r="N38" s="37">
        <v>741.02539999999999</v>
      </c>
      <c r="O38" s="37">
        <v>1140.905</v>
      </c>
      <c r="P38" s="37">
        <v>1025.528</v>
      </c>
      <c r="Q38" s="37">
        <v>764.85389999999995</v>
      </c>
      <c r="R38" s="37">
        <v>1044.452</v>
      </c>
      <c r="S38" s="37">
        <v>865.30870000000004</v>
      </c>
      <c r="T38" s="37">
        <v>1013.937</v>
      </c>
      <c r="U38" s="37">
        <v>1099.335</v>
      </c>
      <c r="V38" s="37">
        <v>1128.0260000000001</v>
      </c>
      <c r="W38" s="37">
        <v>1234.751</v>
      </c>
      <c r="X38" s="37">
        <v>1075.308</v>
      </c>
      <c r="Y38" s="37">
        <v>876.75250000000005</v>
      </c>
      <c r="Z38" s="37">
        <v>1490.251</v>
      </c>
      <c r="AA38" s="37">
        <v>1240.8920000000001</v>
      </c>
      <c r="AB38" s="37">
        <v>1450.808</v>
      </c>
      <c r="AC38" s="37">
        <v>1086.605</v>
      </c>
      <c r="AD38" s="37">
        <v>1019.1609999999999</v>
      </c>
      <c r="AE38" s="37">
        <v>1116.1600000000001</v>
      </c>
      <c r="AF38" s="37">
        <v>1295.999</v>
      </c>
      <c r="AG38" s="37">
        <v>1268.162</v>
      </c>
      <c r="AH38" s="37">
        <v>1366.318</v>
      </c>
      <c r="AI38" s="37">
        <v>1332.5319999999999</v>
      </c>
      <c r="AJ38" s="37">
        <v>1492.6759999999999</v>
      </c>
      <c r="AK38" s="37">
        <v>1353.8050000000001</v>
      </c>
      <c r="AL38" s="37">
        <v>1222.6849999999999</v>
      </c>
      <c r="AM38" s="37">
        <v>1166.2059999999999</v>
      </c>
      <c r="AN38" s="37">
        <v>1151.442</v>
      </c>
      <c r="AO38" s="37">
        <v>1176.5530000000001</v>
      </c>
      <c r="AP38" s="37">
        <v>1164.9190000000001</v>
      </c>
      <c r="AQ38" s="37">
        <v>1430.671</v>
      </c>
      <c r="AR38" s="37">
        <v>1632.1079999999999</v>
      </c>
      <c r="AS38" s="37">
        <v>2035.2380000000001</v>
      </c>
      <c r="AT38" s="37">
        <v>2070.482</v>
      </c>
      <c r="AU38" s="37">
        <v>1904.0329999999999</v>
      </c>
      <c r="AV38" s="37">
        <v>1225.8699999999999</v>
      </c>
      <c r="AW38" s="37">
        <v>1135.104</v>
      </c>
      <c r="AX38" s="37">
        <v>1233.471</v>
      </c>
      <c r="AY38" s="37">
        <v>1213.6890000000001</v>
      </c>
      <c r="AZ38" s="37">
        <v>1311.5619999999999</v>
      </c>
      <c r="BA38" s="37">
        <v>1272.6320000000001</v>
      </c>
      <c r="BB38" s="37">
        <v>1205.172</v>
      </c>
      <c r="BC38" s="37">
        <v>1163.4649999999999</v>
      </c>
      <c r="BD38" s="37">
        <v>1349.2</v>
      </c>
      <c r="BE38" s="37">
        <v>1392.482</v>
      </c>
      <c r="BF38" s="37">
        <v>1250.421</v>
      </c>
      <c r="BG38" s="37">
        <v>1165.365</v>
      </c>
      <c r="BH38" s="37">
        <v>1320.761</v>
      </c>
      <c r="BI38" s="37">
        <v>1392.0119999999999</v>
      </c>
      <c r="BJ38" s="37">
        <v>1313.2729999999999</v>
      </c>
      <c r="BK38" s="37">
        <v>1280.9190000000001</v>
      </c>
      <c r="BL38" s="37">
        <v>1587.4259999999999</v>
      </c>
      <c r="BM38" s="37">
        <v>1402.1669999999999</v>
      </c>
      <c r="BN38" s="37">
        <v>1412.6420000000001</v>
      </c>
      <c r="BO38" s="37">
        <v>1459.876</v>
      </c>
      <c r="BP38" s="37">
        <v>1398.3879999999999</v>
      </c>
      <c r="BQ38" s="37">
        <v>1380.604</v>
      </c>
      <c r="BR38" s="37">
        <v>1365.7950000000001</v>
      </c>
      <c r="BS38" s="37">
        <v>1495.991</v>
      </c>
      <c r="BT38" s="37">
        <v>1349.6010000000001</v>
      </c>
      <c r="BU38" s="37">
        <v>1430.1869999999999</v>
      </c>
      <c r="BV38" s="37">
        <v>1472.6990000000001</v>
      </c>
      <c r="BW38" s="37">
        <v>1569.212</v>
      </c>
      <c r="BX38" s="37">
        <v>1690.2439999999999</v>
      </c>
      <c r="BY38" s="37">
        <v>2513.578</v>
      </c>
      <c r="BZ38" s="37">
        <v>2517.335</v>
      </c>
      <c r="CA38" s="37">
        <v>2433.1019999999999</v>
      </c>
      <c r="CB38" s="37">
        <v>2555.7820000000002</v>
      </c>
      <c r="CC38" s="37">
        <v>3052.7890000000002</v>
      </c>
      <c r="CD38" s="37">
        <v>2905.2040000000002</v>
      </c>
      <c r="CE38" s="37">
        <v>2847.0010000000002</v>
      </c>
      <c r="CF38" s="37">
        <v>3292.7080000000001</v>
      </c>
      <c r="CG38" s="37">
        <v>3000.9749999999999</v>
      </c>
      <c r="CH38" s="37">
        <v>3961.9319999999998</v>
      </c>
      <c r="CI38" s="37">
        <v>4044.46</v>
      </c>
      <c r="CJ38" s="37">
        <v>5566.0129999999999</v>
      </c>
      <c r="CK38" s="37">
        <v>3320.3760000000002</v>
      </c>
      <c r="CL38" s="37">
        <v>2937.683</v>
      </c>
      <c r="CM38" s="37">
        <v>3226.3510000000001</v>
      </c>
      <c r="CN38" s="37">
        <v>3262.0990000000002</v>
      </c>
      <c r="CO38" s="37">
        <v>4371.3360000000002</v>
      </c>
      <c r="CP38" s="37">
        <v>3062.1930000000002</v>
      </c>
      <c r="CQ38" s="37">
        <v>3742.4340000000002</v>
      </c>
      <c r="CR38" s="37">
        <v>3524.8110000000001</v>
      </c>
      <c r="CS38" s="37">
        <v>3278.2449999999999</v>
      </c>
      <c r="CT38" s="37">
        <v>3976.96</v>
      </c>
      <c r="CU38" s="37">
        <v>4296.9430000000002</v>
      </c>
      <c r="CV38" s="37">
        <v>3219.0419999999999</v>
      </c>
      <c r="CW38" s="37">
        <v>4321.3900000000003</v>
      </c>
      <c r="CX38" s="37">
        <v>3853.1179999999999</v>
      </c>
      <c r="CY38" s="37">
        <v>4132.1109999999999</v>
      </c>
      <c r="CZ38" s="37">
        <v>3683.5709999999999</v>
      </c>
      <c r="DA38" s="37">
        <v>3631.029</v>
      </c>
      <c r="DB38" s="37">
        <v>3175.9340000000002</v>
      </c>
      <c r="DC38" s="37">
        <v>3407.1080000000002</v>
      </c>
      <c r="DD38" s="37">
        <v>3672.616</v>
      </c>
      <c r="DE38" s="37">
        <v>3005.683</v>
      </c>
      <c r="DF38" s="37">
        <v>3541.9960000000001</v>
      </c>
      <c r="DG38" s="37">
        <v>3239.7130000000002</v>
      </c>
      <c r="DH38" s="37">
        <v>3948.2750000000001</v>
      </c>
      <c r="DI38" s="37">
        <v>2775.86</v>
      </c>
      <c r="DJ38" s="37">
        <v>4260.7870000000003</v>
      </c>
      <c r="DK38" s="37">
        <v>3519.1060000000002</v>
      </c>
      <c r="DL38" s="37">
        <v>3845.2930000000001</v>
      </c>
      <c r="DM38" s="37">
        <v>4959.991</v>
      </c>
      <c r="DN38" s="37">
        <v>5463.1</v>
      </c>
      <c r="DO38" s="37">
        <v>4588.2889999999998</v>
      </c>
      <c r="DP38" s="37">
        <v>4121.4939999999997</v>
      </c>
      <c r="DQ38" s="37">
        <v>4805.9359999999997</v>
      </c>
      <c r="DR38" s="37">
        <v>4185.7160000000003</v>
      </c>
      <c r="DS38" s="37">
        <v>4506.4430000000002</v>
      </c>
      <c r="DT38" s="37">
        <v>5514.7330000000002</v>
      </c>
      <c r="DU38" s="37">
        <v>5085.7110000000002</v>
      </c>
      <c r="DV38" s="37">
        <v>5035.9629999999997</v>
      </c>
      <c r="DW38" s="37">
        <v>3500.6840000000002</v>
      </c>
      <c r="DX38" s="37">
        <v>5422.5379999999996</v>
      </c>
      <c r="DY38" s="37">
        <v>4907.7579999999998</v>
      </c>
      <c r="DZ38" s="37">
        <v>7330.232</v>
      </c>
      <c r="EA38" s="37">
        <v>5711.6210000000001</v>
      </c>
      <c r="EB38" s="37">
        <v>5859.6167070000001</v>
      </c>
      <c r="EC38" s="37">
        <v>5492.3735479999996</v>
      </c>
      <c r="ED38" s="37">
        <v>6968.9017510000003</v>
      </c>
      <c r="EE38" s="37">
        <v>7170.6648100000002</v>
      </c>
      <c r="EF38" s="37">
        <v>6870.2926619999998</v>
      </c>
      <c r="EG38" s="51">
        <v>5094.8726399999996</v>
      </c>
      <c r="EH38" s="51">
        <v>5410.2420709999997</v>
      </c>
      <c r="EI38" s="51">
        <v>5905.4530969999996</v>
      </c>
      <c r="EJ38" s="51">
        <v>5409.2681920000005</v>
      </c>
      <c r="EK38" s="51">
        <v>6475.0960150000001</v>
      </c>
      <c r="EL38" s="51">
        <v>6669.3473190000004</v>
      </c>
      <c r="EM38" s="51">
        <v>4954.4455539999999</v>
      </c>
      <c r="EN38" s="51">
        <v>6020.8735779999997</v>
      </c>
      <c r="EO38" s="51">
        <v>6760.9962930000002</v>
      </c>
      <c r="EP38" s="51">
        <v>8028.9816279999995</v>
      </c>
      <c r="EQ38" s="51">
        <v>7527.7791729999999</v>
      </c>
      <c r="ER38" s="51">
        <v>8511.0708279999999</v>
      </c>
      <c r="ES38" s="51">
        <v>8861.9534469999999</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row>
    <row r="39" spans="2:351" ht="34.35" customHeight="1">
      <c r="B39" t="s">
        <v>906</v>
      </c>
      <c r="F39" s="34" t="s">
        <v>57</v>
      </c>
      <c r="G39" s="28"/>
      <c r="H39" s="37"/>
      <c r="I39" s="37"/>
      <c r="J39" s="37"/>
      <c r="K39" s="37" t="s">
        <v>906</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63"/>
      <c r="EA39" s="63"/>
      <c r="EB39" s="63"/>
      <c r="EC39" s="37"/>
      <c r="ED39" s="63"/>
      <c r="EE39" s="63"/>
      <c r="EF39" s="63"/>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row>
    <row r="40" spans="2:351" ht="20.100000000000001" customHeight="1">
      <c r="B40" t="s">
        <v>906</v>
      </c>
      <c r="F40" s="27" t="s">
        <v>519</v>
      </c>
      <c r="G40" s="28"/>
      <c r="H40" s="37"/>
      <c r="I40" s="37"/>
      <c r="J40" s="37"/>
      <c r="K40" s="37" t="s">
        <v>906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63"/>
      <c r="EA40" s="63"/>
      <c r="EB40" s="63"/>
      <c r="EC40" s="37"/>
      <c r="ED40" s="63"/>
      <c r="EE40" s="63"/>
      <c r="EF40" s="63"/>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row>
    <row r="41" spans="2:351" ht="20.100000000000001" customHeight="1">
      <c r="B41" s="23" t="s">
        <v>906</v>
      </c>
      <c r="F41" s="27" t="s">
        <v>663</v>
      </c>
      <c r="G41" s="28" t="s">
        <v>171</v>
      </c>
      <c r="H41" s="37">
        <v>7369.2411313700004</v>
      </c>
      <c r="I41" s="37">
        <v>8907.1403871900002</v>
      </c>
      <c r="J41" s="37"/>
      <c r="K41" s="37" t="s">
        <v>906</v>
      </c>
      <c r="L41" s="37">
        <v>97.896320000000003</v>
      </c>
      <c r="M41" s="37">
        <v>73.485310999999996</v>
      </c>
      <c r="N41" s="37">
        <v>97.387635000000003</v>
      </c>
      <c r="O41" s="37">
        <v>157.48228399999999</v>
      </c>
      <c r="P41" s="37">
        <v>165.657478</v>
      </c>
      <c r="Q41" s="37">
        <v>199.23747800000001</v>
      </c>
      <c r="R41" s="37">
        <v>239.25300799999999</v>
      </c>
      <c r="S41" s="37">
        <v>257.80852700000003</v>
      </c>
      <c r="T41" s="37">
        <v>260.62281100000001</v>
      </c>
      <c r="U41" s="37">
        <v>277.92824999999999</v>
      </c>
      <c r="V41" s="37">
        <v>294.82422800000001</v>
      </c>
      <c r="W41" s="37">
        <v>267.83277199999998</v>
      </c>
      <c r="X41" s="37">
        <v>222.584767</v>
      </c>
      <c r="Y41" s="37">
        <v>233.989352</v>
      </c>
      <c r="Z41" s="37">
        <v>305.13015000000001</v>
      </c>
      <c r="AA41" s="37">
        <v>239.04283699999999</v>
      </c>
      <c r="AB41" s="37">
        <v>231.628421</v>
      </c>
      <c r="AC41" s="37">
        <v>202.9008</v>
      </c>
      <c r="AD41" s="37">
        <v>160.559819</v>
      </c>
      <c r="AE41" s="37">
        <v>176.29175799999999</v>
      </c>
      <c r="AF41" s="37">
        <v>213.16770500000001</v>
      </c>
      <c r="AG41" s="37">
        <v>158.14933400000001</v>
      </c>
      <c r="AH41" s="37">
        <v>183.66022100000001</v>
      </c>
      <c r="AI41" s="37">
        <v>171.75124099999999</v>
      </c>
      <c r="AJ41" s="37">
        <v>185.79283000000001</v>
      </c>
      <c r="AK41" s="37">
        <v>161.892582</v>
      </c>
      <c r="AL41" s="37">
        <v>140.90320500000001</v>
      </c>
      <c r="AM41" s="37">
        <v>151.34481500000001</v>
      </c>
      <c r="AN41" s="37">
        <v>149.60360900000001</v>
      </c>
      <c r="AO41" s="37">
        <v>146.976651</v>
      </c>
      <c r="AP41" s="37">
        <v>164.72250500000001</v>
      </c>
      <c r="AQ41" s="37">
        <v>333.629707</v>
      </c>
      <c r="AR41" s="37">
        <v>685.73576700000001</v>
      </c>
      <c r="AS41" s="37">
        <v>807.31113900000003</v>
      </c>
      <c r="AT41" s="37">
        <v>874.73431300000004</v>
      </c>
      <c r="AU41" s="37">
        <v>791.05271100000004</v>
      </c>
      <c r="AV41" s="37">
        <v>381.477172</v>
      </c>
      <c r="AW41" s="37">
        <v>303.62977899999998</v>
      </c>
      <c r="AX41" s="37">
        <v>389.585219</v>
      </c>
      <c r="AY41" s="37">
        <v>925.03414899999996</v>
      </c>
      <c r="AZ41" s="37">
        <v>537.38985000000002</v>
      </c>
      <c r="BA41" s="37">
        <v>538.38815299999999</v>
      </c>
      <c r="BB41" s="37">
        <v>228.02058700000001</v>
      </c>
      <c r="BC41" s="37">
        <v>339.53910200000001</v>
      </c>
      <c r="BD41" s="37">
        <v>350.819298</v>
      </c>
      <c r="BE41" s="37">
        <v>767.58378100000004</v>
      </c>
      <c r="BF41" s="37">
        <v>395.17595299999999</v>
      </c>
      <c r="BG41" s="37">
        <v>631.97441800000001</v>
      </c>
      <c r="BH41" s="37">
        <v>581.85057200000006</v>
      </c>
      <c r="BI41" s="37">
        <v>597.53365599999995</v>
      </c>
      <c r="BJ41" s="37">
        <v>503.006415</v>
      </c>
      <c r="BK41" s="37">
        <v>821.37787800000001</v>
      </c>
      <c r="BL41" s="37">
        <v>1056.6414600000001</v>
      </c>
      <c r="BM41" s="37">
        <v>576.21080199999994</v>
      </c>
      <c r="BN41" s="37">
        <v>672.26798699999995</v>
      </c>
      <c r="BO41" s="37">
        <v>605.29536599999994</v>
      </c>
      <c r="BP41" s="37">
        <v>681.24575600000003</v>
      </c>
      <c r="BQ41" s="37">
        <v>600.46759499999996</v>
      </c>
      <c r="BR41" s="37">
        <v>625.75274999999999</v>
      </c>
      <c r="BS41" s="37">
        <v>541.05649400000004</v>
      </c>
      <c r="BT41" s="37">
        <v>555.52208800000005</v>
      </c>
      <c r="BU41" s="37">
        <v>739.93849899999998</v>
      </c>
      <c r="BV41" s="37">
        <v>764.896164</v>
      </c>
      <c r="BW41" s="37">
        <v>731.65111300000001</v>
      </c>
      <c r="BX41" s="37">
        <v>1357.62058</v>
      </c>
      <c r="BY41" s="37">
        <v>1945.6429900000001</v>
      </c>
      <c r="BZ41" s="37">
        <v>1162.72433</v>
      </c>
      <c r="CA41" s="37">
        <v>1320.3724500000001</v>
      </c>
      <c r="CB41" s="37">
        <v>1289.6804400000001</v>
      </c>
      <c r="CC41" s="37">
        <v>1536.51179</v>
      </c>
      <c r="CD41" s="37">
        <v>1881.8588199999999</v>
      </c>
      <c r="CE41" s="37">
        <v>1413.61194</v>
      </c>
      <c r="CF41" s="37">
        <v>1905.42581</v>
      </c>
      <c r="CG41" s="37">
        <v>2109.9764</v>
      </c>
      <c r="CH41" s="37">
        <v>2662.1262299999999</v>
      </c>
      <c r="CI41" s="37">
        <v>3054.1816899999999</v>
      </c>
      <c r="CJ41" s="37">
        <v>3897.8108999999999</v>
      </c>
      <c r="CK41" s="37">
        <v>1636.1488939999999</v>
      </c>
      <c r="CL41" s="37">
        <v>1677.1952719999999</v>
      </c>
      <c r="CM41" s="37">
        <v>1984.452622</v>
      </c>
      <c r="CN41" s="37">
        <v>1585.0719650000001</v>
      </c>
      <c r="CO41" s="37">
        <v>2491.8326969999998</v>
      </c>
      <c r="CP41" s="37">
        <v>1291.9817029999999</v>
      </c>
      <c r="CQ41" s="37">
        <v>1676.527454</v>
      </c>
      <c r="CR41" s="37">
        <v>1182.4362550000001</v>
      </c>
      <c r="CS41" s="37">
        <v>1275.1752799999999</v>
      </c>
      <c r="CT41" s="37">
        <v>1822.2627110000001</v>
      </c>
      <c r="CU41" s="37">
        <v>2042.7393950000001</v>
      </c>
      <c r="CV41" s="37">
        <v>1507.178326</v>
      </c>
      <c r="CW41" s="37">
        <v>1441.7363933300001</v>
      </c>
      <c r="CX41" s="37">
        <v>1563.97385532</v>
      </c>
      <c r="CY41" s="37">
        <v>1222.9664229</v>
      </c>
      <c r="CZ41" s="37">
        <v>978.91213497000001</v>
      </c>
      <c r="DA41" s="37">
        <v>1118.9818360100001</v>
      </c>
      <c r="DB41" s="37">
        <v>1450.9850092500001</v>
      </c>
      <c r="DC41" s="37">
        <v>1000.01591132</v>
      </c>
      <c r="DD41" s="37">
        <v>1175.1997893</v>
      </c>
      <c r="DE41" s="37">
        <v>962.90536333</v>
      </c>
      <c r="DF41" s="37">
        <v>850.03771426000003</v>
      </c>
      <c r="DG41" s="37">
        <v>823.67882168000006</v>
      </c>
      <c r="DH41" s="37">
        <v>944.63181157999998</v>
      </c>
      <c r="DI41" s="37">
        <v>861.89105892999999</v>
      </c>
      <c r="DJ41" s="37">
        <v>1114.9437532500001</v>
      </c>
      <c r="DK41" s="37">
        <v>972.50513000000001</v>
      </c>
      <c r="DL41" s="37">
        <v>1448.65301249</v>
      </c>
      <c r="DM41" s="37">
        <v>1567.9129061900001</v>
      </c>
      <c r="DN41" s="37">
        <v>1750.61560768</v>
      </c>
      <c r="DO41" s="37">
        <v>1132.19950098</v>
      </c>
      <c r="DP41" s="37">
        <v>1098.1247295799999</v>
      </c>
      <c r="DQ41" s="37">
        <v>1687.19308108</v>
      </c>
      <c r="DR41" s="37">
        <v>1450.2170613799999</v>
      </c>
      <c r="DS41" s="37">
        <v>1346.3690983500001</v>
      </c>
      <c r="DT41" s="37">
        <v>1623.66836309</v>
      </c>
      <c r="DU41" s="37">
        <v>1878.55923459</v>
      </c>
      <c r="DV41" s="37">
        <v>1414.25504707</v>
      </c>
      <c r="DW41" s="37">
        <v>1202.0524202500001</v>
      </c>
      <c r="DX41" s="37">
        <v>1332.67229733</v>
      </c>
      <c r="DY41" s="37">
        <v>1498.00620243</v>
      </c>
      <c r="DZ41" s="37">
        <v>2613.4122366800002</v>
      </c>
      <c r="EA41" s="37">
        <v>1323.3875645600001</v>
      </c>
      <c r="EB41" s="37">
        <v>2217.22511859</v>
      </c>
      <c r="EC41" s="37">
        <v>2653.8325342600001</v>
      </c>
      <c r="ED41" s="37">
        <v>2662.46670447</v>
      </c>
      <c r="EE41" s="37">
        <v>1556.5206499400001</v>
      </c>
      <c r="EF41" s="37">
        <v>1867.12479822</v>
      </c>
      <c r="EG41" s="51">
        <v>1800.4082813</v>
      </c>
      <c r="EH41" s="51">
        <v>1414.3539111</v>
      </c>
      <c r="EI41" s="51">
        <v>1398.4187930099999</v>
      </c>
      <c r="EJ41" s="51">
        <v>1697.2071457100001</v>
      </c>
      <c r="EK41" s="51">
        <v>1985.7699145199999</v>
      </c>
      <c r="EL41" s="51">
        <v>1836.6180003899999</v>
      </c>
      <c r="EM41" s="51">
        <v>1436.9449085399999</v>
      </c>
      <c r="EN41" s="51">
        <v>2027.19961023</v>
      </c>
      <c r="EO41" s="51">
        <v>2068.4786122099999</v>
      </c>
      <c r="EP41" s="51">
        <v>2214.3773233000002</v>
      </c>
      <c r="EQ41" s="51">
        <v>2252.3343848499999</v>
      </c>
      <c r="ER41" s="51">
        <v>2297.3607901099999</v>
      </c>
      <c r="ES41" s="51">
        <v>2143.0678889300002</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row>
    <row r="42" spans="2:351" ht="34.35" customHeight="1">
      <c r="B42" t="s">
        <v>906</v>
      </c>
      <c r="F42" s="34" t="s">
        <v>70</v>
      </c>
      <c r="G42" s="28"/>
      <c r="H42" s="37"/>
      <c r="I42" s="37"/>
      <c r="J42" s="37"/>
      <c r="K42" s="37" t="s">
        <v>906</v>
      </c>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63"/>
      <c r="EA42" s="63"/>
      <c r="EB42" s="63"/>
      <c r="EC42" s="37"/>
      <c r="ED42" s="63"/>
      <c r="EE42" s="63"/>
      <c r="EF42" s="63"/>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row>
    <row r="43" spans="2:351" ht="20.100000000000001" customHeight="1">
      <c r="B43" s="23" t="s">
        <v>906</v>
      </c>
      <c r="F43" s="27" t="s">
        <v>667</v>
      </c>
      <c r="G43" s="28" t="s">
        <v>313</v>
      </c>
      <c r="H43" s="37">
        <v>1831.00503713376</v>
      </c>
      <c r="I43" s="37">
        <v>2078.557875816995</v>
      </c>
      <c r="J43" s="37"/>
      <c r="K43" s="37" t="s">
        <v>906</v>
      </c>
      <c r="L43" s="37">
        <v>407.33</v>
      </c>
      <c r="M43" s="37">
        <v>366.52666666666698</v>
      </c>
      <c r="N43" s="37">
        <v>382.46</v>
      </c>
      <c r="O43" s="37">
        <v>381.09666666666698</v>
      </c>
      <c r="P43" s="37">
        <v>370.66333333333301</v>
      </c>
      <c r="Q43" s="37">
        <v>360.57333333333298</v>
      </c>
      <c r="R43" s="37">
        <v>357.72333333333302</v>
      </c>
      <c r="S43" s="37">
        <v>360.21333333333303</v>
      </c>
      <c r="T43" s="37">
        <v>350.84666666666698</v>
      </c>
      <c r="U43" s="37">
        <v>338.95</v>
      </c>
      <c r="V43" s="37">
        <v>347.25714285714298</v>
      </c>
      <c r="W43" s="37">
        <v>338.27619047618998</v>
      </c>
      <c r="X43" s="37">
        <v>329.84643211289102</v>
      </c>
      <c r="Y43" s="37">
        <v>360.64557226399302</v>
      </c>
      <c r="Z43" s="37">
        <v>375.15515873015897</v>
      </c>
      <c r="AA43" s="37">
        <v>373.667715311005</v>
      </c>
      <c r="AB43" s="37">
        <v>384.31094202898498</v>
      </c>
      <c r="AC43" s="37">
        <v>381.92434761145302</v>
      </c>
      <c r="AD43" s="37">
        <v>385.64545454545498</v>
      </c>
      <c r="AE43" s="37">
        <v>384.47809042809001</v>
      </c>
      <c r="AF43" s="37">
        <v>379.11026224982697</v>
      </c>
      <c r="AG43" s="37">
        <v>387.93604617604598</v>
      </c>
      <c r="AH43" s="37">
        <v>384.32135642135597</v>
      </c>
      <c r="AI43" s="37">
        <v>385.302450980392</v>
      </c>
      <c r="AJ43" s="37">
        <v>400.13853535353502</v>
      </c>
      <c r="AK43" s="37">
        <v>390.06194444444401</v>
      </c>
      <c r="AL43" s="37">
        <v>383.50921325051797</v>
      </c>
      <c r="AM43" s="37">
        <v>375.96988727858297</v>
      </c>
      <c r="AN43" s="37">
        <v>351.17861642743202</v>
      </c>
      <c r="AO43" s="37">
        <v>343.02329004328999</v>
      </c>
      <c r="AP43" s="37">
        <v>323.64569169960498</v>
      </c>
      <c r="AQ43" s="37">
        <v>306.583781464531</v>
      </c>
      <c r="AR43" s="37">
        <v>294.17621572871599</v>
      </c>
      <c r="AS43" s="37">
        <v>299.90106060606098</v>
      </c>
      <c r="AT43" s="37">
        <v>288.66176548089601</v>
      </c>
      <c r="AU43" s="37">
        <v>294.27827080327103</v>
      </c>
      <c r="AV43" s="37">
        <v>286.76514492753603</v>
      </c>
      <c r="AW43" s="37">
        <v>273.60487878787899</v>
      </c>
      <c r="AX43" s="37">
        <v>259.20064935064897</v>
      </c>
      <c r="AY43" s="37">
        <v>295.65794410268097</v>
      </c>
      <c r="AZ43" s="37">
        <v>290.15124819624799</v>
      </c>
      <c r="BA43" s="37">
        <v>280.20399230399198</v>
      </c>
      <c r="BB43" s="37">
        <v>276.52539682539702</v>
      </c>
      <c r="BC43" s="37">
        <v>269.15909090909099</v>
      </c>
      <c r="BD43" s="37">
        <v>263.45954545454498</v>
      </c>
      <c r="BE43" s="37">
        <v>267.76548245613998</v>
      </c>
      <c r="BF43" s="37">
        <v>274.39159090909101</v>
      </c>
      <c r="BG43" s="37">
        <v>278.41366106719403</v>
      </c>
      <c r="BH43" s="37">
        <v>290.35378787878801</v>
      </c>
      <c r="BI43" s="37">
        <v>312.784764309764</v>
      </c>
      <c r="BJ43" s="37">
        <v>314.22170462387902</v>
      </c>
      <c r="BK43" s="37">
        <v>322.51421095007998</v>
      </c>
      <c r="BL43" s="37">
        <v>352.12484848484797</v>
      </c>
      <c r="BM43" s="37">
        <v>346.81320593149502</v>
      </c>
      <c r="BN43" s="37">
        <v>363.24417325428198</v>
      </c>
      <c r="BO43" s="37">
        <v>391.92739893211302</v>
      </c>
      <c r="BP43" s="37">
        <v>408.44432884748102</v>
      </c>
      <c r="BQ43" s="37">
        <v>393.30389154704898</v>
      </c>
      <c r="BR43" s="37">
        <v>401.44196969696998</v>
      </c>
      <c r="BS43" s="37">
        <v>433.71906470722303</v>
      </c>
      <c r="BT43" s="37">
        <v>427.24214285714299</v>
      </c>
      <c r="BU43" s="37">
        <v>427.25421717171702</v>
      </c>
      <c r="BV43" s="37">
        <v>439.48528138528098</v>
      </c>
      <c r="BW43" s="37">
        <v>485.692228677755</v>
      </c>
      <c r="BX43" s="37">
        <v>553.984254658385</v>
      </c>
      <c r="BY43" s="37">
        <v>627.39702982203005</v>
      </c>
      <c r="BZ43" s="37">
        <v>621.49613997114</v>
      </c>
      <c r="CA43" s="37">
        <v>614.46599821746895</v>
      </c>
      <c r="CB43" s="37">
        <v>650.26878787878798</v>
      </c>
      <c r="CC43" s="37">
        <v>667.23947368421102</v>
      </c>
      <c r="CD43" s="37">
        <v>681.11977272727302</v>
      </c>
      <c r="CE43" s="37">
        <v>788.01833875842794</v>
      </c>
      <c r="CF43" s="37">
        <v>926.77576137312997</v>
      </c>
      <c r="CG43" s="37">
        <v>895.95171356421395</v>
      </c>
      <c r="CH43" s="37">
        <v>869.57618577075095</v>
      </c>
      <c r="CI43" s="37">
        <v>794.52472349351603</v>
      </c>
      <c r="CJ43" s="37">
        <v>908.70856782106796</v>
      </c>
      <c r="CK43" s="37">
        <v>921.50506379585295</v>
      </c>
      <c r="CL43" s="37">
        <v>960.06472332015801</v>
      </c>
      <c r="CM43" s="37">
        <v>1101.63262056657</v>
      </c>
      <c r="CN43" s="37">
        <v>1108.9039855072499</v>
      </c>
      <c r="CO43" s="37">
        <v>1195.68072169059</v>
      </c>
      <c r="CP43" s="37">
        <v>1226.58423520924</v>
      </c>
      <c r="CQ43" s="37">
        <v>1367.4876015797099</v>
      </c>
      <c r="CR43" s="37">
        <v>1384.37028985507</v>
      </c>
      <c r="CS43" s="37">
        <v>1504.29524410774</v>
      </c>
      <c r="CT43" s="37">
        <v>1699.1486291486301</v>
      </c>
      <c r="CU43" s="37">
        <v>1652.2009001924</v>
      </c>
      <c r="CV43" s="37">
        <v>1690.8369408369399</v>
      </c>
      <c r="CW43" s="37">
        <v>1610.7559011164301</v>
      </c>
      <c r="CX43" s="37">
        <v>1654.7977272727301</v>
      </c>
      <c r="CY43" s="37">
        <v>1718.8922149887601</v>
      </c>
      <c r="CZ43" s="37">
        <v>1630.46818181818</v>
      </c>
      <c r="DA43" s="37">
        <v>1413.6486111111101</v>
      </c>
      <c r="DB43" s="37">
        <v>1327.53892339545</v>
      </c>
      <c r="DC43" s="37">
        <v>1272.46966298597</v>
      </c>
      <c r="DD43" s="37">
        <v>1293.9512626262599</v>
      </c>
      <c r="DE43" s="37">
        <v>1288.5400793650799</v>
      </c>
      <c r="DF43" s="37">
        <v>1281.9243577075099</v>
      </c>
      <c r="DG43" s="37">
        <v>1200.3595347063299</v>
      </c>
      <c r="DH43" s="37">
        <v>1219.22076118326</v>
      </c>
      <c r="DI43" s="37">
        <v>1192.8223923445</v>
      </c>
      <c r="DJ43" s="37">
        <v>1124.0145915678499</v>
      </c>
      <c r="DK43" s="37">
        <v>1104.54460013671</v>
      </c>
      <c r="DL43" s="37">
        <v>1180.9552631578899</v>
      </c>
      <c r="DM43" s="37">
        <v>1259.35465007215</v>
      </c>
      <c r="DN43" s="37">
        <v>1334.8147907647899</v>
      </c>
      <c r="DO43" s="37">
        <v>1217.9837902837901</v>
      </c>
      <c r="DP43" s="37">
        <v>1219.5911594202901</v>
      </c>
      <c r="DQ43" s="37">
        <v>1257.5510056707401</v>
      </c>
      <c r="DR43" s="37">
        <v>1277.83863636364</v>
      </c>
      <c r="DS43" s="37">
        <v>1274.35120320856</v>
      </c>
      <c r="DT43" s="37">
        <v>1329.2826839826801</v>
      </c>
      <c r="DU43" s="37">
        <v>1306.4442857142899</v>
      </c>
      <c r="DV43" s="37">
        <v>1212.74765151515</v>
      </c>
      <c r="DW43" s="37">
        <v>1228.08748740603</v>
      </c>
      <c r="DX43" s="37">
        <v>1304.2360245310199</v>
      </c>
      <c r="DY43" s="37">
        <v>1309.81170634921</v>
      </c>
      <c r="DZ43" s="37">
        <v>1474.3633885438201</v>
      </c>
      <c r="EA43" s="37">
        <v>1480.2870370370399</v>
      </c>
      <c r="EB43" s="37">
        <v>1583.23416666667</v>
      </c>
      <c r="EC43" s="37">
        <v>1710.5099202551801</v>
      </c>
      <c r="ED43" s="37">
        <v>1911.36389328063</v>
      </c>
      <c r="EE43" s="37">
        <v>1873.2410401002501</v>
      </c>
      <c r="EF43" s="37">
        <v>1797.79608695652</v>
      </c>
      <c r="EG43" s="51">
        <v>1816.4890311004799</v>
      </c>
      <c r="EH43" s="51">
        <v>1789.4381673881701</v>
      </c>
      <c r="EI43" s="51">
        <v>1794.5804947976001</v>
      </c>
      <c r="EJ43" s="51">
        <v>1873.62942028986</v>
      </c>
      <c r="EK43" s="51">
        <v>1872.00912698413</v>
      </c>
      <c r="EL43" s="51">
        <v>1728.33088023088</v>
      </c>
      <c r="EM43" s="51">
        <v>1729.2115440115399</v>
      </c>
      <c r="EN43" s="51">
        <v>1888.6330020703899</v>
      </c>
      <c r="EO43" s="51">
        <v>1977.8447222222201</v>
      </c>
      <c r="EP43" s="51">
        <v>1928.6130952381</v>
      </c>
      <c r="EQ43" s="51">
        <v>1975.8667557932299</v>
      </c>
      <c r="ER43" s="51">
        <v>2071.76383477633</v>
      </c>
      <c r="ES43" s="51">
        <v>2337.98781746032</v>
      </c>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row>
    <row r="44" spans="2:351" ht="20.100000000000001" customHeight="1">
      <c r="B44" s="23" t="s">
        <v>906</v>
      </c>
      <c r="F44" s="27" t="s">
        <v>62</v>
      </c>
      <c r="G44" s="28" t="s">
        <v>668</v>
      </c>
      <c r="H44" s="37">
        <v>2721.48860877367</v>
      </c>
      <c r="I44" s="37">
        <v>3170.8715120387851</v>
      </c>
      <c r="J44" s="37"/>
      <c r="K44" s="37" t="s">
        <v>906</v>
      </c>
      <c r="L44" s="37">
        <v>530.02698849936098</v>
      </c>
      <c r="M44" s="37">
        <v>474.91279765406603</v>
      </c>
      <c r="N44" s="37">
        <v>472.557673039039</v>
      </c>
      <c r="O44" s="37">
        <v>485.63849082078502</v>
      </c>
      <c r="P44" s="37">
        <v>475.08891399439801</v>
      </c>
      <c r="Q44" s="37">
        <v>467.53487017908998</v>
      </c>
      <c r="R44" s="37">
        <v>456.75083319592801</v>
      </c>
      <c r="S44" s="37">
        <v>459.57960330909401</v>
      </c>
      <c r="T44" s="37">
        <v>466.02308339607401</v>
      </c>
      <c r="U44" s="37">
        <v>446.88140502435499</v>
      </c>
      <c r="V44" s="37">
        <v>475.877293858766</v>
      </c>
      <c r="W44" s="37">
        <v>486.49589145504098</v>
      </c>
      <c r="X44" s="37">
        <v>481.71959523326097</v>
      </c>
      <c r="Y44" s="37">
        <v>521.55781145817195</v>
      </c>
      <c r="Z44" s="37">
        <v>560.79036942921198</v>
      </c>
      <c r="AA44" s="37">
        <v>565.41777556366196</v>
      </c>
      <c r="AB44" s="37">
        <v>546.44028115786398</v>
      </c>
      <c r="AC44" s="37">
        <v>530.53772800787203</v>
      </c>
      <c r="AD44" s="37">
        <v>525.22911740234304</v>
      </c>
      <c r="AE44" s="37">
        <v>512.15153174944805</v>
      </c>
      <c r="AF44" s="37">
        <v>509.314514838798</v>
      </c>
      <c r="AG44" s="37">
        <v>536.09955823777</v>
      </c>
      <c r="AH44" s="37">
        <v>522.26865087804504</v>
      </c>
      <c r="AI44" s="37">
        <v>517.89461022720195</v>
      </c>
      <c r="AJ44" s="37">
        <v>532.56322910142399</v>
      </c>
      <c r="AK44" s="37">
        <v>494.778039902687</v>
      </c>
      <c r="AL44" s="37">
        <v>490.13743234474401</v>
      </c>
      <c r="AM44" s="37">
        <v>474.94736915562402</v>
      </c>
      <c r="AN44" s="37">
        <v>453.11824523367602</v>
      </c>
      <c r="AO44" s="37">
        <v>447.273239382604</v>
      </c>
      <c r="AP44" s="37">
        <v>441.45023318821598</v>
      </c>
      <c r="AQ44" s="37">
        <v>442.783692238458</v>
      </c>
      <c r="AR44" s="37">
        <v>443.61506515510501</v>
      </c>
      <c r="AS44" s="37">
        <v>478.112451102965</v>
      </c>
      <c r="AT44" s="37">
        <v>483.52033476124302</v>
      </c>
      <c r="AU44" s="37">
        <v>472.17284885935499</v>
      </c>
      <c r="AV44" s="37">
        <v>453.94719683571702</v>
      </c>
      <c r="AW44" s="37">
        <v>420.12459723458602</v>
      </c>
      <c r="AX44" s="37">
        <v>398.59180581874898</v>
      </c>
      <c r="AY44" s="37">
        <v>459.44669570555999</v>
      </c>
      <c r="AZ44" s="37">
        <v>459.33415367646103</v>
      </c>
      <c r="BA44" s="37">
        <v>474.87106734597398</v>
      </c>
      <c r="BB44" s="37">
        <v>481.152538969006</v>
      </c>
      <c r="BC44" s="37">
        <v>505.85039485966399</v>
      </c>
      <c r="BD44" s="37">
        <v>495.59407941350202</v>
      </c>
      <c r="BE44" s="37">
        <v>522.34808475401996</v>
      </c>
      <c r="BF44" s="37">
        <v>534.29115518447202</v>
      </c>
      <c r="BG44" s="37">
        <v>544.00197769747899</v>
      </c>
      <c r="BH44" s="37">
        <v>561.79167854541902</v>
      </c>
      <c r="BI44" s="37">
        <v>568.46880362428499</v>
      </c>
      <c r="BJ44" s="37">
        <v>574.01739875297903</v>
      </c>
      <c r="BK44" s="37">
        <v>579.37884755160701</v>
      </c>
      <c r="BL44" s="37">
        <v>593.97100018147103</v>
      </c>
      <c r="BM44" s="37">
        <v>543.56402145645495</v>
      </c>
      <c r="BN44" s="37">
        <v>553.24172826275299</v>
      </c>
      <c r="BO44" s="37">
        <v>549.63149162073205</v>
      </c>
      <c r="BP44" s="37">
        <v>534.97500745409695</v>
      </c>
      <c r="BQ44" s="37">
        <v>551.49201363944496</v>
      </c>
      <c r="BR44" s="37">
        <v>567.92770299034203</v>
      </c>
      <c r="BS44" s="37">
        <v>575.38569618859799</v>
      </c>
      <c r="BT44" s="37">
        <v>550.67194955353898</v>
      </c>
      <c r="BU44" s="37">
        <v>557.41615100462002</v>
      </c>
      <c r="BV44" s="37">
        <v>579.97060436567699</v>
      </c>
      <c r="BW44" s="37">
        <v>654.49467875845198</v>
      </c>
      <c r="BX44" s="37">
        <v>754.29872780421397</v>
      </c>
      <c r="BY44" s="37">
        <v>841.09967527933304</v>
      </c>
      <c r="BZ44" s="37">
        <v>821.62196201388099</v>
      </c>
      <c r="CA44" s="37">
        <v>799.77797986069299</v>
      </c>
      <c r="CB44" s="37">
        <v>828.47916591216494</v>
      </c>
      <c r="CC44" s="37">
        <v>804.84777325142295</v>
      </c>
      <c r="CD44" s="37">
        <v>805.72964198966702</v>
      </c>
      <c r="CE44" s="37">
        <v>888.70950946339406</v>
      </c>
      <c r="CF44" s="37">
        <v>1022.6023139415501</v>
      </c>
      <c r="CG44" s="37">
        <v>952.49644665457799</v>
      </c>
      <c r="CH44" s="37">
        <v>977.66643138289203</v>
      </c>
      <c r="CI44" s="37">
        <v>1184.1587689842199</v>
      </c>
      <c r="CJ44" s="37">
        <v>1368.8391226169499</v>
      </c>
      <c r="CK44" s="37">
        <v>1214.6219774476299</v>
      </c>
      <c r="CL44" s="37">
        <v>1153.2383217546401</v>
      </c>
      <c r="CM44" s="37">
        <v>1208.9586398393899</v>
      </c>
      <c r="CN44" s="37">
        <v>1227.3971302915099</v>
      </c>
      <c r="CO44" s="37">
        <v>1356.33362176474</v>
      </c>
      <c r="CP44" s="37">
        <v>1359.85609078168</v>
      </c>
      <c r="CQ44" s="37">
        <v>1390.69868587259</v>
      </c>
      <c r="CR44" s="37">
        <v>1382.0455813185299</v>
      </c>
      <c r="CS44" s="37">
        <v>1425.68354793771</v>
      </c>
      <c r="CT44" s="37">
        <v>1624.1742678509499</v>
      </c>
      <c r="CU44" s="37">
        <v>1665.52536514813</v>
      </c>
      <c r="CV44" s="37">
        <v>1603.0264496088</v>
      </c>
      <c r="CW44" s="37">
        <v>1596.0750355047901</v>
      </c>
      <c r="CX44" s="37">
        <v>1595.0094523855601</v>
      </c>
      <c r="CY44" s="37">
        <v>1653.3095458161999</v>
      </c>
      <c r="CZ44" s="37">
        <v>1570.0248280957201</v>
      </c>
      <c r="DA44" s="37">
        <v>1425.1865067647</v>
      </c>
      <c r="DB44" s="37">
        <v>1452.8803734113999</v>
      </c>
      <c r="DC44" s="37">
        <v>1370.08878473764</v>
      </c>
      <c r="DD44" s="37">
        <v>1443.6526603575501</v>
      </c>
      <c r="DE44" s="37">
        <v>1382.8328512062999</v>
      </c>
      <c r="DF44" s="37">
        <v>1385.2256077900399</v>
      </c>
      <c r="DG44" s="37">
        <v>1402.3102281351601</v>
      </c>
      <c r="DH44" s="37">
        <v>1551.26412100587</v>
      </c>
      <c r="DI44" s="37">
        <v>1533.9341770936101</v>
      </c>
      <c r="DJ44" s="37">
        <v>1551.21813318302</v>
      </c>
      <c r="DK44" s="37">
        <v>1532.61734833329</v>
      </c>
      <c r="DL44" s="37">
        <v>1638.9799318313301</v>
      </c>
      <c r="DM44" s="37">
        <v>1687.2965010909199</v>
      </c>
      <c r="DN44" s="37">
        <v>1760.81770930835</v>
      </c>
      <c r="DO44" s="37">
        <v>1622.8109269934801</v>
      </c>
      <c r="DP44" s="37">
        <v>1608.0858253517399</v>
      </c>
      <c r="DQ44" s="37">
        <v>1677.1141730460899</v>
      </c>
      <c r="DR44" s="37">
        <v>1619.72863163391</v>
      </c>
      <c r="DS44" s="37">
        <v>1661.0282022613401</v>
      </c>
      <c r="DT44" s="37">
        <v>1692.1217859988601</v>
      </c>
      <c r="DU44" s="37">
        <v>1726.2358961336699</v>
      </c>
      <c r="DV44" s="37">
        <v>1657.82809261796</v>
      </c>
      <c r="DW44" s="37">
        <v>1715.45573387384</v>
      </c>
      <c r="DX44" s="37">
        <v>1830.8237707958299</v>
      </c>
      <c r="DY44" s="37">
        <v>1872.4402026487401</v>
      </c>
      <c r="DZ44" s="37">
        <v>2155.1977303171102</v>
      </c>
      <c r="EA44" s="37">
        <v>2168.4941705044298</v>
      </c>
      <c r="EB44" s="37">
        <v>2411.20731137044</v>
      </c>
      <c r="EC44" s="37">
        <v>2617.9928888313102</v>
      </c>
      <c r="ED44" s="37">
        <v>2673.5653985031199</v>
      </c>
      <c r="EE44" s="37">
        <v>2566.8220958410702</v>
      </c>
      <c r="EF44" s="37">
        <v>2328.5630885509599</v>
      </c>
      <c r="EG44" s="51">
        <v>2356.8425290413902</v>
      </c>
      <c r="EH44" s="51">
        <v>2436.6461760297102</v>
      </c>
      <c r="EI44" s="51">
        <v>2464.4846005398899</v>
      </c>
      <c r="EJ44" s="51">
        <v>2591.1245227723998</v>
      </c>
      <c r="EK44" s="51">
        <v>2623.2461135539102</v>
      </c>
      <c r="EL44" s="51">
        <v>2529.03144127518</v>
      </c>
      <c r="EM44" s="51">
        <v>2633.3324363455099</v>
      </c>
      <c r="EN44" s="51">
        <v>2763.8551150705198</v>
      </c>
      <c r="EO44" s="51">
        <v>2959.7354424034902</v>
      </c>
      <c r="EP44" s="51">
        <v>2944.37504743401</v>
      </c>
      <c r="EQ44" s="51">
        <v>3037.73952142294</v>
      </c>
      <c r="ER44" s="51">
        <v>3155.0120221616799</v>
      </c>
      <c r="ES44" s="51">
        <v>3546.3594571365102</v>
      </c>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row>
    <row r="45" spans="2:351" ht="10.35" customHeight="1">
      <c r="B45" t="s">
        <v>906</v>
      </c>
      <c r="F45" s="38"/>
      <c r="G45" s="39"/>
      <c r="H45" s="39"/>
      <c r="I45" s="39"/>
      <c r="J45" s="39"/>
      <c r="K45" s="39" t="s">
        <v>906</v>
      </c>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row>
    <row r="46" spans="2:351" ht="10.35" customHeight="1">
      <c r="B46" t="s">
        <v>906</v>
      </c>
      <c r="K46" t="s">
        <v>906</v>
      </c>
      <c r="EA46" s="25"/>
      <c r="EM46" s="23" t="s">
        <v>906</v>
      </c>
    </row>
    <row r="47" spans="2:351" ht="18" customHeight="1">
      <c r="B47" t="s">
        <v>906</v>
      </c>
      <c r="K47" t="s">
        <v>906</v>
      </c>
      <c r="DW47" s="25"/>
    </row>
    <row r="48" spans="2:351" ht="18" customHeight="1">
      <c r="B48" t="s">
        <v>906</v>
      </c>
      <c r="F48" s="24" t="s">
        <v>669</v>
      </c>
      <c r="K48" t="s">
        <v>906</v>
      </c>
      <c r="DW48" s="25"/>
    </row>
    <row r="49" spans="2:143" ht="18" customHeight="1">
      <c r="B49" t="s">
        <v>906</v>
      </c>
      <c r="K49" t="s">
        <v>906</v>
      </c>
      <c r="DW49" s="25"/>
    </row>
    <row r="50" spans="2:143" ht="18" customHeight="1">
      <c r="B50" t="s">
        <v>906</v>
      </c>
      <c r="K50" t="s">
        <v>906</v>
      </c>
      <c r="DW50" s="25"/>
    </row>
    <row r="51" spans="2:143" ht="18" customHeight="1">
      <c r="EA51" s="25"/>
      <c r="EM51" s="23" t="s">
        <v>906</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5546875" customWidth="1"/>
    <col min="10" max="10" width="9.88671875" customWidth="1"/>
    <col min="11" max="11" width="10.88671875" customWidth="1"/>
    <col min="12" max="137" width="14.44140625" customWidth="1"/>
    <col min="138" max="166" width="14.5546875" customWidth="1"/>
  </cols>
  <sheetData>
    <row r="1" spans="1:35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352"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row>
    <row r="4" spans="1:352" ht="18.75" customHeight="1">
      <c r="A4" s="93"/>
      <c r="B4" s="88" t="s">
        <v>906</v>
      </c>
      <c r="C4" s="93"/>
      <c r="D4" s="93"/>
      <c r="E4" s="93"/>
      <c r="F4" s="91"/>
      <c r="G4" s="92"/>
      <c r="H4" s="93"/>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row>
    <row r="5" spans="1:352"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906</v>
      </c>
      <c r="D6" s="23" t="s">
        <v>906</v>
      </c>
      <c r="F6" s="29" t="s">
        <v>32</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row>
    <row r="8" spans="1:352"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row>
    <row r="9" spans="1:352" ht="28.35" customHeight="1">
      <c r="B9" t="s">
        <v>906</v>
      </c>
      <c r="F9" s="34" t="s">
        <v>61</v>
      </c>
      <c r="G9" s="28"/>
      <c r="H9" s="35"/>
      <c r="I9" s="35"/>
      <c r="J9" s="35"/>
      <c r="K9" s="35" t="s">
        <v>906</v>
      </c>
      <c r="L9" s="35"/>
      <c r="M9" s="35"/>
      <c r="N9" s="35"/>
      <c r="O9" s="35"/>
      <c r="P9" s="35"/>
      <c r="Q9" s="35"/>
    </row>
    <row r="10" spans="1:352" ht="20.100000000000001" customHeight="1">
      <c r="B10" t="s">
        <v>906</v>
      </c>
      <c r="F10" s="27" t="s">
        <v>537</v>
      </c>
      <c r="G10" s="28"/>
      <c r="H10" s="35"/>
      <c r="I10" s="35"/>
      <c r="J10" s="35"/>
      <c r="K10" s="35" t="s">
        <v>906</v>
      </c>
      <c r="L10" s="35"/>
      <c r="M10" s="35"/>
      <c r="N10" s="35"/>
      <c r="O10" s="35"/>
      <c r="P10" s="35"/>
      <c r="Q10" s="35"/>
    </row>
    <row r="11" spans="1:352" ht="20.100000000000001" customHeight="1">
      <c r="B11" s="23" t="s">
        <v>906</v>
      </c>
      <c r="F11" s="36" t="s">
        <v>562</v>
      </c>
      <c r="G11" s="28" t="s">
        <v>116</v>
      </c>
      <c r="H11" s="37">
        <v>945928.98306363297</v>
      </c>
      <c r="I11" s="37">
        <v>947670.43168701499</v>
      </c>
      <c r="J11" s="37"/>
      <c r="K11" s="37" t="s">
        <v>906</v>
      </c>
      <c r="L11" s="37">
        <v>26191</v>
      </c>
      <c r="M11" s="37">
        <v>26156</v>
      </c>
      <c r="N11" s="37">
        <v>27206.859</v>
      </c>
      <c r="O11" s="37">
        <v>26416.797999999999</v>
      </c>
      <c r="P11" s="37">
        <v>26228.832999999999</v>
      </c>
      <c r="Q11" s="37">
        <v>27820.362000000001</v>
      </c>
      <c r="R11" s="37">
        <v>29009.75</v>
      </c>
      <c r="S11" s="37">
        <v>31108.829000000002</v>
      </c>
      <c r="T11" s="37">
        <v>25117.257000000001</v>
      </c>
      <c r="U11" s="37">
        <v>26407.223999999998</v>
      </c>
      <c r="V11" s="37">
        <v>28454.928</v>
      </c>
      <c r="W11" s="37">
        <v>28167.723999999998</v>
      </c>
      <c r="X11" s="37">
        <v>26900.704000000002</v>
      </c>
      <c r="Y11" s="37">
        <v>28206.787</v>
      </c>
      <c r="Z11" s="37">
        <v>32087.172999999999</v>
      </c>
      <c r="AA11" s="37">
        <v>29079.159</v>
      </c>
      <c r="AB11" s="37">
        <v>27199</v>
      </c>
      <c r="AC11" s="37">
        <v>31324</v>
      </c>
      <c r="AD11" s="37">
        <v>32781</v>
      </c>
      <c r="AE11" s="37">
        <v>32958</v>
      </c>
      <c r="AF11" s="37">
        <v>32265.038</v>
      </c>
      <c r="AG11" s="37">
        <v>34739</v>
      </c>
      <c r="AH11" s="37">
        <v>36531.538999999997</v>
      </c>
      <c r="AI11" s="37">
        <v>35166.639999999999</v>
      </c>
      <c r="AJ11" s="37">
        <v>35968.297500000001</v>
      </c>
      <c r="AK11" s="37">
        <v>35822.617599999998</v>
      </c>
      <c r="AL11" s="37">
        <v>38764.895400000001</v>
      </c>
      <c r="AM11" s="37">
        <v>37349.661399999997</v>
      </c>
      <c r="AN11" s="37">
        <v>35637.428099999997</v>
      </c>
      <c r="AO11" s="37">
        <v>38430.511500000001</v>
      </c>
      <c r="AP11" s="37">
        <v>38660.189700000003</v>
      </c>
      <c r="AQ11" s="37">
        <v>40795.012199999997</v>
      </c>
      <c r="AR11" s="37">
        <v>39208.076200000003</v>
      </c>
      <c r="AS11" s="37">
        <v>38309.788200000003</v>
      </c>
      <c r="AT11" s="37">
        <v>37836.5193</v>
      </c>
      <c r="AU11" s="37">
        <v>38567.1057</v>
      </c>
      <c r="AV11" s="37">
        <v>35371.904799999997</v>
      </c>
      <c r="AW11" s="37">
        <v>34445.314400000003</v>
      </c>
      <c r="AX11" s="37">
        <v>39603.302000000003</v>
      </c>
      <c r="AY11" s="37">
        <v>36678.422400000003</v>
      </c>
      <c r="AZ11" s="37">
        <v>36887.576399999998</v>
      </c>
      <c r="BA11" s="37">
        <v>40959.3850678733</v>
      </c>
      <c r="BB11" s="37">
        <v>43848.643196078403</v>
      </c>
      <c r="BC11" s="37">
        <v>43108.042236034002</v>
      </c>
      <c r="BD11" s="37">
        <v>39224.438761746198</v>
      </c>
      <c r="BE11" s="37">
        <v>42797.214411764697</v>
      </c>
      <c r="BF11" s="37">
        <v>46798.537882352903</v>
      </c>
      <c r="BG11" s="37">
        <v>46602.708647058796</v>
      </c>
      <c r="BH11" s="37">
        <v>43716.7451176471</v>
      </c>
      <c r="BI11" s="37">
        <v>42010.092117647102</v>
      </c>
      <c r="BJ11" s="37">
        <v>48138.171235294103</v>
      </c>
      <c r="BK11" s="37">
        <v>47107.402529411796</v>
      </c>
      <c r="BL11" s="37">
        <v>46207.0212941176</v>
      </c>
      <c r="BM11" s="37">
        <v>51243.139705882299</v>
      </c>
      <c r="BN11" s="37">
        <v>52808.875411764697</v>
      </c>
      <c r="BO11" s="37">
        <v>56885.3871176471</v>
      </c>
      <c r="BP11" s="37">
        <v>51081.022058823502</v>
      </c>
      <c r="BQ11" s="37">
        <v>56206.989470588203</v>
      </c>
      <c r="BR11" s="37">
        <v>59017.461588235303</v>
      </c>
      <c r="BS11" s="37">
        <v>61133.616176470598</v>
      </c>
      <c r="BT11" s="37">
        <v>59837.3824705882</v>
      </c>
      <c r="BU11" s="37">
        <v>65317.317588235303</v>
      </c>
      <c r="BV11" s="37">
        <v>64531.452294117596</v>
      </c>
      <c r="BW11" s="37">
        <v>65566.775176470604</v>
      </c>
      <c r="BX11" s="37">
        <v>58919.195823529401</v>
      </c>
      <c r="BY11" s="37">
        <v>68333.000176470596</v>
      </c>
      <c r="BZ11" s="37">
        <v>70572.186411764706</v>
      </c>
      <c r="CA11" s="37">
        <v>70548.300176470599</v>
      </c>
      <c r="CB11" s="37">
        <v>65297.208764705902</v>
      </c>
      <c r="CC11" s="37">
        <v>73776.497823529397</v>
      </c>
      <c r="CD11" s="37">
        <v>71737.575588235297</v>
      </c>
      <c r="CE11" s="37">
        <v>78132.076117647099</v>
      </c>
      <c r="CF11" s="37">
        <v>76969.121823529407</v>
      </c>
      <c r="CG11" s="37">
        <v>85763.009235294099</v>
      </c>
      <c r="CH11" s="37">
        <v>89712.617705882396</v>
      </c>
      <c r="CI11" s="37">
        <v>76475.931529411799</v>
      </c>
      <c r="CJ11" s="37">
        <v>76703.831058823504</v>
      </c>
      <c r="CK11" s="37">
        <v>95002.856705882397</v>
      </c>
      <c r="CL11" s="37">
        <v>102334.05947391799</v>
      </c>
      <c r="CM11" s="37">
        <v>103901.152747318</v>
      </c>
      <c r="CN11" s="37">
        <v>100085.27119</v>
      </c>
      <c r="CO11" s="37">
        <v>102122.041176471</v>
      </c>
      <c r="CP11" s="37">
        <v>105170.590877543</v>
      </c>
      <c r="CQ11" s="37">
        <v>111543.547029227</v>
      </c>
      <c r="CR11" s="37">
        <v>100059.556176471</v>
      </c>
      <c r="CS11" s="37">
        <v>115293.097058824</v>
      </c>
      <c r="CT11" s="37">
        <v>121012.173058824</v>
      </c>
      <c r="CU11" s="37">
        <v>126430.976823529</v>
      </c>
      <c r="CV11" s="37">
        <v>114983.977764706</v>
      </c>
      <c r="CW11" s="37">
        <v>125864.528294118</v>
      </c>
      <c r="CX11" s="37">
        <v>129104.43834117601</v>
      </c>
      <c r="CY11" s="37">
        <v>134554.09117823499</v>
      </c>
      <c r="CZ11" s="37">
        <v>129394.110294117</v>
      </c>
      <c r="DA11" s="37">
        <v>147200.61235294101</v>
      </c>
      <c r="DB11" s="37">
        <v>154635.34705882301</v>
      </c>
      <c r="DC11" s="37">
        <v>162106.39211764699</v>
      </c>
      <c r="DD11" s="37">
        <v>158058.764705882</v>
      </c>
      <c r="DE11" s="37">
        <v>188655.41176470599</v>
      </c>
      <c r="DF11" s="37">
        <v>189386.52941176499</v>
      </c>
      <c r="DG11" s="37">
        <v>188085.82352941201</v>
      </c>
      <c r="DH11" s="37">
        <v>189297.82352941201</v>
      </c>
      <c r="DI11" s="37">
        <v>196064.725490196</v>
      </c>
      <c r="DJ11" s="37">
        <v>206591.82152312199</v>
      </c>
      <c r="DK11" s="37">
        <v>205882.18469996299</v>
      </c>
      <c r="DL11" s="37">
        <v>203611.68627450999</v>
      </c>
      <c r="DM11" s="37">
        <v>208098.35294117601</v>
      </c>
      <c r="DN11" s="37">
        <v>215127.52941176499</v>
      </c>
      <c r="DO11" s="37">
        <v>219651.728647059</v>
      </c>
      <c r="DP11" s="37">
        <v>205094.68437394299</v>
      </c>
      <c r="DQ11" s="37">
        <v>223534.85511792899</v>
      </c>
      <c r="DR11" s="37">
        <v>220665.30682487</v>
      </c>
      <c r="DS11" s="37">
        <v>227512.323859089</v>
      </c>
      <c r="DT11" s="37">
        <v>214349.82352941201</v>
      </c>
      <c r="DU11" s="37">
        <v>228994.67395116499</v>
      </c>
      <c r="DV11" s="37">
        <v>224656.99519052901</v>
      </c>
      <c r="DW11" s="37">
        <v>228452.89345172001</v>
      </c>
      <c r="DX11" s="51">
        <v>216381.93692852501</v>
      </c>
      <c r="DY11" s="51">
        <v>239757.25400329701</v>
      </c>
      <c r="DZ11" s="51">
        <v>229172.639367564</v>
      </c>
      <c r="EA11" s="51">
        <v>223732.57682691701</v>
      </c>
      <c r="EB11" s="51">
        <v>216640.91638592599</v>
      </c>
      <c r="EC11" s="51">
        <v>233200.297995756</v>
      </c>
      <c r="ED11" s="51">
        <v>227764.682852386</v>
      </c>
      <c r="EE11" s="51">
        <v>232154.02108768001</v>
      </c>
      <c r="EF11" s="51">
        <v>216976.84300554899</v>
      </c>
      <c r="EG11" s="51">
        <v>226654.62776248599</v>
      </c>
      <c r="EH11" s="51">
        <v>229914.766435072</v>
      </c>
      <c r="EI11" s="51">
        <v>237538.95225638201</v>
      </c>
      <c r="EJ11" s="51">
        <v>217421.49917868999</v>
      </c>
      <c r="EK11" s="51">
        <v>232556.92117425101</v>
      </c>
      <c r="EL11" s="51">
        <v>237809.572386238</v>
      </c>
      <c r="EM11" s="51">
        <v>246535.65018904899</v>
      </c>
      <c r="EN11" s="51">
        <v>224696.78812430601</v>
      </c>
      <c r="EO11" s="51">
        <v>236886.97236404</v>
      </c>
      <c r="EP11" s="51">
        <v>234584.369478357</v>
      </c>
      <c r="EQ11" s="51">
        <v>245851.940066593</v>
      </c>
      <c r="ER11" s="51">
        <v>222378.510321865</v>
      </c>
      <c r="ES11" s="51">
        <v>244855.61182019999</v>
      </c>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row>
    <row r="12" spans="1:352" ht="20.100000000000001" customHeight="1">
      <c r="B12" s="23" t="s">
        <v>906</v>
      </c>
      <c r="F12" s="36" t="s">
        <v>670</v>
      </c>
      <c r="G12" s="28" t="s">
        <v>116</v>
      </c>
      <c r="H12" s="37">
        <v>5750</v>
      </c>
      <c r="I12" s="37">
        <v>5750</v>
      </c>
      <c r="J12" s="37"/>
      <c r="K12" s="37" t="s">
        <v>906</v>
      </c>
      <c r="L12" s="37">
        <v>684</v>
      </c>
      <c r="M12" s="37">
        <v>579</v>
      </c>
      <c r="N12" s="37">
        <v>594</v>
      </c>
      <c r="O12" s="37">
        <v>560</v>
      </c>
      <c r="P12" s="37">
        <v>488</v>
      </c>
      <c r="Q12" s="37">
        <v>576</v>
      </c>
      <c r="R12" s="37">
        <v>586</v>
      </c>
      <c r="S12" s="37">
        <v>491</v>
      </c>
      <c r="T12" s="37">
        <v>578</v>
      </c>
      <c r="U12" s="37">
        <v>606</v>
      </c>
      <c r="V12" s="37">
        <v>696</v>
      </c>
      <c r="W12" s="37">
        <v>651</v>
      </c>
      <c r="X12" s="37">
        <v>683</v>
      </c>
      <c r="Y12" s="37">
        <v>674</v>
      </c>
      <c r="Z12" s="37">
        <v>663</v>
      </c>
      <c r="AA12" s="37">
        <v>808</v>
      </c>
      <c r="AB12" s="37">
        <v>790</v>
      </c>
      <c r="AC12" s="37">
        <v>692</v>
      </c>
      <c r="AD12" s="37">
        <v>768</v>
      </c>
      <c r="AE12" s="37">
        <v>681</v>
      </c>
      <c r="AF12" s="37">
        <v>673</v>
      </c>
      <c r="AG12" s="37">
        <v>574</v>
      </c>
      <c r="AH12" s="37">
        <v>718</v>
      </c>
      <c r="AI12" s="37">
        <v>593</v>
      </c>
      <c r="AJ12" s="37">
        <v>622</v>
      </c>
      <c r="AK12" s="37">
        <v>639</v>
      </c>
      <c r="AL12" s="37">
        <v>558</v>
      </c>
      <c r="AM12" s="37">
        <v>696</v>
      </c>
      <c r="AN12" s="37">
        <v>847</v>
      </c>
      <c r="AO12" s="37">
        <v>205</v>
      </c>
      <c r="AP12" s="37">
        <v>804</v>
      </c>
      <c r="AQ12" s="37">
        <v>723</v>
      </c>
      <c r="AR12" s="37">
        <v>773</v>
      </c>
      <c r="AS12" s="37">
        <v>686</v>
      </c>
      <c r="AT12" s="37">
        <v>721</v>
      </c>
      <c r="AU12" s="37">
        <v>751</v>
      </c>
      <c r="AV12" s="37">
        <v>749</v>
      </c>
      <c r="AW12" s="37">
        <v>801</v>
      </c>
      <c r="AX12" s="37">
        <v>724</v>
      </c>
      <c r="AY12" s="37">
        <v>731.33333300000004</v>
      </c>
      <c r="AZ12" s="37">
        <v>687</v>
      </c>
      <c r="BA12" s="37">
        <v>658</v>
      </c>
      <c r="BB12" s="37">
        <v>656</v>
      </c>
      <c r="BC12" s="37">
        <v>762</v>
      </c>
      <c r="BD12" s="37">
        <v>707.62832300000002</v>
      </c>
      <c r="BE12" s="37">
        <v>727.60369400000002</v>
      </c>
      <c r="BF12" s="37">
        <v>774.65878799999996</v>
      </c>
      <c r="BG12" s="37">
        <v>799.88999899999999</v>
      </c>
      <c r="BH12" s="37">
        <v>783.62728200000004</v>
      </c>
      <c r="BI12" s="37">
        <v>826.62097400000005</v>
      </c>
      <c r="BJ12" s="37">
        <v>840.02852199999995</v>
      </c>
      <c r="BK12" s="37">
        <v>839.94018300000005</v>
      </c>
      <c r="BL12" s="37">
        <v>900</v>
      </c>
      <c r="BM12" s="37">
        <v>853.74158699999998</v>
      </c>
      <c r="BN12" s="37">
        <v>467.51336600000002</v>
      </c>
      <c r="BO12" s="37">
        <v>467.83395899999999</v>
      </c>
      <c r="BP12" s="37">
        <v>872.55781400000001</v>
      </c>
      <c r="BQ12" s="37">
        <v>863.80854199999999</v>
      </c>
      <c r="BR12" s="37">
        <v>866.32528100000002</v>
      </c>
      <c r="BS12" s="37">
        <v>872.55781400000001</v>
      </c>
      <c r="BT12" s="37">
        <v>872.55781400000001</v>
      </c>
      <c r="BU12" s="37">
        <v>872.55781400000001</v>
      </c>
      <c r="BV12" s="37">
        <v>872.55781400000001</v>
      </c>
      <c r="BW12" s="37">
        <v>872.55781400000001</v>
      </c>
      <c r="BX12" s="37">
        <v>872.55781400000001</v>
      </c>
      <c r="BY12" s="37">
        <v>872.55781400000001</v>
      </c>
      <c r="BZ12" s="37">
        <v>1077.653</v>
      </c>
      <c r="CA12" s="37">
        <v>1149.683</v>
      </c>
      <c r="CB12" s="37">
        <v>1188.9780000000001</v>
      </c>
      <c r="CC12" s="37">
        <v>1281.6869999999999</v>
      </c>
      <c r="CD12" s="37">
        <v>1574.096</v>
      </c>
      <c r="CE12" s="37">
        <v>2493.5079999999998</v>
      </c>
      <c r="CF12" s="37">
        <v>2005.83</v>
      </c>
      <c r="CG12" s="37">
        <v>2065.0210000000002</v>
      </c>
      <c r="CH12" s="37">
        <v>1909.1320000000001</v>
      </c>
      <c r="CI12" s="37">
        <v>1731.72</v>
      </c>
      <c r="CJ12" s="37">
        <v>1854.759</v>
      </c>
      <c r="CK12" s="37">
        <v>1419.64</v>
      </c>
      <c r="CL12" s="37">
        <v>2059.11</v>
      </c>
      <c r="CM12" s="37">
        <v>1989.4780000000001</v>
      </c>
      <c r="CN12" s="37">
        <v>2022.2080000000001</v>
      </c>
      <c r="CO12" s="37">
        <v>2203.9319999999998</v>
      </c>
      <c r="CP12" s="37">
        <v>2348.607</v>
      </c>
      <c r="CQ12" s="37">
        <v>2622.27</v>
      </c>
      <c r="CR12" s="37">
        <v>2285.3980000000001</v>
      </c>
      <c r="CS12" s="37">
        <v>2611.2719999999999</v>
      </c>
      <c r="CT12" s="37">
        <v>2541.3939999999998</v>
      </c>
      <c r="CU12" s="37">
        <v>2754.4290000000001</v>
      </c>
      <c r="CV12" s="37">
        <v>2958.7489999999998</v>
      </c>
      <c r="CW12" s="37">
        <v>2525</v>
      </c>
      <c r="CX12" s="37">
        <v>2661</v>
      </c>
      <c r="CY12" s="37">
        <v>2575</v>
      </c>
      <c r="CZ12" s="37">
        <v>3144</v>
      </c>
      <c r="DA12" s="37">
        <v>2408</v>
      </c>
      <c r="DB12" s="37">
        <v>2965</v>
      </c>
      <c r="DC12" s="37">
        <v>2800</v>
      </c>
      <c r="DD12" s="37">
        <v>2800</v>
      </c>
      <c r="DE12" s="37">
        <v>2800</v>
      </c>
      <c r="DF12" s="37">
        <v>2800</v>
      </c>
      <c r="DG12" s="37">
        <v>2872</v>
      </c>
      <c r="DH12" s="37">
        <v>2387</v>
      </c>
      <c r="DI12" s="37">
        <v>2342</v>
      </c>
      <c r="DJ12" s="37">
        <v>2648</v>
      </c>
      <c r="DK12" s="37">
        <v>1745</v>
      </c>
      <c r="DL12" s="37">
        <v>2336.6815584309602</v>
      </c>
      <c r="DM12" s="37">
        <v>2292.6301675095601</v>
      </c>
      <c r="DN12" s="37">
        <v>2592.1796257751098</v>
      </c>
      <c r="DO12" s="37">
        <v>1708.21504795225</v>
      </c>
      <c r="DP12" s="37">
        <v>1500</v>
      </c>
      <c r="DQ12" s="37">
        <v>1500</v>
      </c>
      <c r="DR12" s="37">
        <v>1500</v>
      </c>
      <c r="DS12" s="37">
        <v>1500</v>
      </c>
      <c r="DT12" s="37">
        <v>1500</v>
      </c>
      <c r="DU12" s="37">
        <v>1500</v>
      </c>
      <c r="DV12" s="37">
        <v>1500</v>
      </c>
      <c r="DW12" s="37">
        <v>1500</v>
      </c>
      <c r="DX12" s="51">
        <v>1437.5</v>
      </c>
      <c r="DY12" s="51">
        <v>1437.5</v>
      </c>
      <c r="DZ12" s="51">
        <v>1437.5</v>
      </c>
      <c r="EA12" s="51">
        <v>1437.5</v>
      </c>
      <c r="EB12" s="51">
        <v>1437.5</v>
      </c>
      <c r="EC12" s="51">
        <v>1437.5</v>
      </c>
      <c r="ED12" s="51">
        <v>1437.5</v>
      </c>
      <c r="EE12" s="51">
        <v>1437.5</v>
      </c>
      <c r="EF12" s="51">
        <v>1437.5</v>
      </c>
      <c r="EG12" s="51">
        <v>1437.5</v>
      </c>
      <c r="EH12" s="51">
        <v>1437.5</v>
      </c>
      <c r="EI12" s="51">
        <v>1437.5</v>
      </c>
      <c r="EJ12" s="51">
        <v>1437.5</v>
      </c>
      <c r="EK12" s="51">
        <v>1437.5</v>
      </c>
      <c r="EL12" s="51">
        <v>1437.5</v>
      </c>
      <c r="EM12" s="51">
        <v>1437.5</v>
      </c>
      <c r="EN12" s="51">
        <v>1437.5</v>
      </c>
      <c r="EO12" s="51">
        <v>1437.5</v>
      </c>
      <c r="EP12" s="51">
        <v>1437.5</v>
      </c>
      <c r="EQ12" s="51">
        <v>1437.5</v>
      </c>
      <c r="ER12" s="51">
        <v>1437.5</v>
      </c>
      <c r="ES12" s="51">
        <v>1437.5</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row>
    <row r="13" spans="1:352" ht="20.100000000000001" customHeight="1">
      <c r="B13" s="23" t="s">
        <v>906</v>
      </c>
      <c r="F13" s="36" t="s">
        <v>671</v>
      </c>
      <c r="G13" s="28" t="s">
        <v>116</v>
      </c>
      <c r="H13" s="37">
        <v>2649.4280743720801</v>
      </c>
      <c r="I13" s="37">
        <v>2767.3252147439389</v>
      </c>
      <c r="J13" s="37"/>
      <c r="K13" s="37" t="s">
        <v>906</v>
      </c>
      <c r="L13" s="37">
        <v>576.077</v>
      </c>
      <c r="M13" s="37">
        <v>598.726</v>
      </c>
      <c r="N13" s="37">
        <v>563.14300000000003</v>
      </c>
      <c r="O13" s="37">
        <v>381.875</v>
      </c>
      <c r="P13" s="37">
        <v>352.41300000000001</v>
      </c>
      <c r="Q13" s="37">
        <v>226.18</v>
      </c>
      <c r="R13" s="37">
        <v>378.029</v>
      </c>
      <c r="S13" s="37">
        <v>406.435</v>
      </c>
      <c r="T13" s="37">
        <v>306.64</v>
      </c>
      <c r="U13" s="37">
        <v>306.64</v>
      </c>
      <c r="V13" s="37">
        <v>418.392</v>
      </c>
      <c r="W13" s="37">
        <v>405.04599999999999</v>
      </c>
      <c r="X13" s="37">
        <v>318.36399999999998</v>
      </c>
      <c r="Y13" s="37">
        <v>400.45100000000002</v>
      </c>
      <c r="Z13" s="37">
        <v>472.666</v>
      </c>
      <c r="AA13" s="37">
        <v>398.64800000000002</v>
      </c>
      <c r="AB13" s="37">
        <v>326.47000000000003</v>
      </c>
      <c r="AC13" s="37">
        <v>465.69600000000003</v>
      </c>
      <c r="AD13" s="37">
        <v>410.84800000000001</v>
      </c>
      <c r="AE13" s="37">
        <v>370.07100000000003</v>
      </c>
      <c r="AF13" s="37">
        <v>337.483</v>
      </c>
      <c r="AG13" s="37">
        <v>434.49</v>
      </c>
      <c r="AH13" s="37">
        <v>496.42500000000001</v>
      </c>
      <c r="AI13" s="37">
        <v>435.14299999999997</v>
      </c>
      <c r="AJ13" s="37">
        <v>359.31700000000001</v>
      </c>
      <c r="AK13" s="37">
        <v>508.58800000000002</v>
      </c>
      <c r="AL13" s="37">
        <v>466.76100000000002</v>
      </c>
      <c r="AM13" s="37">
        <v>382.46800000000002</v>
      </c>
      <c r="AN13" s="37">
        <v>6.83</v>
      </c>
      <c r="AO13" s="37">
        <v>0</v>
      </c>
      <c r="AP13" s="37">
        <v>0</v>
      </c>
      <c r="AQ13" s="37">
        <v>177.48400000000001</v>
      </c>
      <c r="AR13" s="37">
        <v>291.64699999999999</v>
      </c>
      <c r="AS13" s="37">
        <v>717.51599999999996</v>
      </c>
      <c r="AT13" s="37">
        <v>1181.923</v>
      </c>
      <c r="AU13" s="37">
        <v>1687.1369999999999</v>
      </c>
      <c r="AV13" s="37">
        <v>481.2</v>
      </c>
      <c r="AW13" s="37">
        <v>884.57399999999996</v>
      </c>
      <c r="AX13" s="37">
        <v>501.77199999999999</v>
      </c>
      <c r="AY13" s="37">
        <v>586.61699999999996</v>
      </c>
      <c r="AZ13" s="37">
        <v>561.46814178536499</v>
      </c>
      <c r="BA13" s="37">
        <v>561.46814178536499</v>
      </c>
      <c r="BB13" s="37">
        <v>561.46814178536499</v>
      </c>
      <c r="BC13" s="37">
        <v>561.46814178536499</v>
      </c>
      <c r="BD13" s="37">
        <v>550.25687724257898</v>
      </c>
      <c r="BE13" s="37">
        <v>550.25687724257898</v>
      </c>
      <c r="BF13" s="37">
        <v>550.25687724257898</v>
      </c>
      <c r="BG13" s="37">
        <v>550.25687724257898</v>
      </c>
      <c r="BH13" s="37">
        <v>581.49015983472896</v>
      </c>
      <c r="BI13" s="37">
        <v>581.49015983472896</v>
      </c>
      <c r="BJ13" s="37">
        <v>581.49015983472896</v>
      </c>
      <c r="BK13" s="37">
        <v>581.49015983472896</v>
      </c>
      <c r="BL13" s="37">
        <v>613.22659562900901</v>
      </c>
      <c r="BM13" s="37">
        <v>613.22659562900901</v>
      </c>
      <c r="BN13" s="37">
        <v>613.22659562900901</v>
      </c>
      <c r="BO13" s="37">
        <v>613.22659562900901</v>
      </c>
      <c r="BP13" s="37">
        <v>571.61655974774396</v>
      </c>
      <c r="BQ13" s="37">
        <v>571.61655974774396</v>
      </c>
      <c r="BR13" s="37">
        <v>571.61655974774396</v>
      </c>
      <c r="BS13" s="37">
        <v>571.61655974774396</v>
      </c>
      <c r="BT13" s="37">
        <v>588.50195715994403</v>
      </c>
      <c r="BU13" s="37">
        <v>588.50195715994403</v>
      </c>
      <c r="BV13" s="37">
        <v>588.50195715994403</v>
      </c>
      <c r="BW13" s="37">
        <v>588.50195715994403</v>
      </c>
      <c r="BX13" s="37">
        <v>608.52234424268795</v>
      </c>
      <c r="BY13" s="37">
        <v>440.43274980972097</v>
      </c>
      <c r="BZ13" s="37">
        <v>190.40230509948901</v>
      </c>
      <c r="CA13" s="37">
        <v>583.83929542242004</v>
      </c>
      <c r="CB13" s="37">
        <v>654.74502555181004</v>
      </c>
      <c r="CC13" s="37">
        <v>569.47482874850505</v>
      </c>
      <c r="CD13" s="37">
        <v>659.64662389909802</v>
      </c>
      <c r="CE13" s="37">
        <v>670.49581385234296</v>
      </c>
      <c r="CF13" s="37">
        <v>654.32641078612596</v>
      </c>
      <c r="CG13" s="37">
        <v>662.85092965097294</v>
      </c>
      <c r="CH13" s="37">
        <v>673.04555833423899</v>
      </c>
      <c r="CI13" s="37">
        <v>633.90235946504299</v>
      </c>
      <c r="CJ13" s="37">
        <v>621.94193758834399</v>
      </c>
      <c r="CK13" s="37">
        <v>605.63227139284595</v>
      </c>
      <c r="CL13" s="37">
        <v>559.90322931390699</v>
      </c>
      <c r="CM13" s="37">
        <v>695.87909100793695</v>
      </c>
      <c r="CN13" s="37">
        <v>615.25606175926896</v>
      </c>
      <c r="CO13" s="37">
        <v>695.15494182885698</v>
      </c>
      <c r="CP13" s="37">
        <v>606.47928672393198</v>
      </c>
      <c r="CQ13" s="37">
        <v>481.05577905838902</v>
      </c>
      <c r="CR13" s="37">
        <v>347.10557790583903</v>
      </c>
      <c r="CS13" s="37">
        <v>566.25530064151303</v>
      </c>
      <c r="CT13" s="37">
        <v>550.33489181254799</v>
      </c>
      <c r="CU13" s="37">
        <v>687.33608785473496</v>
      </c>
      <c r="CV13" s="37">
        <v>556.300967706861</v>
      </c>
      <c r="CW13" s="37">
        <v>636.56627161030804</v>
      </c>
      <c r="CX13" s="37">
        <v>446.85984560182698</v>
      </c>
      <c r="CY13" s="37">
        <v>539.81624442753105</v>
      </c>
      <c r="CZ13" s="37">
        <v>492.99771664673301</v>
      </c>
      <c r="DA13" s="37">
        <v>431.744046971839</v>
      </c>
      <c r="DB13" s="37">
        <v>513.32825921496101</v>
      </c>
      <c r="DC13" s="37">
        <v>688.165706208546</v>
      </c>
      <c r="DD13" s="37">
        <v>606.71958247254497</v>
      </c>
      <c r="DE13" s="37">
        <v>598.02109383494599</v>
      </c>
      <c r="DF13" s="37">
        <v>751.33195607263201</v>
      </c>
      <c r="DG13" s="37">
        <v>767.64162226813096</v>
      </c>
      <c r="DH13" s="37">
        <v>771.99086658693102</v>
      </c>
      <c r="DI13" s="37">
        <v>728.49842339893496</v>
      </c>
      <c r="DJ13" s="37">
        <v>693.704468848538</v>
      </c>
      <c r="DK13" s="37">
        <v>729.01380885071205</v>
      </c>
      <c r="DL13" s="37">
        <v>722.253995868218</v>
      </c>
      <c r="DM13" s="37">
        <v>610.33054256822902</v>
      </c>
      <c r="DN13" s="37">
        <v>616.64890725236501</v>
      </c>
      <c r="DO13" s="37">
        <v>657.39697727519797</v>
      </c>
      <c r="DP13" s="37">
        <v>529.03446776122701</v>
      </c>
      <c r="DQ13" s="37">
        <v>200.06523866478199</v>
      </c>
      <c r="DR13" s="37">
        <v>597.793845819289</v>
      </c>
      <c r="DS13" s="37">
        <v>733.39132325758396</v>
      </c>
      <c r="DT13" s="37">
        <v>677.39480265303905</v>
      </c>
      <c r="DU13" s="37">
        <v>246.81961509187801</v>
      </c>
      <c r="DV13" s="37">
        <v>21.746221593998001</v>
      </c>
      <c r="DW13" s="37">
        <v>450.14678699576001</v>
      </c>
      <c r="DX13" s="51">
        <v>508.86158529955401</v>
      </c>
      <c r="DY13" s="51">
        <v>437.47308905077699</v>
      </c>
      <c r="DZ13" s="51">
        <v>597.67424160052201</v>
      </c>
      <c r="EA13" s="51">
        <v>707.16320539306298</v>
      </c>
      <c r="EB13" s="51">
        <v>640.30118516907703</v>
      </c>
      <c r="EC13" s="51">
        <v>696.88159182342099</v>
      </c>
      <c r="ED13" s="51">
        <v>695.24845058171104</v>
      </c>
      <c r="EE13" s="51">
        <v>520.87311079699896</v>
      </c>
      <c r="EF13" s="51">
        <v>669.82711753832803</v>
      </c>
      <c r="EG13" s="51">
        <v>712.25725780145694</v>
      </c>
      <c r="EH13" s="51">
        <v>738.52343155376798</v>
      </c>
      <c r="EI13" s="51">
        <v>703.22605197347002</v>
      </c>
      <c r="EJ13" s="51">
        <v>520.67630749157297</v>
      </c>
      <c r="EK13" s="51">
        <v>766.55431118843103</v>
      </c>
      <c r="EL13" s="51">
        <v>695.56703272806396</v>
      </c>
      <c r="EM13" s="51">
        <v>659.957594867892</v>
      </c>
      <c r="EN13" s="51">
        <v>570.94922257257804</v>
      </c>
      <c r="EO13" s="51">
        <v>722.95422420354498</v>
      </c>
      <c r="EP13" s="51">
        <v>703.49026856583703</v>
      </c>
      <c r="EQ13" s="51">
        <v>742.63346743503303</v>
      </c>
      <c r="ER13" s="51">
        <v>603.45764923344598</v>
      </c>
      <c r="ES13" s="51">
        <v>717.74382950962297</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row>
    <row r="14" spans="1:352" ht="20.100000000000001" customHeight="1">
      <c r="B14" s="23" t="s">
        <v>906</v>
      </c>
      <c r="F14" s="36" t="s">
        <v>672</v>
      </c>
      <c r="G14" s="28" t="s">
        <v>116</v>
      </c>
      <c r="H14" s="37">
        <v>2200</v>
      </c>
      <c r="I14" s="37">
        <v>2000</v>
      </c>
      <c r="J14" s="37"/>
      <c r="K14" s="37" t="s">
        <v>906</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67.5</v>
      </c>
      <c r="CE14" s="37">
        <v>271</v>
      </c>
      <c r="CF14" s="37">
        <v>65.5</v>
      </c>
      <c r="CG14" s="37">
        <v>211</v>
      </c>
      <c r="CH14" s="37">
        <v>427.61</v>
      </c>
      <c r="CI14" s="37">
        <v>444.28</v>
      </c>
      <c r="CJ14" s="37">
        <v>557.64400000000001</v>
      </c>
      <c r="CK14" s="37">
        <v>777.20899999999995</v>
      </c>
      <c r="CL14" s="37">
        <v>745.85599999999999</v>
      </c>
      <c r="CM14" s="37">
        <v>670.86800000000005</v>
      </c>
      <c r="CN14" s="37">
        <v>475.74</v>
      </c>
      <c r="CO14" s="37">
        <v>659.92899999999997</v>
      </c>
      <c r="CP14" s="37">
        <v>579.64400000000001</v>
      </c>
      <c r="CQ14" s="37">
        <v>443.45400000000001</v>
      </c>
      <c r="CR14" s="37">
        <v>326.96499999999997</v>
      </c>
      <c r="CS14" s="37">
        <v>660.726</v>
      </c>
      <c r="CT14" s="37">
        <v>600</v>
      </c>
      <c r="CU14" s="37">
        <v>450</v>
      </c>
      <c r="CV14" s="37">
        <v>450</v>
      </c>
      <c r="CW14" s="37">
        <v>500</v>
      </c>
      <c r="CX14" s="37">
        <v>500</v>
      </c>
      <c r="CY14" s="37">
        <v>500</v>
      </c>
      <c r="CZ14" s="37">
        <v>750</v>
      </c>
      <c r="DA14" s="37">
        <v>750</v>
      </c>
      <c r="DB14" s="37">
        <v>700</v>
      </c>
      <c r="DC14" s="37">
        <v>750</v>
      </c>
      <c r="DD14" s="37">
        <v>750</v>
      </c>
      <c r="DE14" s="37">
        <v>750</v>
      </c>
      <c r="DF14" s="37">
        <v>0</v>
      </c>
      <c r="DG14" s="37">
        <v>0</v>
      </c>
      <c r="DH14" s="37">
        <v>0</v>
      </c>
      <c r="DI14" s="37">
        <v>0</v>
      </c>
      <c r="DJ14" s="37">
        <v>0</v>
      </c>
      <c r="DK14" s="37">
        <v>0</v>
      </c>
      <c r="DL14" s="37">
        <v>0</v>
      </c>
      <c r="DM14" s="37">
        <v>0</v>
      </c>
      <c r="DN14" s="37">
        <v>0</v>
      </c>
      <c r="DO14" s="37">
        <v>0</v>
      </c>
      <c r="DP14" s="37">
        <v>0</v>
      </c>
      <c r="DQ14" s="37">
        <v>0</v>
      </c>
      <c r="DR14" s="37">
        <v>0</v>
      </c>
      <c r="DS14" s="37">
        <v>0</v>
      </c>
      <c r="DT14" s="37">
        <v>0</v>
      </c>
      <c r="DU14" s="37">
        <v>0</v>
      </c>
      <c r="DV14" s="37">
        <v>0</v>
      </c>
      <c r="DW14" s="37">
        <v>0</v>
      </c>
      <c r="DX14" s="51">
        <v>0</v>
      </c>
      <c r="DY14" s="51">
        <v>0</v>
      </c>
      <c r="DZ14" s="51">
        <v>0</v>
      </c>
      <c r="EA14" s="51">
        <v>0</v>
      </c>
      <c r="EB14" s="51">
        <v>0</v>
      </c>
      <c r="EC14" s="51">
        <v>0</v>
      </c>
      <c r="ED14" s="51">
        <v>0</v>
      </c>
      <c r="EE14" s="51">
        <v>0</v>
      </c>
      <c r="EF14" s="51">
        <v>0</v>
      </c>
      <c r="EG14" s="51">
        <v>500.3</v>
      </c>
      <c r="EH14" s="51">
        <v>1000</v>
      </c>
      <c r="EI14" s="51">
        <v>1000</v>
      </c>
      <c r="EJ14" s="51">
        <v>500</v>
      </c>
      <c r="EK14" s="51">
        <v>550</v>
      </c>
      <c r="EL14" s="51">
        <v>550</v>
      </c>
      <c r="EM14" s="51">
        <v>650</v>
      </c>
      <c r="EN14" s="51">
        <v>500</v>
      </c>
      <c r="EO14" s="51">
        <v>500</v>
      </c>
      <c r="EP14" s="51">
        <v>500</v>
      </c>
      <c r="EQ14" s="51">
        <v>500</v>
      </c>
      <c r="ER14" s="51">
        <v>500</v>
      </c>
      <c r="ES14" s="51">
        <v>500</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row>
    <row r="15" spans="1:352" ht="28.35" customHeight="1">
      <c r="B15" s="23" t="s">
        <v>906</v>
      </c>
      <c r="F15" s="36" t="s">
        <v>673</v>
      </c>
      <c r="G15" s="28" t="s">
        <v>116</v>
      </c>
      <c r="H15" s="37">
        <v>956528.41113800602</v>
      </c>
      <c r="I15" s="37">
        <v>958187.75690175802</v>
      </c>
      <c r="J15" s="37"/>
      <c r="K15" s="37" t="s">
        <v>906</v>
      </c>
      <c r="L15" s="37">
        <v>27451.077000000001</v>
      </c>
      <c r="M15" s="37">
        <v>27333.725999999999</v>
      </c>
      <c r="N15" s="37">
        <v>28364.002</v>
      </c>
      <c r="O15" s="37">
        <v>27358.672999999999</v>
      </c>
      <c r="P15" s="37">
        <v>27069.245999999999</v>
      </c>
      <c r="Q15" s="37">
        <v>28622.542000000001</v>
      </c>
      <c r="R15" s="37">
        <v>29973.778999999999</v>
      </c>
      <c r="S15" s="37">
        <v>32006.263999999999</v>
      </c>
      <c r="T15" s="37">
        <v>26001.897000000001</v>
      </c>
      <c r="U15" s="37">
        <v>27319.864000000001</v>
      </c>
      <c r="V15" s="37">
        <v>29569.32</v>
      </c>
      <c r="W15" s="37">
        <v>29223.77</v>
      </c>
      <c r="X15" s="37">
        <v>27902.067999999999</v>
      </c>
      <c r="Y15" s="37">
        <v>29281.238000000001</v>
      </c>
      <c r="Z15" s="37">
        <v>33222.839</v>
      </c>
      <c r="AA15" s="37">
        <v>30285.807000000001</v>
      </c>
      <c r="AB15" s="37">
        <v>28315.47</v>
      </c>
      <c r="AC15" s="37">
        <v>32481.696</v>
      </c>
      <c r="AD15" s="37">
        <v>33959.847999999998</v>
      </c>
      <c r="AE15" s="37">
        <v>34009.071000000004</v>
      </c>
      <c r="AF15" s="37">
        <v>33275.521000000001</v>
      </c>
      <c r="AG15" s="37">
        <v>35747.49</v>
      </c>
      <c r="AH15" s="37">
        <v>37745.964</v>
      </c>
      <c r="AI15" s="37">
        <v>36194.783000000003</v>
      </c>
      <c r="AJ15" s="37">
        <v>36949.614500000003</v>
      </c>
      <c r="AK15" s="37">
        <v>36970.205600000001</v>
      </c>
      <c r="AL15" s="37">
        <v>39789.6564</v>
      </c>
      <c r="AM15" s="37">
        <v>38428.129399999998</v>
      </c>
      <c r="AN15" s="37">
        <v>36491.258099999999</v>
      </c>
      <c r="AO15" s="37">
        <v>38635.511500000001</v>
      </c>
      <c r="AP15" s="37">
        <v>39464.189700000003</v>
      </c>
      <c r="AQ15" s="37">
        <v>41695.496200000001</v>
      </c>
      <c r="AR15" s="37">
        <v>40272.7232</v>
      </c>
      <c r="AS15" s="37">
        <v>39713.304199999999</v>
      </c>
      <c r="AT15" s="37">
        <v>39739.442300000002</v>
      </c>
      <c r="AU15" s="37">
        <v>41005.242700000003</v>
      </c>
      <c r="AV15" s="37">
        <v>36602.104800000001</v>
      </c>
      <c r="AW15" s="37">
        <v>36130.888400000003</v>
      </c>
      <c r="AX15" s="37">
        <v>40829.074000000001</v>
      </c>
      <c r="AY15" s="37">
        <v>37996.372732999997</v>
      </c>
      <c r="AZ15" s="37">
        <v>38136.044541785399</v>
      </c>
      <c r="BA15" s="37">
        <v>42178.853209658701</v>
      </c>
      <c r="BB15" s="37">
        <v>45066.111337863797</v>
      </c>
      <c r="BC15" s="37">
        <v>44431.510377819402</v>
      </c>
      <c r="BD15" s="37">
        <v>40482.323961988797</v>
      </c>
      <c r="BE15" s="37">
        <v>44075.074983007296</v>
      </c>
      <c r="BF15" s="37">
        <v>48123.453547595498</v>
      </c>
      <c r="BG15" s="37">
        <v>47952.855523301398</v>
      </c>
      <c r="BH15" s="37">
        <v>45081.8625594818</v>
      </c>
      <c r="BI15" s="37">
        <v>43418.203251481798</v>
      </c>
      <c r="BJ15" s="37">
        <v>49559.689917128802</v>
      </c>
      <c r="BK15" s="37">
        <v>48528.832872246501</v>
      </c>
      <c r="BL15" s="37">
        <v>47720.247889746599</v>
      </c>
      <c r="BM15" s="37">
        <v>52710.107888511302</v>
      </c>
      <c r="BN15" s="37">
        <v>53889.615373393703</v>
      </c>
      <c r="BO15" s="37">
        <v>57966.447672276103</v>
      </c>
      <c r="BP15" s="37">
        <v>52525.196432571203</v>
      </c>
      <c r="BQ15" s="37">
        <v>57642.414572335903</v>
      </c>
      <c r="BR15" s="37">
        <v>60455.403428983002</v>
      </c>
      <c r="BS15" s="37">
        <v>62577.790550218298</v>
      </c>
      <c r="BT15" s="37">
        <v>61298.442241748096</v>
      </c>
      <c r="BU15" s="37">
        <v>66778.377359395206</v>
      </c>
      <c r="BV15" s="37">
        <v>65992.512065277595</v>
      </c>
      <c r="BW15" s="37">
        <v>67027.834947630501</v>
      </c>
      <c r="BX15" s="37">
        <v>60400.275981772102</v>
      </c>
      <c r="BY15" s="37">
        <v>69645.990740280293</v>
      </c>
      <c r="BZ15" s="37">
        <v>71840.241716864199</v>
      </c>
      <c r="CA15" s="37">
        <v>72281.822471893</v>
      </c>
      <c r="CB15" s="37">
        <v>67140.931790257702</v>
      </c>
      <c r="CC15" s="37">
        <v>75627.6596522779</v>
      </c>
      <c r="CD15" s="37">
        <v>74038.8182121344</v>
      </c>
      <c r="CE15" s="37">
        <v>81567.079931499393</v>
      </c>
      <c r="CF15" s="37">
        <v>79694.778234315498</v>
      </c>
      <c r="CG15" s="37">
        <v>88701.881164945094</v>
      </c>
      <c r="CH15" s="37">
        <v>92722.405264216606</v>
      </c>
      <c r="CI15" s="37">
        <v>79285.833888876907</v>
      </c>
      <c r="CJ15" s="37">
        <v>79738.175996411795</v>
      </c>
      <c r="CK15" s="37">
        <v>97805.337977275296</v>
      </c>
      <c r="CL15" s="37">
        <v>105698.928703232</v>
      </c>
      <c r="CM15" s="37">
        <v>107257.37783832601</v>
      </c>
      <c r="CN15" s="37">
        <v>103198.475251759</v>
      </c>
      <c r="CO15" s="37">
        <v>105681.0571183</v>
      </c>
      <c r="CP15" s="37">
        <v>108705.32116426701</v>
      </c>
      <c r="CQ15" s="37">
        <v>115090.326808285</v>
      </c>
      <c r="CR15" s="37">
        <v>103019.02475437699</v>
      </c>
      <c r="CS15" s="37">
        <v>119131.350359466</v>
      </c>
      <c r="CT15" s="37">
        <v>124703.901950637</v>
      </c>
      <c r="CU15" s="37">
        <v>130322.741911384</v>
      </c>
      <c r="CV15" s="37">
        <v>118949.027732413</v>
      </c>
      <c r="CW15" s="37">
        <v>129526.094565728</v>
      </c>
      <c r="CX15" s="37">
        <v>132712.298186778</v>
      </c>
      <c r="CY15" s="37">
        <v>138168.907422663</v>
      </c>
      <c r="CZ15" s="37">
        <v>133781.108010764</v>
      </c>
      <c r="DA15" s="37">
        <v>150790.356399913</v>
      </c>
      <c r="DB15" s="37">
        <v>158813.675318038</v>
      </c>
      <c r="DC15" s="37">
        <v>166344.55782385601</v>
      </c>
      <c r="DD15" s="37">
        <v>162215.48428835499</v>
      </c>
      <c r="DE15" s="37">
        <v>192803.432858541</v>
      </c>
      <c r="DF15" s="37">
        <v>192937.86136783799</v>
      </c>
      <c r="DG15" s="37">
        <v>191725.46515167999</v>
      </c>
      <c r="DH15" s="37">
        <v>192456.81439599901</v>
      </c>
      <c r="DI15" s="37">
        <v>199135.22391359499</v>
      </c>
      <c r="DJ15" s="37">
        <v>209933.52599197099</v>
      </c>
      <c r="DK15" s="37">
        <v>208356.19850881401</v>
      </c>
      <c r="DL15" s="37">
        <v>206670.621828809</v>
      </c>
      <c r="DM15" s="37">
        <v>211001.31365125399</v>
      </c>
      <c r="DN15" s="37">
        <v>218336.35794479199</v>
      </c>
      <c r="DO15" s="37">
        <v>222017.34067228599</v>
      </c>
      <c r="DP15" s="37">
        <v>207123.71884170399</v>
      </c>
      <c r="DQ15" s="37">
        <v>225234.920356594</v>
      </c>
      <c r="DR15" s="37">
        <v>222763.10067068899</v>
      </c>
      <c r="DS15" s="37">
        <v>229745.71518234699</v>
      </c>
      <c r="DT15" s="37">
        <v>216527.21833206501</v>
      </c>
      <c r="DU15" s="37">
        <v>230741.49356625701</v>
      </c>
      <c r="DV15" s="37">
        <v>226178.741412123</v>
      </c>
      <c r="DW15" s="37">
        <v>230403.040238716</v>
      </c>
      <c r="DX15" s="51">
        <v>218328.29851382499</v>
      </c>
      <c r="DY15" s="51">
        <v>241632.22709234801</v>
      </c>
      <c r="DZ15" s="51">
        <v>231207.81360916499</v>
      </c>
      <c r="EA15" s="51">
        <v>225877.24003230999</v>
      </c>
      <c r="EB15" s="51">
        <v>218718.71757109501</v>
      </c>
      <c r="EC15" s="51">
        <v>235334.67958757901</v>
      </c>
      <c r="ED15" s="51">
        <v>229897.43130296801</v>
      </c>
      <c r="EE15" s="51">
        <v>234112.39419847701</v>
      </c>
      <c r="EF15" s="51">
        <v>219084.170123088</v>
      </c>
      <c r="EG15" s="51">
        <v>229304.68502028799</v>
      </c>
      <c r="EH15" s="51">
        <v>233090.789866626</v>
      </c>
      <c r="EI15" s="51">
        <v>240678.86698760101</v>
      </c>
      <c r="EJ15" s="51">
        <v>219879.67548618201</v>
      </c>
      <c r="EK15" s="51">
        <v>235310.975485439</v>
      </c>
      <c r="EL15" s="51">
        <v>240492.63941896599</v>
      </c>
      <c r="EM15" s="51">
        <v>249283.10778391699</v>
      </c>
      <c r="EN15" s="51">
        <v>227205.237346879</v>
      </c>
      <c r="EO15" s="51">
        <v>239547.42658824401</v>
      </c>
      <c r="EP15" s="51">
        <v>237225.359746923</v>
      </c>
      <c r="EQ15" s="51">
        <v>248532.07353402799</v>
      </c>
      <c r="ER15" s="51">
        <v>224919.467971098</v>
      </c>
      <c r="ES15" s="51">
        <v>247510.855649709</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row>
    <row r="16" spans="1:352" ht="28.35" customHeight="1">
      <c r="B16" s="23" t="s">
        <v>906</v>
      </c>
      <c r="F16" s="27" t="s">
        <v>674</v>
      </c>
      <c r="G16" s="28" t="s">
        <v>116</v>
      </c>
      <c r="H16" s="37">
        <v>591577.46949945297</v>
      </c>
      <c r="I16" s="37">
        <v>592533.16764594894</v>
      </c>
      <c r="J16" s="37"/>
      <c r="K16" s="37" t="s">
        <v>906</v>
      </c>
      <c r="L16" s="37">
        <v>17067.379000000001</v>
      </c>
      <c r="M16" s="37">
        <v>16998.526999999998</v>
      </c>
      <c r="N16" s="37">
        <v>17635.712579999999</v>
      </c>
      <c r="O16" s="37">
        <v>17000.944135000002</v>
      </c>
      <c r="P16" s="37">
        <v>16817.660060999999</v>
      </c>
      <c r="Q16" s="37">
        <v>17776.148300000001</v>
      </c>
      <c r="R16" s="37">
        <v>18622.870632999999</v>
      </c>
      <c r="S16" s="37">
        <v>19881.780475</v>
      </c>
      <c r="T16" s="37">
        <v>16151.64134</v>
      </c>
      <c r="U16" s="37">
        <v>17030.105879999999</v>
      </c>
      <c r="V16" s="37">
        <v>18371.327359999999</v>
      </c>
      <c r="W16" s="37">
        <v>18154.892879999999</v>
      </c>
      <c r="X16" s="37">
        <v>17333.103772999999</v>
      </c>
      <c r="Y16" s="37">
        <v>18191.385525999998</v>
      </c>
      <c r="Z16" s="37">
        <v>20638.003959000001</v>
      </c>
      <c r="AA16" s="37">
        <v>18818.074849000001</v>
      </c>
      <c r="AB16" s="37">
        <v>17592.824348999999</v>
      </c>
      <c r="AC16" s="37">
        <v>20178.613273999999</v>
      </c>
      <c r="AD16" s="37">
        <v>21094.945087</v>
      </c>
      <c r="AE16" s="37">
        <v>21120.823604000001</v>
      </c>
      <c r="AF16" s="37">
        <v>20665.115075000002</v>
      </c>
      <c r="AG16" s="37">
        <v>22196.430175000001</v>
      </c>
      <c r="AH16" s="37">
        <v>23442.417829000002</v>
      </c>
      <c r="AI16" s="37">
        <v>22474.530051999998</v>
      </c>
      <c r="AJ16" s="37">
        <v>22942.190036</v>
      </c>
      <c r="AK16" s="37">
        <v>22960.292380999999</v>
      </c>
      <c r="AL16" s="37">
        <v>24703.936786999999</v>
      </c>
      <c r="AM16" s="37">
        <v>23860.448289</v>
      </c>
      <c r="AN16" s="37">
        <v>22650.299781999998</v>
      </c>
      <c r="AO16" s="37">
        <v>23960.167130000002</v>
      </c>
      <c r="AP16" s="37">
        <v>24491.917614000002</v>
      </c>
      <c r="AQ16" s="37">
        <v>25865.653564</v>
      </c>
      <c r="AR16" s="37">
        <v>24916.422579999999</v>
      </c>
      <c r="AS16" s="37">
        <v>24573.962718999999</v>
      </c>
      <c r="AT16" s="37">
        <v>24545.446966</v>
      </c>
      <c r="AU16" s="37">
        <v>25381.954815000001</v>
      </c>
      <c r="AV16" s="37">
        <v>22741.924975999998</v>
      </c>
      <c r="AW16" s="37">
        <v>22140.672535999998</v>
      </c>
      <c r="AX16" s="37">
        <v>25357.119909000001</v>
      </c>
      <c r="AY16" s="37">
        <v>23567.081883449999</v>
      </c>
      <c r="AZ16" s="37">
        <v>23699.166367999998</v>
      </c>
      <c r="BA16" s="37">
        <v>26154.491742081402</v>
      </c>
      <c r="BB16" s="37">
        <v>27891.2771415686</v>
      </c>
      <c r="BC16" s="37">
        <v>27686.2094963411</v>
      </c>
      <c r="BD16" s="37">
        <v>25179.358442232598</v>
      </c>
      <c r="BE16" s="37">
        <v>27372.014336394099</v>
      </c>
      <c r="BF16" s="37">
        <v>29793.286699258799</v>
      </c>
      <c r="BG16" s="37">
        <v>29743.067860526498</v>
      </c>
      <c r="BH16" s="37">
        <v>28004.276706241199</v>
      </c>
      <c r="BI16" s="37">
        <v>26984.7967460412</v>
      </c>
      <c r="BJ16" s="37">
        <v>30738.0647051823</v>
      </c>
      <c r="BK16" s="37">
        <v>30144.700687185301</v>
      </c>
      <c r="BL16" s="37">
        <v>29616.088202352901</v>
      </c>
      <c r="BM16" s="37">
        <v>32750.964649197002</v>
      </c>
      <c r="BN16" s="37">
        <v>33353.831443194103</v>
      </c>
      <c r="BO16" s="37">
        <v>35982.731086291198</v>
      </c>
      <c r="BP16" s="37">
        <v>32600.151255570599</v>
      </c>
      <c r="BQ16" s="37">
        <v>35743.603024064701</v>
      </c>
      <c r="BR16" s="37">
        <v>37547.114617355903</v>
      </c>
      <c r="BS16" s="37">
        <v>38814.763608511799</v>
      </c>
      <c r="BT16" s="37">
        <v>37991.932710864698</v>
      </c>
      <c r="BU16" s="37">
        <v>41424.669483805897</v>
      </c>
      <c r="BV16" s="37">
        <v>40983.220001452901</v>
      </c>
      <c r="BW16" s="37">
        <v>41540.717740511798</v>
      </c>
      <c r="BX16" s="37">
        <v>37475.6609896882</v>
      </c>
      <c r="BY16" s="37">
        <v>43203.622688511801</v>
      </c>
      <c r="BZ16" s="37">
        <v>44455.230025294099</v>
      </c>
      <c r="CA16" s="37">
        <v>44487.240059411801</v>
      </c>
      <c r="CB16" s="37">
        <v>41257.105134117701</v>
      </c>
      <c r="CC16" s="37">
        <v>46574.525200588199</v>
      </c>
      <c r="CD16" s="37">
        <v>45542.309264705902</v>
      </c>
      <c r="CE16" s="37">
        <v>50230.687392941203</v>
      </c>
      <c r="CF16" s="37">
        <v>49065.255030588203</v>
      </c>
      <c r="CG16" s="37">
        <v>54646.149375882298</v>
      </c>
      <c r="CH16" s="37">
        <v>57127.876977647102</v>
      </c>
      <c r="CI16" s="37">
        <v>48816.149148235301</v>
      </c>
      <c r="CJ16" s="37">
        <v>49107.707886470598</v>
      </c>
      <c r="CK16" s="37">
        <v>60306.406737647099</v>
      </c>
      <c r="CL16" s="37">
        <v>65247.969093829197</v>
      </c>
      <c r="CM16" s="37">
        <v>66127.8135633372</v>
      </c>
      <c r="CN16" s="37">
        <v>63662.262137799997</v>
      </c>
      <c r="CO16" s="37">
        <v>65157.377309411997</v>
      </c>
      <c r="CP16" s="37">
        <v>67091.740174076695</v>
      </c>
      <c r="CQ16" s="37">
        <v>71136.416138120694</v>
      </c>
      <c r="CR16" s="37">
        <v>63725.151829412003</v>
      </c>
      <c r="CS16" s="37">
        <v>73588.697096470903</v>
      </c>
      <c r="CT16" s="37">
        <v>77051.453396470897</v>
      </c>
      <c r="CU16" s="37">
        <v>80456.584480588004</v>
      </c>
      <c r="CV16" s="37">
        <v>73492.2530641177</v>
      </c>
      <c r="CW16" s="37">
        <v>79987.257542353196</v>
      </c>
      <c r="CX16" s="37">
        <v>82084.401771529097</v>
      </c>
      <c r="CY16" s="37">
        <v>85407.286530505706</v>
      </c>
      <c r="CZ16" s="37">
        <v>82732.948382352493</v>
      </c>
      <c r="DA16" s="37">
        <v>93294.579658823393</v>
      </c>
      <c r="DB16" s="37">
        <v>98235.165176470298</v>
      </c>
      <c r="DC16" s="37">
        <v>102790.963112941</v>
      </c>
      <c r="DD16" s="37">
        <v>100281.434117647</v>
      </c>
      <c r="DE16" s="37">
        <v>119251.355294118</v>
      </c>
      <c r="DF16" s="37">
        <v>119239.64823529399</v>
      </c>
      <c r="DG16" s="37">
        <v>118480.010588235</v>
      </c>
      <c r="DH16" s="37">
        <v>118916.20058823501</v>
      </c>
      <c r="DI16" s="37">
        <v>123082.429803922</v>
      </c>
      <c r="DJ16" s="37">
        <v>129808.129344336</v>
      </c>
      <c r="DK16" s="37">
        <v>128781.20451397701</v>
      </c>
      <c r="DL16" s="37">
        <v>127758.088503176</v>
      </c>
      <c r="DM16" s="37">
        <v>130511.18843241</v>
      </c>
      <c r="DN16" s="37">
        <v>135063.984992048</v>
      </c>
      <c r="DO16" s="37">
        <v>137294.411542346</v>
      </c>
      <c r="DP16" s="37">
        <v>128133.70431184499</v>
      </c>
      <c r="DQ16" s="37">
        <v>139566.610173116</v>
      </c>
      <c r="DR16" s="37">
        <v>137787.49023141901</v>
      </c>
      <c r="DS16" s="37">
        <v>142032.64079263501</v>
      </c>
      <c r="DT16" s="37">
        <v>133871.89058823499</v>
      </c>
      <c r="DU16" s="37">
        <v>142951.697849722</v>
      </c>
      <c r="DV16" s="37">
        <v>140262.33701812799</v>
      </c>
      <c r="DW16" s="37">
        <v>142615.79394006601</v>
      </c>
      <c r="DX16" s="51">
        <v>135091.175895686</v>
      </c>
      <c r="DY16" s="51">
        <v>149583.87248204401</v>
      </c>
      <c r="DZ16" s="51">
        <v>143021.41140789</v>
      </c>
      <c r="EA16" s="51">
        <v>139648.572632689</v>
      </c>
      <c r="EB16" s="51">
        <v>135251.74315927399</v>
      </c>
      <c r="EC16" s="51">
        <v>145518.55975736899</v>
      </c>
      <c r="ED16" s="51">
        <v>142148.478368479</v>
      </c>
      <c r="EE16" s="51">
        <v>144869.86807436199</v>
      </c>
      <c r="EF16" s="51">
        <v>135460.01766344</v>
      </c>
      <c r="EG16" s="51">
        <v>141770.43021274099</v>
      </c>
      <c r="EH16" s="51">
        <v>144101.53018974501</v>
      </c>
      <c r="EI16" s="51">
        <v>148828.52539895699</v>
      </c>
      <c r="EJ16" s="51">
        <v>136045.70449078799</v>
      </c>
      <c r="EK16" s="51">
        <v>145460.66612803601</v>
      </c>
      <c r="EL16" s="51">
        <v>148717.309879468</v>
      </c>
      <c r="EM16" s="51">
        <v>154189.47811721</v>
      </c>
      <c r="EN16" s="51">
        <v>140556.38363706999</v>
      </c>
      <c r="EO16" s="51">
        <v>148114.29786570501</v>
      </c>
      <c r="EP16" s="51">
        <v>146686.684076581</v>
      </c>
      <c r="EQ16" s="51">
        <v>153672.577841288</v>
      </c>
      <c r="ER16" s="51">
        <v>139119.05139955599</v>
      </c>
      <c r="ES16" s="51">
        <v>153054.854328524</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row>
    <row r="17" spans="2:352" ht="28.35" customHeight="1">
      <c r="B17" s="23" t="s">
        <v>906</v>
      </c>
      <c r="F17" s="27" t="s">
        <v>675</v>
      </c>
      <c r="G17" s="28" t="s">
        <v>116</v>
      </c>
      <c r="H17" s="37">
        <v>5630.125</v>
      </c>
      <c r="I17" s="37">
        <v>5048.4260000000004</v>
      </c>
      <c r="J17" s="37"/>
      <c r="K17" s="37" t="s">
        <v>906</v>
      </c>
      <c r="L17" s="37">
        <v>1670</v>
      </c>
      <c r="M17" s="37">
        <v>1670</v>
      </c>
      <c r="N17" s="37">
        <v>1554.75</v>
      </c>
      <c r="O17" s="37">
        <v>1554.75</v>
      </c>
      <c r="P17" s="37">
        <v>1554.75</v>
      </c>
      <c r="Q17" s="37">
        <v>1554.75</v>
      </c>
      <c r="R17" s="37">
        <v>1735.75</v>
      </c>
      <c r="S17" s="37">
        <v>1735.75</v>
      </c>
      <c r="T17" s="37">
        <v>1735.75</v>
      </c>
      <c r="U17" s="37">
        <v>1735.75</v>
      </c>
      <c r="V17" s="37">
        <v>1775.26225</v>
      </c>
      <c r="W17" s="37">
        <v>1759.49225</v>
      </c>
      <c r="X17" s="37">
        <v>1812.76225</v>
      </c>
      <c r="Y17" s="37">
        <v>1962.48325</v>
      </c>
      <c r="Z17" s="37">
        <v>1986.258</v>
      </c>
      <c r="AA17" s="37">
        <v>2075.5990000000002</v>
      </c>
      <c r="AB17" s="37">
        <v>1994.307</v>
      </c>
      <c r="AC17" s="37">
        <v>2151.8359999999998</v>
      </c>
      <c r="AD17" s="37">
        <v>2177.223</v>
      </c>
      <c r="AE17" s="37">
        <v>2131.9810000000002</v>
      </c>
      <c r="AF17" s="37">
        <v>2061.5259999999998</v>
      </c>
      <c r="AG17" s="37">
        <v>2057.3910000000001</v>
      </c>
      <c r="AH17" s="37">
        <v>2183.6439999999998</v>
      </c>
      <c r="AI17" s="37">
        <v>2177.9490000000001</v>
      </c>
      <c r="AJ17" s="37">
        <v>2098.7840000000001</v>
      </c>
      <c r="AK17" s="37">
        <v>2110.6030000000001</v>
      </c>
      <c r="AL17" s="37">
        <v>2169.5</v>
      </c>
      <c r="AM17" s="37">
        <v>2050.5</v>
      </c>
      <c r="AN17" s="37">
        <v>2122.5</v>
      </c>
      <c r="AO17" s="37">
        <v>2124.5</v>
      </c>
      <c r="AP17" s="37">
        <v>2311.5</v>
      </c>
      <c r="AQ17" s="37">
        <v>2278.5</v>
      </c>
      <c r="AR17" s="37">
        <v>2258.5</v>
      </c>
      <c r="AS17" s="37">
        <v>2294.5</v>
      </c>
      <c r="AT17" s="37">
        <v>2246.5</v>
      </c>
      <c r="AU17" s="37">
        <v>2086.5</v>
      </c>
      <c r="AV17" s="37">
        <v>2074.9</v>
      </c>
      <c r="AW17" s="37">
        <v>2141.5</v>
      </c>
      <c r="AX17" s="37">
        <v>2377.1666663333299</v>
      </c>
      <c r="AY17" s="37">
        <v>1887.83333266667</v>
      </c>
      <c r="AZ17" s="37">
        <v>1862.5</v>
      </c>
      <c r="BA17" s="37">
        <v>1925.5</v>
      </c>
      <c r="BB17" s="37">
        <v>2008.5</v>
      </c>
      <c r="BC17" s="37">
        <v>2058.1709999999998</v>
      </c>
      <c r="BD17" s="37">
        <v>1889.5</v>
      </c>
      <c r="BE17" s="37">
        <v>2046.88</v>
      </c>
      <c r="BF17" s="37">
        <v>2245.25</v>
      </c>
      <c r="BG17" s="37">
        <v>2117.3389999999999</v>
      </c>
      <c r="BH17" s="37">
        <v>2033.4413561767401</v>
      </c>
      <c r="BI17" s="37">
        <v>2214.9576462202399</v>
      </c>
      <c r="BJ17" s="37">
        <v>2271.98893688007</v>
      </c>
      <c r="BK17" s="37">
        <v>2353.98893688007</v>
      </c>
      <c r="BL17" s="37">
        <v>2389.99700059924</v>
      </c>
      <c r="BM17" s="37">
        <v>2382.99700059924</v>
      </c>
      <c r="BN17" s="37">
        <v>2436.99700059924</v>
      </c>
      <c r="BO17" s="37">
        <v>2451.0079999999998</v>
      </c>
      <c r="BP17" s="37">
        <v>2352.8980000000001</v>
      </c>
      <c r="BQ17" s="37">
        <v>2189.4920000000002</v>
      </c>
      <c r="BR17" s="37">
        <v>1765.944</v>
      </c>
      <c r="BS17" s="37">
        <v>1796.0550000000001</v>
      </c>
      <c r="BT17" s="37">
        <v>1899.875</v>
      </c>
      <c r="BU17" s="37">
        <v>1933.075</v>
      </c>
      <c r="BV17" s="37">
        <v>2030.4133999999999</v>
      </c>
      <c r="BW17" s="37">
        <v>1925.691</v>
      </c>
      <c r="BX17" s="37">
        <v>1915.2270000000001</v>
      </c>
      <c r="BY17" s="37">
        <v>1994.95891512299</v>
      </c>
      <c r="BZ17" s="37">
        <v>2021.1202682128901</v>
      </c>
      <c r="CA17" s="37">
        <v>2005.627</v>
      </c>
      <c r="CB17" s="37">
        <v>1981.8789999999999</v>
      </c>
      <c r="CC17" s="37">
        <v>2000.98</v>
      </c>
      <c r="CD17" s="37">
        <v>2062.6570000000002</v>
      </c>
      <c r="CE17" s="37">
        <v>2011.43</v>
      </c>
      <c r="CF17" s="37">
        <v>2014.8910000000001</v>
      </c>
      <c r="CG17" s="37">
        <v>2061.9850000000001</v>
      </c>
      <c r="CH17" s="37">
        <v>1965.931</v>
      </c>
      <c r="CI17" s="37">
        <v>1681.0740000000001</v>
      </c>
      <c r="CJ17" s="37">
        <v>957.70299999999997</v>
      </c>
      <c r="CK17" s="37">
        <v>963.67600000000004</v>
      </c>
      <c r="CL17" s="37">
        <v>1501.13</v>
      </c>
      <c r="CM17" s="37">
        <v>1712.1859999999999</v>
      </c>
      <c r="CN17" s="37">
        <v>1859.924</v>
      </c>
      <c r="CO17" s="37">
        <v>1813.2049999999999</v>
      </c>
      <c r="CP17" s="37">
        <v>1847.556</v>
      </c>
      <c r="CQ17" s="37">
        <v>1887.2739999999999</v>
      </c>
      <c r="CR17" s="37">
        <v>1866.979</v>
      </c>
      <c r="CS17" s="37">
        <v>1703.5409999999999</v>
      </c>
      <c r="CT17" s="37">
        <v>1753.1959999999999</v>
      </c>
      <c r="CU17" s="37">
        <v>1214.4059999999999</v>
      </c>
      <c r="CV17" s="37">
        <v>1211.797</v>
      </c>
      <c r="CW17" s="37">
        <v>1170.615</v>
      </c>
      <c r="CX17" s="37">
        <v>1234.25</v>
      </c>
      <c r="CY17" s="37">
        <v>1234.25</v>
      </c>
      <c r="CZ17" s="37">
        <v>1190.3499999999999</v>
      </c>
      <c r="DA17" s="37">
        <v>1190.3499999999999</v>
      </c>
      <c r="DB17" s="37">
        <v>1175.0999999999999</v>
      </c>
      <c r="DC17" s="37">
        <v>1175.0999999999999</v>
      </c>
      <c r="DD17" s="37">
        <v>1110.55</v>
      </c>
      <c r="DE17" s="37">
        <v>1110.55</v>
      </c>
      <c r="DF17" s="37">
        <v>1180.5999999999999</v>
      </c>
      <c r="DG17" s="37">
        <v>1180.5999999999999</v>
      </c>
      <c r="DH17" s="37">
        <v>1191.05</v>
      </c>
      <c r="DI17" s="37">
        <v>1191.05</v>
      </c>
      <c r="DJ17" s="37">
        <v>1276.5999999999999</v>
      </c>
      <c r="DK17" s="37">
        <v>1276.5999999999999</v>
      </c>
      <c r="DL17" s="37">
        <v>1224.7329999999999</v>
      </c>
      <c r="DM17" s="37">
        <v>1225.4559999999999</v>
      </c>
      <c r="DN17" s="37">
        <v>1355.15</v>
      </c>
      <c r="DO17" s="37">
        <v>1355.15</v>
      </c>
      <c r="DP17" s="37">
        <v>1317.5</v>
      </c>
      <c r="DQ17" s="37">
        <v>1317.5</v>
      </c>
      <c r="DR17" s="37">
        <v>1350</v>
      </c>
      <c r="DS17" s="37">
        <v>1350</v>
      </c>
      <c r="DT17" s="37">
        <v>1492</v>
      </c>
      <c r="DU17" s="37">
        <v>1517</v>
      </c>
      <c r="DV17" s="37">
        <v>1456</v>
      </c>
      <c r="DW17" s="37">
        <v>1310</v>
      </c>
      <c r="DX17" s="51">
        <v>1277</v>
      </c>
      <c r="DY17" s="51">
        <v>1442</v>
      </c>
      <c r="DZ17" s="51">
        <v>1389</v>
      </c>
      <c r="EA17" s="51">
        <v>1385</v>
      </c>
      <c r="EB17" s="51">
        <v>1332</v>
      </c>
      <c r="EC17" s="51">
        <v>1370</v>
      </c>
      <c r="ED17" s="51">
        <v>1346</v>
      </c>
      <c r="EE17" s="51">
        <v>1441</v>
      </c>
      <c r="EF17" s="51">
        <v>1401</v>
      </c>
      <c r="EG17" s="51">
        <v>1480</v>
      </c>
      <c r="EH17" s="51">
        <v>1418</v>
      </c>
      <c r="EI17" s="51">
        <v>1523</v>
      </c>
      <c r="EJ17" s="51">
        <v>1345</v>
      </c>
      <c r="EK17" s="51">
        <v>1494</v>
      </c>
      <c r="EL17" s="51">
        <v>1396.1020000000001</v>
      </c>
      <c r="EM17" s="51">
        <v>1432.123</v>
      </c>
      <c r="EN17" s="51">
        <v>1314.317</v>
      </c>
      <c r="EO17" s="51">
        <v>1487.5830000000001</v>
      </c>
      <c r="EP17" s="51">
        <v>1375.7180000000001</v>
      </c>
      <c r="EQ17" s="51">
        <v>1281.5909999999999</v>
      </c>
      <c r="ER17" s="51">
        <v>1234.55</v>
      </c>
      <c r="ES17" s="51">
        <v>1156.567</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row>
    <row r="18" spans="2:352" ht="34.35" customHeight="1">
      <c r="B18" t="s">
        <v>906</v>
      </c>
      <c r="F18" s="34" t="s">
        <v>37</v>
      </c>
      <c r="G18" s="28"/>
      <c r="H18" s="37"/>
      <c r="I18" s="37"/>
      <c r="J18" s="37"/>
      <c r="K18" s="37" t="s">
        <v>906</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row>
    <row r="19" spans="2:352" ht="20.100000000000001" customHeight="1">
      <c r="B19" t="s">
        <v>906</v>
      </c>
      <c r="F19" s="27" t="s">
        <v>509</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row>
    <row r="20" spans="2:352" ht="20.100000000000001" customHeight="1">
      <c r="B20" t="s">
        <v>906</v>
      </c>
      <c r="F20" s="27" t="s">
        <v>537</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row>
    <row r="21" spans="2:352" ht="20.100000000000001" customHeight="1">
      <c r="B21" s="23" t="s">
        <v>906</v>
      </c>
      <c r="F21" s="36" t="s">
        <v>676</v>
      </c>
      <c r="G21" s="28" t="s">
        <v>116</v>
      </c>
      <c r="H21" s="37">
        <v>3084.1900099999998</v>
      </c>
      <c r="I21" s="37">
        <v>3500.5746999999997</v>
      </c>
      <c r="J21" s="37"/>
      <c r="K21" s="37" t="s">
        <v>906</v>
      </c>
      <c r="L21" s="37">
        <v>339.45</v>
      </c>
      <c r="M21" s="37">
        <v>428.16399999999999</v>
      </c>
      <c r="N21" s="37">
        <v>471.721</v>
      </c>
      <c r="O21" s="37">
        <v>370.86200000000002</v>
      </c>
      <c r="P21" s="37">
        <v>259.26600000000002</v>
      </c>
      <c r="Q21" s="37">
        <v>33.613</v>
      </c>
      <c r="R21" s="37">
        <v>128.75399999999999</v>
      </c>
      <c r="S21" s="37">
        <v>282.25</v>
      </c>
      <c r="T21" s="37">
        <v>55.734000000000002</v>
      </c>
      <c r="U21" s="37">
        <v>231.881</v>
      </c>
      <c r="V21" s="37">
        <v>64.325999999999993</v>
      </c>
      <c r="W21" s="37">
        <v>0</v>
      </c>
      <c r="X21" s="37">
        <v>254.31399999999999</v>
      </c>
      <c r="Y21" s="37">
        <v>101.339</v>
      </c>
      <c r="Z21" s="37">
        <v>169.81800000000001</v>
      </c>
      <c r="AA21" s="37">
        <v>0</v>
      </c>
      <c r="AB21" s="37">
        <v>127.54600000000001</v>
      </c>
      <c r="AC21" s="37">
        <v>50.176000000000002</v>
      </c>
      <c r="AD21" s="37">
        <v>161.92400000000001</v>
      </c>
      <c r="AE21" s="37">
        <v>1.7999999999999999E-2</v>
      </c>
      <c r="AF21" s="37">
        <v>93.117000000000004</v>
      </c>
      <c r="AG21" s="37">
        <v>93.2</v>
      </c>
      <c r="AH21" s="37">
        <v>131.994</v>
      </c>
      <c r="AI21" s="37">
        <v>168.733</v>
      </c>
      <c r="AJ21" s="37">
        <v>95.027000000000001</v>
      </c>
      <c r="AK21" s="37">
        <v>136.15299999999999</v>
      </c>
      <c r="AL21" s="37">
        <v>64.293999999999997</v>
      </c>
      <c r="AM21" s="37">
        <v>105.04600000000001</v>
      </c>
      <c r="AN21" s="37">
        <v>0</v>
      </c>
      <c r="AO21" s="37">
        <v>0.02</v>
      </c>
      <c r="AP21" s="37">
        <v>0</v>
      </c>
      <c r="AQ21" s="37">
        <v>144.33699999999999</v>
      </c>
      <c r="AR21" s="37">
        <v>65.587000000000003</v>
      </c>
      <c r="AS21" s="37">
        <v>308.95499999999998</v>
      </c>
      <c r="AT21" s="37">
        <v>199.51599999999999</v>
      </c>
      <c r="AU21" s="37">
        <v>285.57499999999999</v>
      </c>
      <c r="AV21" s="37">
        <v>279.88200000000001</v>
      </c>
      <c r="AW21" s="37">
        <v>218.27500000000001</v>
      </c>
      <c r="AX21" s="37">
        <v>242.999</v>
      </c>
      <c r="AY21" s="37">
        <v>460.952</v>
      </c>
      <c r="AZ21" s="37">
        <v>354.50700000000001</v>
      </c>
      <c r="BA21" s="37">
        <v>212.21100000000001</v>
      </c>
      <c r="BB21" s="37">
        <v>252.17</v>
      </c>
      <c r="BC21" s="37">
        <v>385.74</v>
      </c>
      <c r="BD21" s="37">
        <v>104.236</v>
      </c>
      <c r="BE21" s="37">
        <v>413.19499999999999</v>
      </c>
      <c r="BF21" s="37">
        <v>103.959</v>
      </c>
      <c r="BG21" s="37">
        <v>216.76</v>
      </c>
      <c r="BH21" s="37">
        <v>289.767</v>
      </c>
      <c r="BI21" s="37">
        <v>280.505</v>
      </c>
      <c r="BJ21" s="37">
        <v>217.678</v>
      </c>
      <c r="BK21" s="37">
        <v>217.12100000000001</v>
      </c>
      <c r="BL21" s="37">
        <v>376.61099999999999</v>
      </c>
      <c r="BM21" s="37">
        <v>378.29</v>
      </c>
      <c r="BN21" s="37">
        <v>182.077</v>
      </c>
      <c r="BO21" s="37">
        <v>303.62200000000001</v>
      </c>
      <c r="BP21" s="37">
        <v>219.96299999999999</v>
      </c>
      <c r="BQ21" s="37">
        <v>461.06599999999997</v>
      </c>
      <c r="BR21" s="37">
        <v>273.14</v>
      </c>
      <c r="BS21" s="37">
        <v>388.839</v>
      </c>
      <c r="BT21" s="37">
        <v>261.346</v>
      </c>
      <c r="BU21" s="37">
        <v>315.85500000000002</v>
      </c>
      <c r="BV21" s="37">
        <v>219.31200000000001</v>
      </c>
      <c r="BW21" s="37">
        <v>310.56599999999997</v>
      </c>
      <c r="BX21" s="37">
        <v>333.4</v>
      </c>
      <c r="BY21" s="37">
        <v>219.4</v>
      </c>
      <c r="BZ21" s="37">
        <v>74.647999999999996</v>
      </c>
      <c r="CA21" s="37">
        <v>112.798</v>
      </c>
      <c r="CB21" s="37">
        <v>335.334</v>
      </c>
      <c r="CC21" s="37">
        <v>195.059</v>
      </c>
      <c r="CD21" s="37">
        <v>287.83999999999997</v>
      </c>
      <c r="CE21" s="37">
        <v>355.53</v>
      </c>
      <c r="CF21" s="37">
        <v>214.74</v>
      </c>
      <c r="CG21" s="37">
        <v>283.61799999999999</v>
      </c>
      <c r="CH21" s="37">
        <v>384.74099999999999</v>
      </c>
      <c r="CI21" s="37">
        <v>197.37799999999999</v>
      </c>
      <c r="CJ21" s="37">
        <v>540.22400000000005</v>
      </c>
      <c r="CK21" s="37">
        <v>299.93700000000001</v>
      </c>
      <c r="CL21" s="37">
        <v>461.49299999999999</v>
      </c>
      <c r="CM21" s="37">
        <v>379.93099999999998</v>
      </c>
      <c r="CN21" s="37">
        <v>515.28</v>
      </c>
      <c r="CO21" s="37">
        <v>714.75800000000004</v>
      </c>
      <c r="CP21" s="37">
        <v>512.18200000000002</v>
      </c>
      <c r="CQ21" s="37">
        <v>583.93700000000001</v>
      </c>
      <c r="CR21" s="37">
        <v>117.795</v>
      </c>
      <c r="CS21" s="37">
        <v>420.52699999999999</v>
      </c>
      <c r="CT21" s="37">
        <v>462.78300000000002</v>
      </c>
      <c r="CU21" s="37">
        <v>393.089</v>
      </c>
      <c r="CV21" s="37">
        <v>870.99800000000005</v>
      </c>
      <c r="CW21" s="37">
        <v>500.03399999999999</v>
      </c>
      <c r="CX21" s="37">
        <v>623.93737999999996</v>
      </c>
      <c r="CY21" s="37">
        <v>547.16399999999999</v>
      </c>
      <c r="CZ21" s="37">
        <v>435</v>
      </c>
      <c r="DA21" s="37">
        <v>473.19162999999998</v>
      </c>
      <c r="DB21" s="37">
        <v>619.94574999999998</v>
      </c>
      <c r="DC21" s="37">
        <v>637.10900000000004</v>
      </c>
      <c r="DD21" s="37">
        <v>376.21</v>
      </c>
      <c r="DE21" s="37">
        <v>686.60050000000001</v>
      </c>
      <c r="DF21" s="37">
        <v>889.5</v>
      </c>
      <c r="DG21" s="37">
        <v>663.52300000000002</v>
      </c>
      <c r="DH21" s="37">
        <v>537.5</v>
      </c>
      <c r="DI21" s="37">
        <v>617.49</v>
      </c>
      <c r="DJ21" s="37">
        <v>525.5</v>
      </c>
      <c r="DK21" s="37">
        <v>545.13199999999995</v>
      </c>
      <c r="DL21" s="37">
        <v>678.5</v>
      </c>
      <c r="DM21" s="37">
        <v>755.5</v>
      </c>
      <c r="DN21" s="37">
        <v>609</v>
      </c>
      <c r="DO21" s="37">
        <v>607.5</v>
      </c>
      <c r="DP21" s="37">
        <v>434.5</v>
      </c>
      <c r="DQ21" s="37">
        <v>383.5</v>
      </c>
      <c r="DR21" s="37">
        <v>429</v>
      </c>
      <c r="DS21" s="37">
        <v>580</v>
      </c>
      <c r="DT21" s="37">
        <v>560</v>
      </c>
      <c r="DU21" s="37">
        <v>706.39300000000003</v>
      </c>
      <c r="DV21" s="37">
        <v>503.024</v>
      </c>
      <c r="DW21" s="37">
        <v>392.82396</v>
      </c>
      <c r="DX21" s="51">
        <v>480.00002000000001</v>
      </c>
      <c r="DY21" s="51">
        <v>402</v>
      </c>
      <c r="DZ21" s="51">
        <v>551.17499999999995</v>
      </c>
      <c r="EA21" s="51">
        <v>772.24900000000002</v>
      </c>
      <c r="EB21" s="51">
        <v>685.49300000000005</v>
      </c>
      <c r="EC21" s="51">
        <v>714.35699999999997</v>
      </c>
      <c r="ED21" s="51">
        <v>424.03025000000002</v>
      </c>
      <c r="EE21" s="51">
        <v>841.95500000000004</v>
      </c>
      <c r="EF21" s="51">
        <v>868.34199999999998</v>
      </c>
      <c r="EG21" s="51">
        <v>747.99275</v>
      </c>
      <c r="EH21" s="51">
        <v>694.03800000000001</v>
      </c>
      <c r="EI21" s="51">
        <v>739.44200000000001</v>
      </c>
      <c r="EJ21" s="51">
        <v>533.15099999999995</v>
      </c>
      <c r="EK21" s="51">
        <v>837.53515000000004</v>
      </c>
      <c r="EL21" s="51">
        <v>580.71</v>
      </c>
      <c r="EM21" s="51">
        <v>777.154</v>
      </c>
      <c r="EN21" s="51">
        <v>930.56300999999996</v>
      </c>
      <c r="EO21" s="51">
        <v>795.76300000000003</v>
      </c>
      <c r="EP21" s="51">
        <v>933.34668999999997</v>
      </c>
      <c r="EQ21" s="51">
        <v>797.76099999999997</v>
      </c>
      <c r="ER21" s="51">
        <v>820.16201000000001</v>
      </c>
      <c r="ES21" s="51">
        <v>949.30499999999995</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row>
    <row r="22" spans="2:352" ht="20.100000000000001" customHeight="1">
      <c r="B22" s="23" t="s">
        <v>906</v>
      </c>
      <c r="F22" s="36" t="s">
        <v>677</v>
      </c>
      <c r="G22" s="28" t="s">
        <v>116</v>
      </c>
      <c r="H22" s="37">
        <v>680957.80790000001</v>
      </c>
      <c r="I22" s="37">
        <v>679980.73499999999</v>
      </c>
      <c r="J22" s="37"/>
      <c r="K22" s="37" t="s">
        <v>906</v>
      </c>
      <c r="L22" s="37">
        <v>11592.599</v>
      </c>
      <c r="M22" s="37">
        <v>15031.902</v>
      </c>
      <c r="N22" s="37">
        <v>15638.138999999999</v>
      </c>
      <c r="O22" s="37">
        <v>14094.816000000001</v>
      </c>
      <c r="P22" s="37">
        <v>14569.589</v>
      </c>
      <c r="Q22" s="37">
        <v>18190.338</v>
      </c>
      <c r="R22" s="37">
        <v>16723.201000000001</v>
      </c>
      <c r="S22" s="37">
        <v>17597.728999999999</v>
      </c>
      <c r="T22" s="37">
        <v>13516.723</v>
      </c>
      <c r="U22" s="37">
        <v>14966.147000000001</v>
      </c>
      <c r="V22" s="37">
        <v>17430.591</v>
      </c>
      <c r="W22" s="37">
        <v>15370.084000000001</v>
      </c>
      <c r="X22" s="37">
        <v>15205.700999999999</v>
      </c>
      <c r="Y22" s="37">
        <v>16668.133000000002</v>
      </c>
      <c r="Z22" s="37">
        <v>19742.216</v>
      </c>
      <c r="AA22" s="37">
        <v>17862.228999999999</v>
      </c>
      <c r="AB22" s="37">
        <v>15851.871999999999</v>
      </c>
      <c r="AC22" s="37">
        <v>19033.800999999999</v>
      </c>
      <c r="AD22" s="37">
        <v>21077.526000000002</v>
      </c>
      <c r="AE22" s="37">
        <v>21529.112000000001</v>
      </c>
      <c r="AF22" s="37">
        <v>19984.786</v>
      </c>
      <c r="AG22" s="37">
        <v>22156.457999999999</v>
      </c>
      <c r="AH22" s="37">
        <v>21836.419000000002</v>
      </c>
      <c r="AI22" s="37">
        <v>20323.481</v>
      </c>
      <c r="AJ22" s="37">
        <v>20193.5</v>
      </c>
      <c r="AK22" s="37">
        <v>20192.596000000001</v>
      </c>
      <c r="AL22" s="37">
        <v>22505.822</v>
      </c>
      <c r="AM22" s="37">
        <v>22130.063999999998</v>
      </c>
      <c r="AN22" s="37">
        <v>21465.458999999999</v>
      </c>
      <c r="AO22" s="37">
        <v>24592.754000000001</v>
      </c>
      <c r="AP22" s="37">
        <v>25907.797999999999</v>
      </c>
      <c r="AQ22" s="37">
        <v>23364.703000000001</v>
      </c>
      <c r="AR22" s="37">
        <v>21037.922999999999</v>
      </c>
      <c r="AS22" s="37">
        <v>24243.595000000001</v>
      </c>
      <c r="AT22" s="37">
        <v>25047.951000000001</v>
      </c>
      <c r="AU22" s="37">
        <v>24000.903999999999</v>
      </c>
      <c r="AV22" s="37">
        <v>21098.131000000001</v>
      </c>
      <c r="AW22" s="37">
        <v>23362.164000000001</v>
      </c>
      <c r="AX22" s="37">
        <v>25372.691999999999</v>
      </c>
      <c r="AY22" s="37">
        <v>25356.425999999999</v>
      </c>
      <c r="AZ22" s="37">
        <v>23329.812000000002</v>
      </c>
      <c r="BA22" s="37">
        <v>27930.555</v>
      </c>
      <c r="BB22" s="37">
        <v>29678.383000000002</v>
      </c>
      <c r="BC22" s="37">
        <v>27460.537</v>
      </c>
      <c r="BD22" s="37">
        <v>25715.446</v>
      </c>
      <c r="BE22" s="37">
        <v>27235.071</v>
      </c>
      <c r="BF22" s="37">
        <v>29334.28</v>
      </c>
      <c r="BG22" s="37">
        <v>28500.444</v>
      </c>
      <c r="BH22" s="37">
        <v>25322.837</v>
      </c>
      <c r="BI22" s="37">
        <v>27846.984</v>
      </c>
      <c r="BJ22" s="37">
        <v>31404.548999999999</v>
      </c>
      <c r="BK22" s="37">
        <v>31678.182000000001</v>
      </c>
      <c r="BL22" s="37">
        <v>28922.501</v>
      </c>
      <c r="BM22" s="37">
        <v>31647.297999999999</v>
      </c>
      <c r="BN22" s="37">
        <v>32580.373</v>
      </c>
      <c r="BO22" s="37">
        <v>34443.5</v>
      </c>
      <c r="BP22" s="37">
        <v>33115.896000000001</v>
      </c>
      <c r="BQ22" s="37">
        <v>32610.741999999998</v>
      </c>
      <c r="BR22" s="37">
        <v>37606.92</v>
      </c>
      <c r="BS22" s="37">
        <v>40088.534</v>
      </c>
      <c r="BT22" s="37">
        <v>39911.81</v>
      </c>
      <c r="BU22" s="37">
        <v>40515.173999999999</v>
      </c>
      <c r="BV22" s="37">
        <v>40756.995999999999</v>
      </c>
      <c r="BW22" s="37">
        <v>45260.785000000003</v>
      </c>
      <c r="BX22" s="37">
        <v>38357.574000000001</v>
      </c>
      <c r="BY22" s="37">
        <v>44038.637999999999</v>
      </c>
      <c r="BZ22" s="37">
        <v>45152.239000000001</v>
      </c>
      <c r="CA22" s="37">
        <v>48420.267</v>
      </c>
      <c r="CB22" s="37">
        <v>41554.838000000003</v>
      </c>
      <c r="CC22" s="37">
        <v>47978.466999999997</v>
      </c>
      <c r="CD22" s="37">
        <v>48239.692999999999</v>
      </c>
      <c r="CE22" s="37">
        <v>51297.671999999999</v>
      </c>
      <c r="CF22" s="37">
        <v>51350.12</v>
      </c>
      <c r="CG22" s="37">
        <v>54278.612999999998</v>
      </c>
      <c r="CH22" s="37">
        <v>59924.084999999999</v>
      </c>
      <c r="CI22" s="37">
        <v>51094.510999999999</v>
      </c>
      <c r="CJ22" s="37">
        <v>55824.3</v>
      </c>
      <c r="CK22" s="37">
        <v>63723.084999999999</v>
      </c>
      <c r="CL22" s="37">
        <v>70270.025999999998</v>
      </c>
      <c r="CM22" s="37">
        <v>69685.316000000006</v>
      </c>
      <c r="CN22" s="37">
        <v>68124.035000000003</v>
      </c>
      <c r="CO22" s="37">
        <v>73643.326000000001</v>
      </c>
      <c r="CP22" s="37">
        <v>73052.251999999993</v>
      </c>
      <c r="CQ22" s="37">
        <v>79965.05</v>
      </c>
      <c r="CR22" s="37">
        <v>69301.679999999993</v>
      </c>
      <c r="CS22" s="37">
        <v>78414.823999999993</v>
      </c>
      <c r="CT22" s="37">
        <v>89331.698000000004</v>
      </c>
      <c r="CU22" s="37">
        <v>91431.638999999996</v>
      </c>
      <c r="CV22" s="37">
        <v>81316.638000000006</v>
      </c>
      <c r="CW22" s="37">
        <v>92879.631999999998</v>
      </c>
      <c r="CX22" s="37">
        <v>95229.376279999997</v>
      </c>
      <c r="CY22" s="37">
        <v>101724.21137999999</v>
      </c>
      <c r="CZ22" s="37">
        <v>94780.363129999998</v>
      </c>
      <c r="DA22" s="37">
        <v>108034.45899</v>
      </c>
      <c r="DB22" s="37">
        <v>116997.26473</v>
      </c>
      <c r="DC22" s="37">
        <v>122006.647</v>
      </c>
      <c r="DD22" s="37">
        <v>122240.66054</v>
      </c>
      <c r="DE22" s="37">
        <v>143937.55626000001</v>
      </c>
      <c r="DF22" s="37">
        <v>148825.71239999999</v>
      </c>
      <c r="DG22" s="37">
        <v>152961.26779000001</v>
      </c>
      <c r="DH22" s="37">
        <v>143268.51428</v>
      </c>
      <c r="DI22" s="37">
        <v>149451.67113999999</v>
      </c>
      <c r="DJ22" s="37">
        <v>156326.31890000001</v>
      </c>
      <c r="DK22" s="37">
        <v>153953.04863</v>
      </c>
      <c r="DL22" s="37">
        <v>147092.52877</v>
      </c>
      <c r="DM22" s="37">
        <v>157302.35060000001</v>
      </c>
      <c r="DN22" s="37">
        <v>158438.73986</v>
      </c>
      <c r="DO22" s="37">
        <v>165689.34601000001</v>
      </c>
      <c r="DP22" s="37">
        <v>148859.01366999999</v>
      </c>
      <c r="DQ22" s="37">
        <v>158766.87758</v>
      </c>
      <c r="DR22" s="37">
        <v>161764.70131999999</v>
      </c>
      <c r="DS22" s="37">
        <v>166434.42019999999</v>
      </c>
      <c r="DT22" s="37">
        <v>151532.41878000001</v>
      </c>
      <c r="DU22" s="37">
        <v>171404.04956000001</v>
      </c>
      <c r="DV22" s="37">
        <v>157852.1011</v>
      </c>
      <c r="DW22" s="37">
        <v>158750.61528999999</v>
      </c>
      <c r="DX22" s="51">
        <v>142343.9834</v>
      </c>
      <c r="DY22" s="51">
        <v>166191.29798999999</v>
      </c>
      <c r="DZ22" s="51">
        <v>163806.70839000001</v>
      </c>
      <c r="EA22" s="51">
        <v>167207.97550999999</v>
      </c>
      <c r="EB22" s="51">
        <v>149398.42030999999</v>
      </c>
      <c r="EC22" s="51">
        <v>175346.9676</v>
      </c>
      <c r="ED22" s="51">
        <v>166200.85211000001</v>
      </c>
      <c r="EE22" s="51">
        <v>169341.97667</v>
      </c>
      <c r="EF22" s="51">
        <v>156302.84990999999</v>
      </c>
      <c r="EG22" s="51">
        <v>169613.48801</v>
      </c>
      <c r="EH22" s="51">
        <v>169165.13761999999</v>
      </c>
      <c r="EI22" s="51">
        <v>174615.57818000001</v>
      </c>
      <c r="EJ22" s="51">
        <v>161815.66164999999</v>
      </c>
      <c r="EK22" s="51">
        <v>170266.21090000001</v>
      </c>
      <c r="EL22" s="51">
        <v>168631.21679999999</v>
      </c>
      <c r="EM22" s="51">
        <v>177387.76749999999</v>
      </c>
      <c r="EN22" s="51">
        <v>164426.15117</v>
      </c>
      <c r="EO22" s="51">
        <v>170512.67243000001</v>
      </c>
      <c r="EP22" s="51">
        <v>166095.44402</v>
      </c>
      <c r="EQ22" s="51">
        <v>173443.00417999999</v>
      </c>
      <c r="ER22" s="51">
        <v>158629.35702</v>
      </c>
      <c r="ES22" s="51">
        <v>181812.92978000001</v>
      </c>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row>
    <row r="23" spans="2:352" ht="20.100000000000001" customHeight="1">
      <c r="B23" s="23" t="s">
        <v>906</v>
      </c>
      <c r="F23" s="36" t="s">
        <v>678</v>
      </c>
      <c r="G23" s="28" t="s">
        <v>116</v>
      </c>
      <c r="H23" s="37">
        <v>210496.82972000001</v>
      </c>
      <c r="I23" s="37">
        <v>216374.15571999998</v>
      </c>
      <c r="J23" s="37"/>
      <c r="K23" s="37" t="s">
        <v>906</v>
      </c>
      <c r="L23" s="37">
        <v>9058.5939999999991</v>
      </c>
      <c r="M23" s="37">
        <v>9415.9130000000005</v>
      </c>
      <c r="N23" s="37">
        <v>10305.538</v>
      </c>
      <c r="O23" s="37">
        <v>9180.7340000000004</v>
      </c>
      <c r="P23" s="37">
        <v>10987.929</v>
      </c>
      <c r="Q23" s="37">
        <v>9945.482</v>
      </c>
      <c r="R23" s="37">
        <v>10839.522000000001</v>
      </c>
      <c r="S23" s="37">
        <v>11999.017</v>
      </c>
      <c r="T23" s="37">
        <v>10330.477999999999</v>
      </c>
      <c r="U23" s="37">
        <v>9885.39</v>
      </c>
      <c r="V23" s="37">
        <v>10363.968000000001</v>
      </c>
      <c r="W23" s="37">
        <v>11272.159</v>
      </c>
      <c r="X23" s="37">
        <v>10446.812</v>
      </c>
      <c r="Y23" s="37">
        <v>10422.629999999999</v>
      </c>
      <c r="Z23" s="37">
        <v>10876.508</v>
      </c>
      <c r="AA23" s="37">
        <v>9777.5490000000009</v>
      </c>
      <c r="AB23" s="37">
        <v>10040.119000000001</v>
      </c>
      <c r="AC23" s="37">
        <v>10833.153</v>
      </c>
      <c r="AD23" s="37">
        <v>10174.014999999999</v>
      </c>
      <c r="AE23" s="37">
        <v>10213.807000000001</v>
      </c>
      <c r="AF23" s="37">
        <v>11675.142</v>
      </c>
      <c r="AG23" s="37">
        <v>11654.63</v>
      </c>
      <c r="AH23" s="37">
        <v>11340.611000000001</v>
      </c>
      <c r="AI23" s="37">
        <v>10908.454</v>
      </c>
      <c r="AJ23" s="37">
        <v>9409.8709999999992</v>
      </c>
      <c r="AK23" s="37">
        <v>11447.82</v>
      </c>
      <c r="AL23" s="37">
        <v>11065.753000000001</v>
      </c>
      <c r="AM23" s="37">
        <v>10927.982</v>
      </c>
      <c r="AN23" s="37">
        <v>12165.215</v>
      </c>
      <c r="AO23" s="37">
        <v>12534.226000000001</v>
      </c>
      <c r="AP23" s="37">
        <v>13509.523999999999</v>
      </c>
      <c r="AQ23" s="37">
        <v>13073.209000000001</v>
      </c>
      <c r="AR23" s="37">
        <v>10603.541999999999</v>
      </c>
      <c r="AS23" s="37">
        <v>9948.7389999999996</v>
      </c>
      <c r="AT23" s="37">
        <v>10556.458000000001</v>
      </c>
      <c r="AU23" s="37">
        <v>10119.723</v>
      </c>
      <c r="AV23" s="37">
        <v>9681.4869999999992</v>
      </c>
      <c r="AW23" s="37">
        <v>10334.502</v>
      </c>
      <c r="AX23" s="37">
        <v>11769.83</v>
      </c>
      <c r="AY23" s="37">
        <v>11100.428</v>
      </c>
      <c r="AZ23" s="37">
        <v>10980.815000000001</v>
      </c>
      <c r="BA23" s="37">
        <v>12324.929</v>
      </c>
      <c r="BB23" s="37">
        <v>12613.429</v>
      </c>
      <c r="BC23" s="37">
        <v>11845.156000000001</v>
      </c>
      <c r="BD23" s="37">
        <v>10821.575999999999</v>
      </c>
      <c r="BE23" s="37">
        <v>10794.955</v>
      </c>
      <c r="BF23" s="37">
        <v>12382.864</v>
      </c>
      <c r="BG23" s="37">
        <v>11094.722</v>
      </c>
      <c r="BH23" s="37">
        <v>9576.48</v>
      </c>
      <c r="BI23" s="37">
        <v>11180.793</v>
      </c>
      <c r="BJ23" s="37">
        <v>14386.460999999999</v>
      </c>
      <c r="BK23" s="37">
        <v>13467.494000000001</v>
      </c>
      <c r="BL23" s="37">
        <v>14740.578</v>
      </c>
      <c r="BM23" s="37">
        <v>14041.200999999999</v>
      </c>
      <c r="BN23" s="37">
        <v>14679.332</v>
      </c>
      <c r="BO23" s="37">
        <v>15412.441000000001</v>
      </c>
      <c r="BP23" s="37">
        <v>15347.163</v>
      </c>
      <c r="BQ23" s="37">
        <v>15417.239</v>
      </c>
      <c r="BR23" s="37">
        <v>16975.018</v>
      </c>
      <c r="BS23" s="37">
        <v>17323.188999999998</v>
      </c>
      <c r="BT23" s="37">
        <v>16272.061</v>
      </c>
      <c r="BU23" s="37">
        <v>18524.352999999999</v>
      </c>
      <c r="BV23" s="37">
        <v>17879.367999999999</v>
      </c>
      <c r="BW23" s="37">
        <v>19085.682000000001</v>
      </c>
      <c r="BX23" s="37">
        <v>15432.423000000001</v>
      </c>
      <c r="BY23" s="37">
        <v>17486.082999999999</v>
      </c>
      <c r="BZ23" s="37">
        <v>19003.46</v>
      </c>
      <c r="CA23" s="37">
        <v>18797.927</v>
      </c>
      <c r="CB23" s="37">
        <v>16733.989000000001</v>
      </c>
      <c r="CC23" s="37">
        <v>19005.856</v>
      </c>
      <c r="CD23" s="37">
        <v>19793.332999999999</v>
      </c>
      <c r="CE23" s="37">
        <v>21106.076000000001</v>
      </c>
      <c r="CF23" s="37">
        <v>22183.669000000002</v>
      </c>
      <c r="CG23" s="37">
        <v>24902.269</v>
      </c>
      <c r="CH23" s="37">
        <v>26615.794000000002</v>
      </c>
      <c r="CI23" s="37">
        <v>18043.731</v>
      </c>
      <c r="CJ23" s="37">
        <v>21954.578000000001</v>
      </c>
      <c r="CK23" s="37">
        <v>24921.592000000001</v>
      </c>
      <c r="CL23" s="37">
        <v>26862.498</v>
      </c>
      <c r="CM23" s="37">
        <v>27997.91</v>
      </c>
      <c r="CN23" s="37">
        <v>25925.422999999999</v>
      </c>
      <c r="CO23" s="37">
        <v>25291.922999999999</v>
      </c>
      <c r="CP23" s="37">
        <v>25457.258999999998</v>
      </c>
      <c r="CQ23" s="37">
        <v>28069.281999999999</v>
      </c>
      <c r="CR23" s="37">
        <v>24317.559000000001</v>
      </c>
      <c r="CS23" s="37">
        <v>26663.651000000002</v>
      </c>
      <c r="CT23" s="37">
        <v>27519.358</v>
      </c>
      <c r="CU23" s="37">
        <v>29448.564999999999</v>
      </c>
      <c r="CV23" s="37">
        <v>26245.659</v>
      </c>
      <c r="CW23" s="37">
        <v>29642.728790000001</v>
      </c>
      <c r="CX23" s="37">
        <v>29432.309860000001</v>
      </c>
      <c r="CY23" s="37">
        <v>32598.317950000001</v>
      </c>
      <c r="CZ23" s="37">
        <v>29703.261020000002</v>
      </c>
      <c r="DA23" s="37">
        <v>33436.18505</v>
      </c>
      <c r="DB23" s="37">
        <v>33737.396639999999</v>
      </c>
      <c r="DC23" s="37">
        <v>38160.146780000003</v>
      </c>
      <c r="DD23" s="37">
        <v>35848.982150000003</v>
      </c>
      <c r="DE23" s="37">
        <v>36179.626759999999</v>
      </c>
      <c r="DF23" s="37">
        <v>37940.980479999998</v>
      </c>
      <c r="DG23" s="37">
        <v>36412.410730000003</v>
      </c>
      <c r="DH23" s="37">
        <v>36241.184829999998</v>
      </c>
      <c r="DI23" s="37">
        <v>39914.926780000002</v>
      </c>
      <c r="DJ23" s="37">
        <v>41831.288619999999</v>
      </c>
      <c r="DK23" s="37">
        <v>43580.547830000003</v>
      </c>
      <c r="DL23" s="37">
        <v>40166.086810000001</v>
      </c>
      <c r="DM23" s="37">
        <v>43086.438699999999</v>
      </c>
      <c r="DN23" s="37">
        <v>45718.884570000002</v>
      </c>
      <c r="DO23" s="37">
        <v>47901.346799999999</v>
      </c>
      <c r="DP23" s="37">
        <v>42735.349820000003</v>
      </c>
      <c r="DQ23" s="37">
        <v>47802.658309999999</v>
      </c>
      <c r="DR23" s="37">
        <v>48330.60727</v>
      </c>
      <c r="DS23" s="37">
        <v>50619.958270000003</v>
      </c>
      <c r="DT23" s="37">
        <v>45804.74424</v>
      </c>
      <c r="DU23" s="37">
        <v>50091.259940000004</v>
      </c>
      <c r="DV23" s="37">
        <v>47817.467519999998</v>
      </c>
      <c r="DW23" s="37">
        <v>49138.593730000001</v>
      </c>
      <c r="DX23" s="51">
        <v>43189.166279999998</v>
      </c>
      <c r="DY23" s="51">
        <v>50907.612029999997</v>
      </c>
      <c r="DZ23" s="51">
        <v>48717.014640000001</v>
      </c>
      <c r="EA23" s="51">
        <v>50976.410550000001</v>
      </c>
      <c r="EB23" s="51">
        <v>46501.612179999996</v>
      </c>
      <c r="EC23" s="51">
        <v>53413.870719999999</v>
      </c>
      <c r="ED23" s="51">
        <v>51287.075689999998</v>
      </c>
      <c r="EE23" s="51">
        <v>53073.749320000003</v>
      </c>
      <c r="EF23" s="51">
        <v>47385.281889999998</v>
      </c>
      <c r="EG23" s="51">
        <v>50844.891210000002</v>
      </c>
      <c r="EH23" s="51">
        <v>49948.91951</v>
      </c>
      <c r="EI23" s="51">
        <v>50330.576410000001</v>
      </c>
      <c r="EJ23" s="51">
        <v>44093.900909999997</v>
      </c>
      <c r="EK23" s="51">
        <v>51103.97049</v>
      </c>
      <c r="EL23" s="51">
        <v>52499.114600000001</v>
      </c>
      <c r="EM23" s="51">
        <v>55097.807699999998</v>
      </c>
      <c r="EN23" s="51">
        <v>49980.760920000001</v>
      </c>
      <c r="EO23" s="51">
        <v>52919.146500000003</v>
      </c>
      <c r="EP23" s="51">
        <v>55759.593110000002</v>
      </c>
      <c r="EQ23" s="51">
        <v>55102.560749999997</v>
      </c>
      <c r="ER23" s="51">
        <v>50933.503089999998</v>
      </c>
      <c r="ES23" s="51">
        <v>54578.498769999998</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row>
    <row r="24" spans="2:352" ht="20.100000000000001" customHeight="1">
      <c r="B24" t="s">
        <v>906</v>
      </c>
      <c r="F24" s="27" t="s">
        <v>537</v>
      </c>
      <c r="G24" s="28"/>
      <c r="H24" s="37"/>
      <c r="I24" s="37">
        <v>0</v>
      </c>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row>
    <row r="25" spans="2:352" ht="20.100000000000001" customHeight="1">
      <c r="B25" s="23" t="s">
        <v>906</v>
      </c>
      <c r="F25" s="82" t="s">
        <v>679</v>
      </c>
      <c r="G25" s="28" t="s">
        <v>116</v>
      </c>
      <c r="H25" s="37">
        <v>759795.61161999998</v>
      </c>
      <c r="I25" s="37">
        <v>760929.16801999998</v>
      </c>
      <c r="J25" s="37"/>
      <c r="K25" s="37" t="s">
        <v>906</v>
      </c>
      <c r="L25" s="37">
        <v>1265.2429999999999</v>
      </c>
      <c r="M25" s="37">
        <v>1468.2919999999999</v>
      </c>
      <c r="N25" s="37">
        <v>1292.4760000000001</v>
      </c>
      <c r="O25" s="37">
        <v>1042.71</v>
      </c>
      <c r="P25" s="37">
        <v>1827.2639999999999</v>
      </c>
      <c r="Q25" s="37">
        <v>3929.944</v>
      </c>
      <c r="R25" s="37">
        <v>3480.8209999999999</v>
      </c>
      <c r="S25" s="37">
        <v>4481.3789999999999</v>
      </c>
      <c r="T25" s="37">
        <v>3625.212</v>
      </c>
      <c r="U25" s="37">
        <v>3037.413</v>
      </c>
      <c r="V25" s="37">
        <v>3751.9250000000002</v>
      </c>
      <c r="W25" s="37">
        <v>3424.0430000000001</v>
      </c>
      <c r="X25" s="37">
        <v>4159.7219999999998</v>
      </c>
      <c r="Y25" s="37">
        <v>3848.6640000000002</v>
      </c>
      <c r="Z25" s="37">
        <v>4940.55</v>
      </c>
      <c r="AA25" s="37">
        <v>4092.22</v>
      </c>
      <c r="AB25" s="37">
        <v>3693.8989999999999</v>
      </c>
      <c r="AC25" s="37">
        <v>3966.2170000000001</v>
      </c>
      <c r="AD25" s="37">
        <v>4211.3090000000002</v>
      </c>
      <c r="AE25" s="37">
        <v>5288.8280000000004</v>
      </c>
      <c r="AF25" s="37">
        <v>5135.5619999999999</v>
      </c>
      <c r="AG25" s="37">
        <v>5743.2669999999998</v>
      </c>
      <c r="AH25" s="37">
        <v>5604.5389999999998</v>
      </c>
      <c r="AI25" s="37">
        <v>6438.7460000000001</v>
      </c>
      <c r="AJ25" s="37">
        <v>4748.0150000000003</v>
      </c>
      <c r="AK25" s="37">
        <v>6503.0720000000001</v>
      </c>
      <c r="AL25" s="37">
        <v>6482.61</v>
      </c>
      <c r="AM25" s="37">
        <v>5497.7389999999996</v>
      </c>
      <c r="AN25" s="37">
        <v>6316.616</v>
      </c>
      <c r="AO25" s="37">
        <v>8514.6540000000005</v>
      </c>
      <c r="AP25" s="37">
        <v>8388.1779999999999</v>
      </c>
      <c r="AQ25" s="37">
        <v>8290.9179999999997</v>
      </c>
      <c r="AR25" s="37">
        <v>6285.125</v>
      </c>
      <c r="AS25" s="37">
        <v>6928.1379999999999</v>
      </c>
      <c r="AT25" s="37">
        <v>6343.8440000000001</v>
      </c>
      <c r="AU25" s="37">
        <v>7282.442</v>
      </c>
      <c r="AV25" s="37">
        <v>4931.9709999999995</v>
      </c>
      <c r="AW25" s="37">
        <v>5940.3429999999998</v>
      </c>
      <c r="AX25" s="37">
        <v>6616.5169999999998</v>
      </c>
      <c r="AY25" s="37">
        <v>8729.7710000000006</v>
      </c>
      <c r="AZ25" s="37">
        <v>5738.491</v>
      </c>
      <c r="BA25" s="37">
        <v>9318.6579999999994</v>
      </c>
      <c r="BB25" s="37">
        <v>7957.8819999999996</v>
      </c>
      <c r="BC25" s="37">
        <v>10277.887000000001</v>
      </c>
      <c r="BD25" s="37">
        <v>7483.9459999999999</v>
      </c>
      <c r="BE25" s="37">
        <v>9765.6839999999993</v>
      </c>
      <c r="BF25" s="37">
        <v>9954.6170000000002</v>
      </c>
      <c r="BG25" s="37">
        <v>10818.963</v>
      </c>
      <c r="BH25" s="37">
        <v>7871.6130000000003</v>
      </c>
      <c r="BI25" s="37">
        <v>10439.655000000001</v>
      </c>
      <c r="BJ25" s="37">
        <v>12326.948</v>
      </c>
      <c r="BK25" s="37">
        <v>13379.475</v>
      </c>
      <c r="BL25" s="37">
        <v>13448.849</v>
      </c>
      <c r="BM25" s="37">
        <v>14358.706</v>
      </c>
      <c r="BN25" s="37">
        <v>14984.761</v>
      </c>
      <c r="BO25" s="37">
        <v>17178.455000000002</v>
      </c>
      <c r="BP25" s="37">
        <v>17217.569</v>
      </c>
      <c r="BQ25" s="37">
        <v>16735.13</v>
      </c>
      <c r="BR25" s="37">
        <v>21494.739000000001</v>
      </c>
      <c r="BS25" s="37">
        <v>24661.441999999999</v>
      </c>
      <c r="BT25" s="37">
        <v>25394.727999999999</v>
      </c>
      <c r="BU25" s="37">
        <v>28083.705000000002</v>
      </c>
      <c r="BV25" s="37">
        <v>29374.28</v>
      </c>
      <c r="BW25" s="37">
        <v>34684.646999999997</v>
      </c>
      <c r="BX25" s="37">
        <v>27874.419000000002</v>
      </c>
      <c r="BY25" s="37">
        <v>31555.669000000002</v>
      </c>
      <c r="BZ25" s="37">
        <v>32434.686000000002</v>
      </c>
      <c r="CA25" s="37">
        <v>36703.296000000002</v>
      </c>
      <c r="CB25" s="37">
        <v>30810.026999999998</v>
      </c>
      <c r="CC25" s="37">
        <v>35342.646999999997</v>
      </c>
      <c r="CD25" s="37">
        <v>35964.11</v>
      </c>
      <c r="CE25" s="37">
        <v>40319.087</v>
      </c>
      <c r="CF25" s="37">
        <v>41662.938000000002</v>
      </c>
      <c r="CG25" s="37">
        <v>49627.608</v>
      </c>
      <c r="CH25" s="37">
        <v>52317.822999999997</v>
      </c>
      <c r="CI25" s="37">
        <v>39696.040999999997</v>
      </c>
      <c r="CJ25" s="37">
        <v>60617.330999999998</v>
      </c>
      <c r="CK25" s="37">
        <v>70601.115999999995</v>
      </c>
      <c r="CL25" s="37">
        <v>67244.062999999995</v>
      </c>
      <c r="CM25" s="37">
        <v>68316.659</v>
      </c>
      <c r="CN25" s="37">
        <v>62177.555</v>
      </c>
      <c r="CO25" s="37">
        <v>67826.456000000006</v>
      </c>
      <c r="CP25" s="37">
        <v>66635.695000000007</v>
      </c>
      <c r="CQ25" s="37">
        <v>77137.979000000007</v>
      </c>
      <c r="CR25" s="37">
        <v>62280.417999999998</v>
      </c>
      <c r="CS25" s="37">
        <v>73300.947</v>
      </c>
      <c r="CT25" s="37">
        <v>81032.672999999995</v>
      </c>
      <c r="CU25" s="37">
        <v>88618.847999999998</v>
      </c>
      <c r="CV25" s="37">
        <v>78137.913</v>
      </c>
      <c r="CW25" s="37">
        <v>86095.089789999998</v>
      </c>
      <c r="CX25" s="37">
        <v>91766.178480000002</v>
      </c>
      <c r="CY25" s="37">
        <v>100866.09433000001</v>
      </c>
      <c r="CZ25" s="37">
        <v>92912.081149999998</v>
      </c>
      <c r="DA25" s="37">
        <v>107858.40014</v>
      </c>
      <c r="DB25" s="37">
        <v>113803.17537</v>
      </c>
      <c r="DC25" s="37">
        <v>126775.49668</v>
      </c>
      <c r="DD25" s="37">
        <v>122205.99569</v>
      </c>
      <c r="DE25" s="37">
        <v>145816.62151999999</v>
      </c>
      <c r="DF25" s="37">
        <v>149720.93588</v>
      </c>
      <c r="DG25" s="37">
        <v>152180.63152</v>
      </c>
      <c r="DH25" s="37">
        <v>143688.05710999999</v>
      </c>
      <c r="DI25" s="37">
        <v>154627.09192000001</v>
      </c>
      <c r="DJ25" s="37">
        <v>163929.67978999999</v>
      </c>
      <c r="DK25" s="37">
        <v>161882.46046</v>
      </c>
      <c r="DL25" s="37">
        <v>152291.66858</v>
      </c>
      <c r="DM25" s="37">
        <v>164455.4013</v>
      </c>
      <c r="DN25" s="37">
        <v>167765.24200999999</v>
      </c>
      <c r="DO25" s="37">
        <v>177280.19281000001</v>
      </c>
      <c r="DP25" s="37">
        <v>159891.58976999999</v>
      </c>
      <c r="DQ25" s="37">
        <v>170569.05327</v>
      </c>
      <c r="DR25" s="37">
        <v>174714.38668</v>
      </c>
      <c r="DS25" s="37">
        <v>181422.2684</v>
      </c>
      <c r="DT25" s="37">
        <v>161992.27942000001</v>
      </c>
      <c r="DU25" s="37">
        <v>182007.31281999999</v>
      </c>
      <c r="DV25" s="37">
        <v>166963.27419</v>
      </c>
      <c r="DW25" s="37">
        <v>167416.8885</v>
      </c>
      <c r="DX25" s="51">
        <v>153988.97602</v>
      </c>
      <c r="DY25" s="51">
        <v>176181.75396999999</v>
      </c>
      <c r="DZ25" s="51">
        <v>176376.06877000001</v>
      </c>
      <c r="EA25" s="51">
        <v>180775.17131999999</v>
      </c>
      <c r="EB25" s="51">
        <v>162895.07423</v>
      </c>
      <c r="EC25" s="51">
        <v>191063.31964999999</v>
      </c>
      <c r="ED25" s="51">
        <v>171479.07642999999</v>
      </c>
      <c r="EE25" s="51">
        <v>174450.28654</v>
      </c>
      <c r="EF25" s="51">
        <v>168217.63344000001</v>
      </c>
      <c r="EG25" s="51">
        <v>181648.94837999999</v>
      </c>
      <c r="EH25" s="51">
        <v>182955.69123999999</v>
      </c>
      <c r="EI25" s="51">
        <v>189317.79592999999</v>
      </c>
      <c r="EJ25" s="51">
        <v>171409.16145000001</v>
      </c>
      <c r="EK25" s="51">
        <v>187274.93805</v>
      </c>
      <c r="EL25" s="51">
        <v>186596.30583999999</v>
      </c>
      <c r="EM25" s="51">
        <v>200471.61515</v>
      </c>
      <c r="EN25" s="51">
        <v>183709.12065999999</v>
      </c>
      <c r="EO25" s="51">
        <v>189018.56997000001</v>
      </c>
      <c r="EP25" s="51">
        <v>187748.19657</v>
      </c>
      <c r="EQ25" s="51">
        <v>194475.7972</v>
      </c>
      <c r="ER25" s="51">
        <v>177271.20342999999</v>
      </c>
      <c r="ES25" s="51">
        <v>201433.97081999999</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row>
    <row r="26" spans="2:352" ht="20.100000000000001" customHeight="1">
      <c r="B26" s="23" t="s">
        <v>906</v>
      </c>
      <c r="F26" s="82" t="s">
        <v>568</v>
      </c>
      <c r="G26" s="28" t="s">
        <v>116</v>
      </c>
      <c r="H26" s="37">
        <v>56286.901980000002</v>
      </c>
      <c r="I26" s="37">
        <v>53446.874019999996</v>
      </c>
      <c r="J26" s="37"/>
      <c r="K26" s="37" t="s">
        <v>906</v>
      </c>
      <c r="L26" s="37">
        <v>10221.84</v>
      </c>
      <c r="M26" s="37">
        <v>13028.848</v>
      </c>
      <c r="N26" s="37">
        <v>15364.492</v>
      </c>
      <c r="O26" s="37">
        <v>12467.517</v>
      </c>
      <c r="P26" s="37">
        <v>13868.62</v>
      </c>
      <c r="Q26" s="37">
        <v>14011.347</v>
      </c>
      <c r="R26" s="37">
        <v>13833.784</v>
      </c>
      <c r="S26" s="37">
        <v>15229.688</v>
      </c>
      <c r="T26" s="37">
        <v>10647.477000000001</v>
      </c>
      <c r="U26" s="37">
        <v>12618.93</v>
      </c>
      <c r="V26" s="37">
        <v>13646.932000000001</v>
      </c>
      <c r="W26" s="37">
        <v>13468.254999999999</v>
      </c>
      <c r="X26" s="37">
        <v>12379.228999999999</v>
      </c>
      <c r="Y26" s="37">
        <v>12837.51</v>
      </c>
      <c r="Z26" s="37">
        <v>14864.097</v>
      </c>
      <c r="AA26" s="37">
        <v>12074.017</v>
      </c>
      <c r="AB26" s="37">
        <v>11374.177</v>
      </c>
      <c r="AC26" s="37">
        <v>13803.433999999999</v>
      </c>
      <c r="AD26" s="37">
        <v>14983.659</v>
      </c>
      <c r="AE26" s="37">
        <v>14743.736000000001</v>
      </c>
      <c r="AF26" s="37">
        <v>13826.075999999999</v>
      </c>
      <c r="AG26" s="37">
        <v>14922.467000000001</v>
      </c>
      <c r="AH26" s="37">
        <v>14824.761</v>
      </c>
      <c r="AI26" s="37">
        <v>14001.290999999999</v>
      </c>
      <c r="AJ26" s="37">
        <v>13693.913</v>
      </c>
      <c r="AK26" s="37">
        <v>13955.322</v>
      </c>
      <c r="AL26" s="37">
        <v>15580.162</v>
      </c>
      <c r="AM26" s="37">
        <v>14613.243</v>
      </c>
      <c r="AN26" s="37">
        <v>15280.753000000001</v>
      </c>
      <c r="AO26" s="37">
        <v>15766.811</v>
      </c>
      <c r="AP26" s="37">
        <v>16791.839</v>
      </c>
      <c r="AQ26" s="37">
        <v>16375.165000000001</v>
      </c>
      <c r="AR26" s="37">
        <v>13737.09</v>
      </c>
      <c r="AS26" s="37">
        <v>15099.498</v>
      </c>
      <c r="AT26" s="37">
        <v>16815.276999999998</v>
      </c>
      <c r="AU26" s="37">
        <v>14980.95</v>
      </c>
      <c r="AV26" s="37">
        <v>14975.677</v>
      </c>
      <c r="AW26" s="37">
        <v>15411.874</v>
      </c>
      <c r="AX26" s="37">
        <v>17638.146000000001</v>
      </c>
      <c r="AY26" s="37">
        <v>16863.046999999999</v>
      </c>
      <c r="AZ26" s="37">
        <v>15821.326999999999</v>
      </c>
      <c r="BA26" s="37">
        <v>16975.484</v>
      </c>
      <c r="BB26" s="37">
        <v>20409.268</v>
      </c>
      <c r="BC26" s="37">
        <v>16156.078</v>
      </c>
      <c r="BD26" s="37">
        <v>15483.473</v>
      </c>
      <c r="BE26" s="37">
        <v>15785.407999999999</v>
      </c>
      <c r="BF26" s="37">
        <v>18855.93</v>
      </c>
      <c r="BG26" s="37">
        <v>16704.694</v>
      </c>
      <c r="BH26" s="37">
        <v>15129.186</v>
      </c>
      <c r="BI26" s="37">
        <v>15911.566999999999</v>
      </c>
      <c r="BJ26" s="37">
        <v>21151.031999999999</v>
      </c>
      <c r="BK26" s="37">
        <v>18300.001</v>
      </c>
      <c r="BL26" s="37">
        <v>17716.005000000001</v>
      </c>
      <c r="BM26" s="37">
        <v>18579.572</v>
      </c>
      <c r="BN26" s="37">
        <v>19896.392</v>
      </c>
      <c r="BO26" s="37">
        <v>19161.02</v>
      </c>
      <c r="BP26" s="37">
        <v>20001.365000000002</v>
      </c>
      <c r="BQ26" s="37">
        <v>19310.761999999999</v>
      </c>
      <c r="BR26" s="37">
        <v>20904.331999999999</v>
      </c>
      <c r="BS26" s="37">
        <v>20097.157999999999</v>
      </c>
      <c r="BT26" s="37">
        <v>19529.677</v>
      </c>
      <c r="BU26" s="37">
        <v>19651.492999999999</v>
      </c>
      <c r="BV26" s="37">
        <v>17746.521000000001</v>
      </c>
      <c r="BW26" s="37">
        <v>19272.697</v>
      </c>
      <c r="BX26" s="37">
        <v>15917.621999999999</v>
      </c>
      <c r="BY26" s="37">
        <v>19376.14</v>
      </c>
      <c r="BZ26" s="37">
        <v>19537.98</v>
      </c>
      <c r="CA26" s="37">
        <v>19002.234</v>
      </c>
      <c r="CB26" s="37">
        <v>16826.314999999999</v>
      </c>
      <c r="CC26" s="37">
        <v>19713.29</v>
      </c>
      <c r="CD26" s="37">
        <v>20313.065999999999</v>
      </c>
      <c r="CE26" s="37">
        <v>20457.085999999999</v>
      </c>
      <c r="CF26" s="37">
        <v>19772.036</v>
      </c>
      <c r="CG26" s="37">
        <v>17884.501</v>
      </c>
      <c r="CH26" s="37">
        <v>20722.313999999998</v>
      </c>
      <c r="CI26" s="37">
        <v>18468.366000000002</v>
      </c>
      <c r="CJ26" s="37">
        <v>11018.550999999999</v>
      </c>
      <c r="CK26" s="37">
        <v>10850.704</v>
      </c>
      <c r="CL26" s="37">
        <v>18865.811000000002</v>
      </c>
      <c r="CM26" s="37">
        <v>18336.355</v>
      </c>
      <c r="CN26" s="37">
        <v>19042.911</v>
      </c>
      <c r="CO26" s="37">
        <v>19138.764999999999</v>
      </c>
      <c r="CP26" s="37">
        <v>18850.919000000002</v>
      </c>
      <c r="CQ26" s="37">
        <v>18555.864000000001</v>
      </c>
      <c r="CR26" s="37">
        <v>17903.739000000001</v>
      </c>
      <c r="CS26" s="37">
        <v>17582.168000000001</v>
      </c>
      <c r="CT26" s="37">
        <v>20729.544999999998</v>
      </c>
      <c r="CU26" s="37">
        <v>18440.485000000001</v>
      </c>
      <c r="CV26" s="37">
        <v>16323.241</v>
      </c>
      <c r="CW26" s="37">
        <v>21078.756000000001</v>
      </c>
      <c r="CX26" s="37">
        <v>18546.306</v>
      </c>
      <c r="CY26" s="37">
        <v>19096.888999999999</v>
      </c>
      <c r="CZ26" s="37">
        <v>18121.263999999999</v>
      </c>
      <c r="DA26" s="37">
        <v>20218.653999999999</v>
      </c>
      <c r="DB26" s="37">
        <v>21236.444749999999</v>
      </c>
      <c r="DC26" s="37">
        <v>19206.739000000001</v>
      </c>
      <c r="DD26" s="37">
        <v>18246.791000000001</v>
      </c>
      <c r="DE26" s="37">
        <v>17736.936000000002</v>
      </c>
      <c r="DF26" s="37">
        <v>19881.976999999999</v>
      </c>
      <c r="DG26" s="37">
        <v>20571.359</v>
      </c>
      <c r="DH26" s="37">
        <v>17480.096000000001</v>
      </c>
      <c r="DI26" s="37">
        <v>16999.223000000002</v>
      </c>
      <c r="DJ26" s="37">
        <v>17397.311000000002</v>
      </c>
      <c r="DK26" s="37">
        <v>19065.448</v>
      </c>
      <c r="DL26" s="37">
        <v>18484.244999999999</v>
      </c>
      <c r="DM26" s="37">
        <v>18414.454000000002</v>
      </c>
      <c r="DN26" s="37">
        <v>18378.293000000001</v>
      </c>
      <c r="DO26" s="37">
        <v>17738.608</v>
      </c>
      <c r="DP26" s="37">
        <v>15569.189</v>
      </c>
      <c r="DQ26" s="37">
        <v>17350.997060000002</v>
      </c>
      <c r="DR26" s="37">
        <v>17067.976910000001</v>
      </c>
      <c r="DS26" s="37">
        <v>16777.085999999999</v>
      </c>
      <c r="DT26" s="37">
        <v>16850.513319999998</v>
      </c>
      <c r="DU26" s="37">
        <v>16431.327000000001</v>
      </c>
      <c r="DV26" s="37">
        <v>16349.677449999999</v>
      </c>
      <c r="DW26" s="37">
        <v>15789.576800000001</v>
      </c>
      <c r="DX26" s="51">
        <v>13634.51406</v>
      </c>
      <c r="DY26" s="51">
        <v>17164.034930000002</v>
      </c>
      <c r="DZ26" s="51">
        <v>15965.31402</v>
      </c>
      <c r="EA26" s="51">
        <v>15659.386339999999</v>
      </c>
      <c r="EB26" s="51">
        <v>13653.078380000001</v>
      </c>
      <c r="EC26" s="51">
        <v>11552.765520000001</v>
      </c>
      <c r="ED26" s="51">
        <v>11215.692800000001</v>
      </c>
      <c r="EE26" s="51">
        <v>15914.38896</v>
      </c>
      <c r="EF26" s="51">
        <v>13988.790499999999</v>
      </c>
      <c r="EG26" s="51">
        <v>15510.479729999999</v>
      </c>
      <c r="EH26" s="51">
        <v>15958.64617</v>
      </c>
      <c r="EI26" s="51">
        <v>13247.9107</v>
      </c>
      <c r="EJ26" s="51">
        <v>14306.165849999999</v>
      </c>
      <c r="EK26" s="51">
        <v>13691.573969999999</v>
      </c>
      <c r="EL26" s="51">
        <v>15351.776529999999</v>
      </c>
      <c r="EM26" s="51">
        <v>14049.769550000001</v>
      </c>
      <c r="EN26" s="51">
        <v>12390.308069999999</v>
      </c>
      <c r="EO26" s="51">
        <v>14495.04783</v>
      </c>
      <c r="EP26" s="51">
        <v>12870.34311</v>
      </c>
      <c r="EQ26" s="51">
        <v>13856.656429999999</v>
      </c>
      <c r="ER26" s="51">
        <v>12373.513129999999</v>
      </c>
      <c r="ES26" s="51">
        <v>14346.361349999999</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row>
    <row r="27" spans="2:352" ht="20.100000000000001" customHeight="1">
      <c r="B27" s="23" t="s">
        <v>906</v>
      </c>
      <c r="F27" s="82" t="s">
        <v>569</v>
      </c>
      <c r="G27" s="28" t="s">
        <v>116</v>
      </c>
      <c r="H27" s="37">
        <v>47746.66749</v>
      </c>
      <c r="I27" s="37">
        <v>49475.156840000003</v>
      </c>
      <c r="J27" s="37"/>
      <c r="K27" s="37" t="s">
        <v>906</v>
      </c>
      <c r="L27" s="37">
        <v>1056.625</v>
      </c>
      <c r="M27" s="37">
        <v>1277.211</v>
      </c>
      <c r="N27" s="37">
        <v>1247.998</v>
      </c>
      <c r="O27" s="37">
        <v>1192.5889999999999</v>
      </c>
      <c r="P27" s="37">
        <v>2894.88</v>
      </c>
      <c r="Q27" s="37">
        <v>2565.9430000000002</v>
      </c>
      <c r="R27" s="37">
        <v>3490.732</v>
      </c>
      <c r="S27" s="37">
        <v>3054.7379999999998</v>
      </c>
      <c r="T27" s="37">
        <v>2705.7060000000001</v>
      </c>
      <c r="U27" s="37">
        <v>3223.337</v>
      </c>
      <c r="V27" s="37">
        <v>4344.4269999999997</v>
      </c>
      <c r="W27" s="37">
        <v>3760.1149999999998</v>
      </c>
      <c r="X27" s="37">
        <v>4135.8649999999998</v>
      </c>
      <c r="Y27" s="37">
        <v>4088.4850000000001</v>
      </c>
      <c r="Z27" s="37">
        <v>4485.04</v>
      </c>
      <c r="AA27" s="37">
        <v>4224.107</v>
      </c>
      <c r="AB27" s="37">
        <v>3887.835</v>
      </c>
      <c r="AC27" s="37">
        <v>4253.6959999999999</v>
      </c>
      <c r="AD27" s="37">
        <v>4133.0619999999999</v>
      </c>
      <c r="AE27" s="37">
        <v>4348.2160000000003</v>
      </c>
      <c r="AF27" s="37">
        <v>4411.402</v>
      </c>
      <c r="AG27" s="37">
        <v>4658.2920000000004</v>
      </c>
      <c r="AH27" s="37">
        <v>4734.2929999999997</v>
      </c>
      <c r="AI27" s="37">
        <v>3711.2179999999998</v>
      </c>
      <c r="AJ27" s="37">
        <v>3880.076</v>
      </c>
      <c r="AK27" s="37">
        <v>4059.9140000000002</v>
      </c>
      <c r="AL27" s="37">
        <v>4683.652</v>
      </c>
      <c r="AM27" s="37">
        <v>4108.6589999999997</v>
      </c>
      <c r="AN27" s="37">
        <v>4348.6970000000001</v>
      </c>
      <c r="AO27" s="37">
        <v>4044.779</v>
      </c>
      <c r="AP27" s="37">
        <v>4609.7430000000004</v>
      </c>
      <c r="AQ27" s="37">
        <v>3863.7550000000001</v>
      </c>
      <c r="AR27" s="37">
        <v>3722.078</v>
      </c>
      <c r="AS27" s="37">
        <v>4702.5839999999998</v>
      </c>
      <c r="AT27" s="37">
        <v>4560.7430000000004</v>
      </c>
      <c r="AU27" s="37">
        <v>4807.2150000000001</v>
      </c>
      <c r="AV27" s="37">
        <v>4460.2299999999996</v>
      </c>
      <c r="AW27" s="37">
        <v>5062.1040000000003</v>
      </c>
      <c r="AX27" s="37">
        <v>5177.6869999999999</v>
      </c>
      <c r="AY27" s="37">
        <v>4454.1379999999999</v>
      </c>
      <c r="AZ27" s="37">
        <v>4659.9070000000002</v>
      </c>
      <c r="BA27" s="37">
        <v>5644.2460000000001</v>
      </c>
      <c r="BB27" s="37">
        <v>4698.0910000000003</v>
      </c>
      <c r="BC27" s="37">
        <v>6200.7929999999997</v>
      </c>
      <c r="BD27" s="37">
        <v>6438.9579999999996</v>
      </c>
      <c r="BE27" s="37">
        <v>5287.7489999999998</v>
      </c>
      <c r="BF27" s="37">
        <v>6167.2830000000004</v>
      </c>
      <c r="BG27" s="37">
        <v>5916.4219999999996</v>
      </c>
      <c r="BH27" s="37">
        <v>5630.5739999999996</v>
      </c>
      <c r="BI27" s="37">
        <v>6695.4960000000001</v>
      </c>
      <c r="BJ27" s="37">
        <v>5875.0190000000002</v>
      </c>
      <c r="BK27" s="37">
        <v>6918.8040000000001</v>
      </c>
      <c r="BL27" s="37">
        <v>5398.8310000000001</v>
      </c>
      <c r="BM27" s="37">
        <v>7024.05</v>
      </c>
      <c r="BN27" s="37">
        <v>6126.7190000000001</v>
      </c>
      <c r="BO27" s="37">
        <v>7450.1859999999997</v>
      </c>
      <c r="BP27" s="37">
        <v>6443.9279999999999</v>
      </c>
      <c r="BQ27" s="37">
        <v>6547.7219999999998</v>
      </c>
      <c r="BR27" s="37">
        <v>6479.7669999999998</v>
      </c>
      <c r="BS27" s="37">
        <v>7000.116</v>
      </c>
      <c r="BT27" s="37">
        <v>5965.6880000000001</v>
      </c>
      <c r="BU27" s="37">
        <v>6180.6670000000004</v>
      </c>
      <c r="BV27" s="37">
        <v>6434.5879999999997</v>
      </c>
      <c r="BW27" s="37">
        <v>6396.5730000000003</v>
      </c>
      <c r="BX27" s="37">
        <v>5928.9110000000001</v>
      </c>
      <c r="BY27" s="37">
        <v>5944.6109999999999</v>
      </c>
      <c r="BZ27" s="37">
        <v>7524.7209999999995</v>
      </c>
      <c r="CA27" s="37">
        <v>6862.5619999999999</v>
      </c>
      <c r="CB27" s="37">
        <v>6805.8230000000003</v>
      </c>
      <c r="CC27" s="37">
        <v>7779.5190000000002</v>
      </c>
      <c r="CD27" s="37">
        <v>7659.009</v>
      </c>
      <c r="CE27" s="37">
        <v>8258.2279999999992</v>
      </c>
      <c r="CF27" s="37">
        <v>7578.8109999999997</v>
      </c>
      <c r="CG27" s="37">
        <v>8118.2910000000002</v>
      </c>
      <c r="CH27" s="37">
        <v>9255.7119999999995</v>
      </c>
      <c r="CI27" s="37">
        <v>8343.4259999999995</v>
      </c>
      <c r="CJ27" s="37">
        <v>4804.8180000000002</v>
      </c>
      <c r="CK27" s="37">
        <v>5905.5389999999998</v>
      </c>
      <c r="CL27" s="37">
        <v>8555.34</v>
      </c>
      <c r="CM27" s="37">
        <v>8603.3080000000009</v>
      </c>
      <c r="CN27" s="37">
        <v>9659.3289999999997</v>
      </c>
      <c r="CO27" s="37">
        <v>9587.2849999999999</v>
      </c>
      <c r="CP27" s="37">
        <v>9797.759</v>
      </c>
      <c r="CQ27" s="37">
        <v>9513.1059999999998</v>
      </c>
      <c r="CR27" s="37">
        <v>10624.772000000001</v>
      </c>
      <c r="CS27" s="37">
        <v>11093.38</v>
      </c>
      <c r="CT27" s="37">
        <v>12037.692999999999</v>
      </c>
      <c r="CU27" s="37">
        <v>11065.186</v>
      </c>
      <c r="CV27" s="37">
        <v>10935.563</v>
      </c>
      <c r="CW27" s="37">
        <v>12264.858</v>
      </c>
      <c r="CX27" s="37">
        <v>11385.573</v>
      </c>
      <c r="CY27" s="37">
        <v>11561.763999999999</v>
      </c>
      <c r="CZ27" s="37">
        <v>10816.701999999999</v>
      </c>
      <c r="DA27" s="37">
        <v>9957.2860000000001</v>
      </c>
      <c r="DB27" s="37">
        <v>12338.871999999999</v>
      </c>
      <c r="DC27" s="37">
        <v>11755.228999999999</v>
      </c>
      <c r="DD27" s="37">
        <v>13938.843999999999</v>
      </c>
      <c r="DE27" s="37">
        <v>12910.127</v>
      </c>
      <c r="DF27" s="37">
        <v>12729.316000000001</v>
      </c>
      <c r="DG27" s="37">
        <v>11893.46</v>
      </c>
      <c r="DH27" s="37">
        <v>13338.067999999999</v>
      </c>
      <c r="DI27" s="37">
        <v>13163.999</v>
      </c>
      <c r="DJ27" s="37">
        <v>12700.983</v>
      </c>
      <c r="DK27" s="37">
        <v>13285.294</v>
      </c>
      <c r="DL27" s="37">
        <v>11702.057000000001</v>
      </c>
      <c r="DM27" s="37">
        <v>12639.117</v>
      </c>
      <c r="DN27" s="37">
        <v>13048.409</v>
      </c>
      <c r="DO27" s="37">
        <v>14109.105</v>
      </c>
      <c r="DP27" s="37">
        <v>11501.346240000001</v>
      </c>
      <c r="DQ27" s="37">
        <v>13179.00153</v>
      </c>
      <c r="DR27" s="37">
        <v>12090.10154</v>
      </c>
      <c r="DS27" s="37">
        <v>12745.949559999999</v>
      </c>
      <c r="DT27" s="37">
        <v>11761.42823</v>
      </c>
      <c r="DU27" s="37">
        <v>13078.322840000001</v>
      </c>
      <c r="DV27" s="37">
        <v>12941.778190000001</v>
      </c>
      <c r="DW27" s="37">
        <v>14168.646430000001</v>
      </c>
      <c r="DX27" s="51">
        <v>11175.641680000001</v>
      </c>
      <c r="DY27" s="51">
        <v>14738.75099</v>
      </c>
      <c r="DZ27" s="51">
        <v>13278.94175</v>
      </c>
      <c r="EA27" s="51">
        <v>14868.06745</v>
      </c>
      <c r="EB27" s="51">
        <v>12117.03435</v>
      </c>
      <c r="EC27" s="51">
        <v>12726.730680000001</v>
      </c>
      <c r="ED27" s="51">
        <v>13262.48661</v>
      </c>
      <c r="EE27" s="51">
        <v>14882.4889</v>
      </c>
      <c r="EF27" s="51">
        <v>13973.52974</v>
      </c>
      <c r="EG27" s="51">
        <v>14601.59806</v>
      </c>
      <c r="EH27" s="51">
        <v>12804.054400000001</v>
      </c>
      <c r="EI27" s="51">
        <v>13668.962670000001</v>
      </c>
      <c r="EJ27" s="51">
        <v>12084.67085</v>
      </c>
      <c r="EK27" s="51">
        <v>11738.202209999999</v>
      </c>
      <c r="EL27" s="51">
        <v>12255.62983</v>
      </c>
      <c r="EM27" s="51">
        <v>11512.93859</v>
      </c>
      <c r="EN27" s="51">
        <v>11164.717570000001</v>
      </c>
      <c r="EO27" s="51">
        <v>12813.3815</v>
      </c>
      <c r="EP27" s="51">
        <v>12943.02065</v>
      </c>
      <c r="EQ27" s="51">
        <v>12499.48589</v>
      </c>
      <c r="ER27" s="51">
        <v>12330.74008</v>
      </c>
      <c r="ES27" s="51">
        <v>11701.91022</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row>
    <row r="28" spans="2:352" ht="28.35" customHeight="1">
      <c r="B28" s="23" t="s">
        <v>906</v>
      </c>
      <c r="F28" s="36" t="s">
        <v>680</v>
      </c>
      <c r="G28" s="28" t="s">
        <v>116</v>
      </c>
      <c r="H28" s="37">
        <v>894538.82762999996</v>
      </c>
      <c r="I28" s="37">
        <v>899855.46542000002</v>
      </c>
      <c r="J28" s="37"/>
      <c r="K28" s="37" t="s">
        <v>906</v>
      </c>
      <c r="L28" s="37">
        <v>20990.643</v>
      </c>
      <c r="M28" s="37">
        <v>24875.978999999999</v>
      </c>
      <c r="N28" s="37">
        <v>26415.398000000001</v>
      </c>
      <c r="O28" s="37">
        <v>23646.412</v>
      </c>
      <c r="P28" s="37">
        <v>25816.784</v>
      </c>
      <c r="Q28" s="37">
        <v>28169.433000000001</v>
      </c>
      <c r="R28" s="37">
        <v>27691.476999999999</v>
      </c>
      <c r="S28" s="37">
        <v>29878.995999999999</v>
      </c>
      <c r="T28" s="37">
        <v>23902.935000000001</v>
      </c>
      <c r="U28" s="37">
        <v>25083.418000000001</v>
      </c>
      <c r="V28" s="37">
        <v>27858.884999999998</v>
      </c>
      <c r="W28" s="37">
        <v>26642.242999999999</v>
      </c>
      <c r="X28" s="37">
        <v>25906.827000000001</v>
      </c>
      <c r="Y28" s="37">
        <v>27192.101999999999</v>
      </c>
      <c r="Z28" s="37">
        <v>30788.542000000001</v>
      </c>
      <c r="AA28" s="37">
        <v>27639.777999999998</v>
      </c>
      <c r="AB28" s="37">
        <v>26019.537</v>
      </c>
      <c r="AC28" s="37">
        <v>29917.13</v>
      </c>
      <c r="AD28" s="37">
        <v>31413.465</v>
      </c>
      <c r="AE28" s="37">
        <v>31742.937000000002</v>
      </c>
      <c r="AF28" s="37">
        <v>31753.044999999998</v>
      </c>
      <c r="AG28" s="37">
        <v>33904.288</v>
      </c>
      <c r="AH28" s="37">
        <v>33309.023999999998</v>
      </c>
      <c r="AI28" s="37">
        <v>31400.668000000001</v>
      </c>
      <c r="AJ28" s="37">
        <v>29698.398000000001</v>
      </c>
      <c r="AK28" s="37">
        <v>31776.569</v>
      </c>
      <c r="AL28" s="37">
        <v>33635.868999999999</v>
      </c>
      <c r="AM28" s="37">
        <v>33163.091999999997</v>
      </c>
      <c r="AN28" s="37">
        <v>33630.673999999999</v>
      </c>
      <c r="AO28" s="37">
        <v>37127</v>
      </c>
      <c r="AP28" s="37">
        <v>39417.322</v>
      </c>
      <c r="AQ28" s="37">
        <v>36582.249000000003</v>
      </c>
      <c r="AR28" s="37">
        <v>31707.052</v>
      </c>
      <c r="AS28" s="37">
        <v>34501.288999999997</v>
      </c>
      <c r="AT28" s="37">
        <v>35803.925000000003</v>
      </c>
      <c r="AU28" s="37">
        <v>34406.201999999997</v>
      </c>
      <c r="AV28" s="37">
        <v>31059.5</v>
      </c>
      <c r="AW28" s="37">
        <v>33914.940999999999</v>
      </c>
      <c r="AX28" s="37">
        <v>37385.521000000001</v>
      </c>
      <c r="AY28" s="37">
        <v>36917.805999999997</v>
      </c>
      <c r="AZ28" s="37">
        <v>34665.133999999998</v>
      </c>
      <c r="BA28" s="37">
        <v>40467.695</v>
      </c>
      <c r="BB28" s="37">
        <v>42543.982000000004</v>
      </c>
      <c r="BC28" s="37">
        <v>39691.432999999997</v>
      </c>
      <c r="BD28" s="37">
        <v>36641.258000000002</v>
      </c>
      <c r="BE28" s="37">
        <v>38443.220999999998</v>
      </c>
      <c r="BF28" s="37">
        <v>41821.103000000003</v>
      </c>
      <c r="BG28" s="37">
        <v>39811.925999999999</v>
      </c>
      <c r="BH28" s="37">
        <v>35189.084000000003</v>
      </c>
      <c r="BI28" s="37">
        <v>39308.281999999999</v>
      </c>
      <c r="BJ28" s="37">
        <v>46008.688000000002</v>
      </c>
      <c r="BK28" s="37">
        <v>45362.796999999999</v>
      </c>
      <c r="BL28" s="37">
        <v>44039.69</v>
      </c>
      <c r="BM28" s="37">
        <v>46066.788999999997</v>
      </c>
      <c r="BN28" s="37">
        <v>47441.781999999999</v>
      </c>
      <c r="BO28" s="37">
        <v>50159.563000000002</v>
      </c>
      <c r="BP28" s="37">
        <v>48683.021999999997</v>
      </c>
      <c r="BQ28" s="37">
        <v>48489.046999999999</v>
      </c>
      <c r="BR28" s="37">
        <v>54855.078000000001</v>
      </c>
      <c r="BS28" s="37">
        <v>57800.561999999998</v>
      </c>
      <c r="BT28" s="37">
        <v>56445.216999999997</v>
      </c>
      <c r="BU28" s="37">
        <v>59355.381999999998</v>
      </c>
      <c r="BV28" s="37">
        <v>58855.675999999999</v>
      </c>
      <c r="BW28" s="37">
        <v>64657.033000000003</v>
      </c>
      <c r="BX28" s="37">
        <v>54123.396999999997</v>
      </c>
      <c r="BY28" s="37">
        <v>61744.120999999999</v>
      </c>
      <c r="BZ28" s="37">
        <v>64230.347000000002</v>
      </c>
      <c r="CA28" s="37">
        <v>67330.991999999998</v>
      </c>
      <c r="CB28" s="37">
        <v>58624.161</v>
      </c>
      <c r="CC28" s="37">
        <v>67179.381999999998</v>
      </c>
      <c r="CD28" s="37">
        <v>68320.865999999995</v>
      </c>
      <c r="CE28" s="37">
        <v>72759.278000000006</v>
      </c>
      <c r="CF28" s="37">
        <v>73748.528999999995</v>
      </c>
      <c r="CG28" s="37">
        <v>79464.499190000002</v>
      </c>
      <c r="CH28" s="37">
        <v>86924.619149999999</v>
      </c>
      <c r="CI28" s="37">
        <v>69335.620469999994</v>
      </c>
      <c r="CJ28" s="37">
        <v>78319.101750000002</v>
      </c>
      <c r="CK28" s="37">
        <v>88944.614130000002</v>
      </c>
      <c r="CL28" s="37">
        <v>97594.017519999994</v>
      </c>
      <c r="CM28" s="37">
        <v>98063.155799999993</v>
      </c>
      <c r="CN28" s="37">
        <v>94564.738450000004</v>
      </c>
      <c r="CO28" s="37">
        <v>99650.006779999996</v>
      </c>
      <c r="CP28" s="37">
        <v>99025.646720000004</v>
      </c>
      <c r="CQ28" s="37">
        <v>108618.26767</v>
      </c>
      <c r="CR28" s="37">
        <v>93737.033209999994</v>
      </c>
      <c r="CS28" s="37">
        <v>105499.00217000001</v>
      </c>
      <c r="CT28" s="37">
        <v>117313.83900000001</v>
      </c>
      <c r="CU28" s="37">
        <v>121273.29300000001</v>
      </c>
      <c r="CV28" s="37">
        <v>108433.295</v>
      </c>
      <c r="CW28" s="37">
        <v>123022.39479000001</v>
      </c>
      <c r="CX28" s="37">
        <v>125285.62351999999</v>
      </c>
      <c r="CY28" s="37">
        <v>134869.69333000001</v>
      </c>
      <c r="CZ28" s="37">
        <v>124918.62415</v>
      </c>
      <c r="DA28" s="37">
        <v>141943.83567</v>
      </c>
      <c r="DB28" s="37">
        <v>151354.60712</v>
      </c>
      <c r="DC28" s="37">
        <v>160803.90278</v>
      </c>
      <c r="DD28" s="37">
        <v>158465.85269</v>
      </c>
      <c r="DE28" s="37">
        <v>180803.78352</v>
      </c>
      <c r="DF28" s="37">
        <v>187656.19287999999</v>
      </c>
      <c r="DG28" s="37">
        <v>190037.20152</v>
      </c>
      <c r="DH28" s="37">
        <v>180047.19910999999</v>
      </c>
      <c r="DI28" s="37">
        <v>189984.08791999999</v>
      </c>
      <c r="DJ28" s="37">
        <v>198683.10751999999</v>
      </c>
      <c r="DK28" s="37">
        <v>198078.72846000001</v>
      </c>
      <c r="DL28" s="37">
        <v>187937.11558000001</v>
      </c>
      <c r="DM28" s="37">
        <v>201144.2893</v>
      </c>
      <c r="DN28" s="37">
        <v>204766.62443</v>
      </c>
      <c r="DO28" s="37">
        <v>214198.19281000001</v>
      </c>
      <c r="DP28" s="37">
        <v>192028.86348999999</v>
      </c>
      <c r="DQ28" s="37">
        <v>206953.03589</v>
      </c>
      <c r="DR28" s="37">
        <v>210524.30859</v>
      </c>
      <c r="DS28" s="37">
        <v>217634.37847</v>
      </c>
      <c r="DT28" s="37">
        <v>197897.16302000001</v>
      </c>
      <c r="DU28" s="37">
        <v>222201.70250000001</v>
      </c>
      <c r="DV28" s="37">
        <v>206172.59262000001</v>
      </c>
      <c r="DW28" s="37">
        <v>208282.03297999999</v>
      </c>
      <c r="DX28" s="51">
        <v>186013.14970000001</v>
      </c>
      <c r="DY28" s="51">
        <v>217500.91002000001</v>
      </c>
      <c r="DZ28" s="51">
        <v>213074.89803000001</v>
      </c>
      <c r="EA28" s="51">
        <v>218956.63506</v>
      </c>
      <c r="EB28" s="51">
        <v>196585.52549</v>
      </c>
      <c r="EC28" s="51">
        <v>229475.19532</v>
      </c>
      <c r="ED28" s="51">
        <v>217911.95804999999</v>
      </c>
      <c r="EE28" s="51">
        <v>223257.68098999999</v>
      </c>
      <c r="EF28" s="51">
        <v>204556.47380000001</v>
      </c>
      <c r="EG28" s="51">
        <v>221206.37197000001</v>
      </c>
      <c r="EH28" s="51">
        <v>219808.09513</v>
      </c>
      <c r="EI28" s="51">
        <v>225685.59659</v>
      </c>
      <c r="EJ28" s="51">
        <v>206442.71356</v>
      </c>
      <c r="EK28" s="51">
        <v>222207.71653999999</v>
      </c>
      <c r="EL28" s="51">
        <v>221711.04139999999</v>
      </c>
      <c r="EM28" s="51">
        <v>233262.7292</v>
      </c>
      <c r="EN28" s="51">
        <v>215337.47510000001</v>
      </c>
      <c r="EO28" s="51">
        <v>224227.58192999999</v>
      </c>
      <c r="EP28" s="51">
        <v>222788.38381999999</v>
      </c>
      <c r="EQ28" s="51">
        <v>229343.32592999999</v>
      </c>
      <c r="ER28" s="51">
        <v>210383.02212000001</v>
      </c>
      <c r="ES28" s="51">
        <v>237340.73355</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row>
    <row r="29" spans="2:352" ht="28.35" customHeight="1">
      <c r="B29" s="23" t="s">
        <v>906</v>
      </c>
      <c r="F29" s="36" t="s">
        <v>681</v>
      </c>
      <c r="G29" s="28" t="s">
        <v>116</v>
      </c>
      <c r="H29" s="37">
        <v>554273.61421771604</v>
      </c>
      <c r="I29" s="37">
        <v>557776.83924386301</v>
      </c>
      <c r="J29" s="37"/>
      <c r="K29" s="37" t="s">
        <v>906</v>
      </c>
      <c r="L29" s="37">
        <v>13187.002899999999</v>
      </c>
      <c r="M29" s="37">
        <v>15576.673500000001</v>
      </c>
      <c r="N29" s="37">
        <v>16553.9175</v>
      </c>
      <c r="O29" s="37">
        <v>14813.792299999999</v>
      </c>
      <c r="P29" s="37">
        <v>16203.311299999999</v>
      </c>
      <c r="Q29" s="37">
        <v>17583.190200000001</v>
      </c>
      <c r="R29" s="37">
        <v>17333.107</v>
      </c>
      <c r="S29" s="37">
        <v>18723.083200000001</v>
      </c>
      <c r="T29" s="37">
        <v>14997.3534</v>
      </c>
      <c r="U29" s="37">
        <v>15710.213400000001</v>
      </c>
      <c r="V29" s="37">
        <v>17412.338100000001</v>
      </c>
      <c r="W29" s="37">
        <v>16702.654500000001</v>
      </c>
      <c r="X29" s="37">
        <v>16236.295700000001</v>
      </c>
      <c r="Y29" s="37">
        <v>17010.167700000002</v>
      </c>
      <c r="Z29" s="37">
        <v>19226.259999999998</v>
      </c>
      <c r="AA29" s="37">
        <v>17251.3665</v>
      </c>
      <c r="AB29" s="37">
        <v>16281.174999999999</v>
      </c>
      <c r="AC29" s="37">
        <v>18685.785899999999</v>
      </c>
      <c r="AD29" s="37">
        <v>19578.8897</v>
      </c>
      <c r="AE29" s="37">
        <v>19771.744900000002</v>
      </c>
      <c r="AF29" s="37">
        <v>19841.950099999998</v>
      </c>
      <c r="AG29" s="37">
        <v>21153.392899999999</v>
      </c>
      <c r="AH29" s="37">
        <v>20780.048699999999</v>
      </c>
      <c r="AI29" s="37">
        <v>19600.869600000002</v>
      </c>
      <c r="AJ29" s="37">
        <v>18498.119299999998</v>
      </c>
      <c r="AK29" s="37">
        <v>19849.789000000001</v>
      </c>
      <c r="AL29" s="37">
        <v>20964.367900000001</v>
      </c>
      <c r="AM29" s="37">
        <v>20672.908200000002</v>
      </c>
      <c r="AN29" s="37">
        <v>21001.3197</v>
      </c>
      <c r="AO29" s="37">
        <v>23148.840199999999</v>
      </c>
      <c r="AP29" s="37">
        <v>24584.947400000001</v>
      </c>
      <c r="AQ29" s="37">
        <v>22846.760399999999</v>
      </c>
      <c r="AR29" s="37">
        <v>19769.3786</v>
      </c>
      <c r="AS29" s="37">
        <v>21462.2732</v>
      </c>
      <c r="AT29" s="37">
        <v>22274.623599999999</v>
      </c>
      <c r="AU29" s="37">
        <v>21409.706699999999</v>
      </c>
      <c r="AV29" s="37">
        <v>19350.347399999999</v>
      </c>
      <c r="AW29" s="37">
        <v>21114.5906</v>
      </c>
      <c r="AX29" s="37">
        <v>23290.541000000001</v>
      </c>
      <c r="AY29" s="37">
        <v>22991.536</v>
      </c>
      <c r="AZ29" s="37">
        <v>21606.234799999998</v>
      </c>
      <c r="BA29" s="37">
        <v>25191.023799999999</v>
      </c>
      <c r="BB29" s="37">
        <v>26471.496500000001</v>
      </c>
      <c r="BC29" s="37">
        <v>24708.7248</v>
      </c>
      <c r="BD29" s="37">
        <v>22790.284599999999</v>
      </c>
      <c r="BE29" s="37">
        <v>23906.9548</v>
      </c>
      <c r="BF29" s="37">
        <v>26012.424999999999</v>
      </c>
      <c r="BG29" s="37">
        <v>24742.0694</v>
      </c>
      <c r="BH29" s="37">
        <v>21865.786499999998</v>
      </c>
      <c r="BI29" s="37">
        <v>24442.114099999999</v>
      </c>
      <c r="BJ29" s="37">
        <v>28653.818899999998</v>
      </c>
      <c r="BK29" s="37">
        <v>28223.033299999999</v>
      </c>
      <c r="BL29" s="37">
        <v>27476.430700000001</v>
      </c>
      <c r="BM29" s="37">
        <v>28685.086800000001</v>
      </c>
      <c r="BN29" s="37">
        <v>29537.584999999999</v>
      </c>
      <c r="BO29" s="37">
        <v>31232.048500000001</v>
      </c>
      <c r="BP29" s="37">
        <v>30323.727800000001</v>
      </c>
      <c r="BQ29" s="37">
        <v>30222.672200000001</v>
      </c>
      <c r="BR29" s="37">
        <v>34156.986799999999</v>
      </c>
      <c r="BS29" s="37">
        <v>35974.6008</v>
      </c>
      <c r="BT29" s="37">
        <v>35098.145700000001</v>
      </c>
      <c r="BU29" s="37">
        <v>36966.708500000001</v>
      </c>
      <c r="BV29" s="37">
        <v>36630.295899999997</v>
      </c>
      <c r="BW29" s="37">
        <v>40222.851499999997</v>
      </c>
      <c r="BX29" s="37">
        <v>33652.573199999999</v>
      </c>
      <c r="BY29" s="37">
        <v>38376.5213</v>
      </c>
      <c r="BZ29" s="37">
        <v>39945.129099999998</v>
      </c>
      <c r="CA29" s="37">
        <v>41830.590300000003</v>
      </c>
      <c r="CB29" s="37">
        <v>36450.218000000001</v>
      </c>
      <c r="CC29" s="37">
        <v>41751.360999999997</v>
      </c>
      <c r="CD29" s="37">
        <v>42484.732199999999</v>
      </c>
      <c r="CE29" s="37">
        <v>45248.734600000003</v>
      </c>
      <c r="CF29" s="37">
        <v>45886.834000000003</v>
      </c>
      <c r="CG29" s="37">
        <v>49486.453000000001</v>
      </c>
      <c r="CH29" s="37">
        <v>54111.734600000003</v>
      </c>
      <c r="CI29" s="37">
        <v>43028.320399999997</v>
      </c>
      <c r="CJ29" s="37">
        <v>48685.249064000003</v>
      </c>
      <c r="CK29" s="37">
        <v>55271.074761999997</v>
      </c>
      <c r="CL29" s="37">
        <v>60634.540242000003</v>
      </c>
      <c r="CM29" s="37">
        <v>60961.238365999998</v>
      </c>
      <c r="CN29" s="37">
        <v>58752.424265000001</v>
      </c>
      <c r="CO29" s="37">
        <v>61841.067131999996</v>
      </c>
      <c r="CP29" s="37">
        <v>61452.254457000003</v>
      </c>
      <c r="CQ29" s="37">
        <v>67414.952074000001</v>
      </c>
      <c r="CR29" s="37">
        <v>58159.361213999997</v>
      </c>
      <c r="CS29" s="37">
        <v>65446.169372999997</v>
      </c>
      <c r="CT29" s="37">
        <v>72689.983720000004</v>
      </c>
      <c r="CU29" s="37">
        <v>75178.237282000002</v>
      </c>
      <c r="CV29" s="37">
        <v>67246.396741999997</v>
      </c>
      <c r="CW29" s="37">
        <v>76259.372013500004</v>
      </c>
      <c r="CX29" s="37">
        <v>77638.9589844</v>
      </c>
      <c r="CY29" s="37">
        <v>83607.275489299995</v>
      </c>
      <c r="CZ29" s="37">
        <v>77414.591172300003</v>
      </c>
      <c r="DA29" s="37">
        <v>87951.578658500002</v>
      </c>
      <c r="DB29" s="37">
        <v>93713.002953799994</v>
      </c>
      <c r="DC29" s="37">
        <v>99655.013107000006</v>
      </c>
      <c r="DD29" s="37">
        <v>98120.702026900006</v>
      </c>
      <c r="DE29" s="37">
        <v>111778.6890476</v>
      </c>
      <c r="DF29" s="37">
        <v>116041.286876</v>
      </c>
      <c r="DG29" s="37">
        <v>117419.0007364</v>
      </c>
      <c r="DH29" s="37">
        <v>111310.68885029999</v>
      </c>
      <c r="DI29" s="37">
        <v>117523.9401024</v>
      </c>
      <c r="DJ29" s="37">
        <v>122901.477132</v>
      </c>
      <c r="DK29" s="37">
        <v>122603.9541938</v>
      </c>
      <c r="DL29" s="37">
        <v>116288.9939762</v>
      </c>
      <c r="DM29" s="37">
        <v>124466.804021</v>
      </c>
      <c r="DN29" s="37">
        <v>126772.9362851</v>
      </c>
      <c r="DO29" s="37">
        <v>132613.40148609999</v>
      </c>
      <c r="DP29" s="37">
        <v>118873.09072170001</v>
      </c>
      <c r="DQ29" s="37">
        <v>128176.46822530001</v>
      </c>
      <c r="DR29" s="37">
        <v>130378.7925307</v>
      </c>
      <c r="DS29" s="37">
        <v>134816.56919750001</v>
      </c>
      <c r="DT29" s="37">
        <v>122583.05921180001</v>
      </c>
      <c r="DU29" s="37">
        <v>137589.0725026</v>
      </c>
      <c r="DV29" s="37">
        <v>127708.161639</v>
      </c>
      <c r="DW29" s="37">
        <v>129041.15441054601</v>
      </c>
      <c r="DX29" s="51">
        <v>115224.388983948</v>
      </c>
      <c r="DY29" s="51">
        <v>134735.98076376299</v>
      </c>
      <c r="DZ29" s="51">
        <v>131957.44007486801</v>
      </c>
      <c r="EA29" s="51">
        <v>135648.93993804499</v>
      </c>
      <c r="EB29" s="51">
        <v>121818.36565601701</v>
      </c>
      <c r="EC29" s="51">
        <v>142159.28664079501</v>
      </c>
      <c r="ED29" s="51">
        <v>135003.22041492001</v>
      </c>
      <c r="EE29" s="51">
        <v>138360.65384783101</v>
      </c>
      <c r="EF29" s="51">
        <v>126726.961934269</v>
      </c>
      <c r="EG29" s="51">
        <v>137014.563341687</v>
      </c>
      <c r="EH29" s="51">
        <v>136122.538330335</v>
      </c>
      <c r="EI29" s="51">
        <v>139725.804806562</v>
      </c>
      <c r="EJ29" s="51">
        <v>127725.801640409</v>
      </c>
      <c r="EK29" s="51">
        <v>137641.11924924201</v>
      </c>
      <c r="EL29" s="51">
        <v>137378.543608304</v>
      </c>
      <c r="EM29" s="51">
        <v>144540.80759688799</v>
      </c>
      <c r="EN29" s="51">
        <v>133410.925204431</v>
      </c>
      <c r="EO29" s="51">
        <v>138943.337808093</v>
      </c>
      <c r="EP29" s="51">
        <v>138187.29971817901</v>
      </c>
      <c r="EQ29" s="51">
        <v>142151.39808798899</v>
      </c>
      <c r="ER29" s="51">
        <v>130420.19440594999</v>
      </c>
      <c r="ES29" s="51">
        <v>147017.94703174499</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row>
    <row r="30" spans="2:352" ht="28.35" customHeight="1">
      <c r="B30" t="s">
        <v>906</v>
      </c>
      <c r="F30" s="27" t="s">
        <v>682</v>
      </c>
      <c r="G30" s="28"/>
      <c r="H30" s="37"/>
      <c r="I30" s="37"/>
      <c r="J30" s="37"/>
      <c r="K30" s="37" t="s">
        <v>906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row>
    <row r="31" spans="2:352" ht="20.100000000000001" customHeight="1">
      <c r="B31" s="23" t="s">
        <v>906</v>
      </c>
      <c r="F31" s="36" t="s">
        <v>356</v>
      </c>
      <c r="G31" s="28" t="s">
        <v>116</v>
      </c>
      <c r="H31" s="37">
        <v>1214.640598</v>
      </c>
      <c r="I31" s="37">
        <v>1070.6085239999998</v>
      </c>
      <c r="J31" s="37"/>
      <c r="K31" s="37" t="s">
        <v>906</v>
      </c>
      <c r="L31" s="37">
        <v>342.80901</v>
      </c>
      <c r="M31" s="37">
        <v>507.96499999999997</v>
      </c>
      <c r="N31" s="37">
        <v>507.01400000000001</v>
      </c>
      <c r="O31" s="37">
        <v>462.67</v>
      </c>
      <c r="P31" s="37">
        <v>387.26</v>
      </c>
      <c r="Q31" s="37">
        <v>507.173</v>
      </c>
      <c r="R31" s="37">
        <v>523.55100000000004</v>
      </c>
      <c r="S31" s="37">
        <v>563.75300000000004</v>
      </c>
      <c r="T31" s="37">
        <v>718.60299999999995</v>
      </c>
      <c r="U31" s="37">
        <v>586.72799999999995</v>
      </c>
      <c r="V31" s="37">
        <v>505.40300000000002</v>
      </c>
      <c r="W31" s="37">
        <v>551.12800000000004</v>
      </c>
      <c r="X31" s="37">
        <v>642.53499999999997</v>
      </c>
      <c r="Y31" s="37">
        <v>710.91</v>
      </c>
      <c r="Z31" s="37">
        <v>614.65</v>
      </c>
      <c r="AA31" s="37">
        <v>711.76</v>
      </c>
      <c r="AB31" s="37">
        <v>742.26</v>
      </c>
      <c r="AC31" s="37">
        <v>915.44799999999998</v>
      </c>
      <c r="AD31" s="37">
        <v>674.93299999999999</v>
      </c>
      <c r="AE31" s="37">
        <v>810.27</v>
      </c>
      <c r="AF31" s="37">
        <v>630.89499999999998</v>
      </c>
      <c r="AG31" s="37">
        <v>829.03300000000002</v>
      </c>
      <c r="AH31" s="37">
        <v>742.44200000000001</v>
      </c>
      <c r="AI31" s="37">
        <v>836.15300000000002</v>
      </c>
      <c r="AJ31" s="37">
        <v>884.85299999999995</v>
      </c>
      <c r="AK31" s="37">
        <v>730.36099999999999</v>
      </c>
      <c r="AL31" s="37">
        <v>823.75</v>
      </c>
      <c r="AM31" s="37">
        <v>755.43100000000004</v>
      </c>
      <c r="AN31" s="37">
        <v>805.61099999999999</v>
      </c>
      <c r="AO31" s="37">
        <v>916.09699999999998</v>
      </c>
      <c r="AP31" s="37">
        <v>691.42700000000002</v>
      </c>
      <c r="AQ31" s="37">
        <v>874.15899999999999</v>
      </c>
      <c r="AR31" s="37">
        <v>905.48599999999999</v>
      </c>
      <c r="AS31" s="37">
        <v>972.03300000000002</v>
      </c>
      <c r="AT31" s="37">
        <v>828.81200000000001</v>
      </c>
      <c r="AU31" s="37">
        <v>738.83799999999997</v>
      </c>
      <c r="AV31" s="37">
        <v>901.08600000000001</v>
      </c>
      <c r="AW31" s="37">
        <v>895.26800000000003</v>
      </c>
      <c r="AX31" s="37">
        <v>627.44399999999996</v>
      </c>
      <c r="AY31" s="37">
        <v>660.46199999999999</v>
      </c>
      <c r="AZ31" s="37">
        <v>569.24300000000005</v>
      </c>
      <c r="BA31" s="37">
        <v>793.32299999999998</v>
      </c>
      <c r="BB31" s="37">
        <v>374.68900000000002</v>
      </c>
      <c r="BC31" s="37">
        <v>113.17400000000001</v>
      </c>
      <c r="BD31" s="37">
        <v>154.774</v>
      </c>
      <c r="BE31" s="37">
        <v>181.077</v>
      </c>
      <c r="BF31" s="37">
        <v>186.072</v>
      </c>
      <c r="BG31" s="37">
        <v>254.95400000000001</v>
      </c>
      <c r="BH31" s="37">
        <v>344.70800000000003</v>
      </c>
      <c r="BI31" s="37">
        <v>211.321</v>
      </c>
      <c r="BJ31" s="37">
        <v>335.52800000000002</v>
      </c>
      <c r="BK31" s="37">
        <v>296.41899999999998</v>
      </c>
      <c r="BL31" s="37">
        <v>298.25299999999999</v>
      </c>
      <c r="BM31" s="37">
        <v>311.38200000000001</v>
      </c>
      <c r="BN31" s="37">
        <v>230.99100000000001</v>
      </c>
      <c r="BO31" s="37">
        <v>224.583</v>
      </c>
      <c r="BP31" s="37">
        <v>295.56400000000002</v>
      </c>
      <c r="BQ31" s="37">
        <v>198.77099999999999</v>
      </c>
      <c r="BR31" s="37">
        <v>145.97200000000001</v>
      </c>
      <c r="BS31" s="37">
        <v>234.13300000000001</v>
      </c>
      <c r="BT31" s="37">
        <v>152.73699999999999</v>
      </c>
      <c r="BU31" s="37">
        <v>218.012</v>
      </c>
      <c r="BV31" s="37">
        <v>288.07600000000002</v>
      </c>
      <c r="BW31" s="37">
        <v>233.93</v>
      </c>
      <c r="BX31" s="37">
        <v>332.82</v>
      </c>
      <c r="BY31" s="37">
        <v>322.18</v>
      </c>
      <c r="BZ31" s="37">
        <v>219.80799999999999</v>
      </c>
      <c r="CA31" s="37">
        <v>326.94900000000001</v>
      </c>
      <c r="CB31" s="37">
        <v>294.12900000000002</v>
      </c>
      <c r="CC31" s="37">
        <v>299.92399999999998</v>
      </c>
      <c r="CD31" s="37">
        <v>258.923</v>
      </c>
      <c r="CE31" s="37">
        <v>434.14400000000001</v>
      </c>
      <c r="CF31" s="37">
        <v>417.346</v>
      </c>
      <c r="CG31" s="37">
        <v>426.65451999999999</v>
      </c>
      <c r="CH31" s="37">
        <v>371.25948399999999</v>
      </c>
      <c r="CI31" s="37">
        <v>261.22321399999998</v>
      </c>
      <c r="CJ31" s="37">
        <v>234.17300800000001</v>
      </c>
      <c r="CK31" s="37">
        <v>360.43388700000003</v>
      </c>
      <c r="CL31" s="37">
        <v>213.52047099999999</v>
      </c>
      <c r="CM31" s="37">
        <v>288.935204</v>
      </c>
      <c r="CN31" s="37">
        <v>384.59009300000002</v>
      </c>
      <c r="CO31" s="37">
        <v>430.39757500000002</v>
      </c>
      <c r="CP31" s="37">
        <v>346.94482299999999</v>
      </c>
      <c r="CQ31" s="37">
        <v>503.924645</v>
      </c>
      <c r="CR31" s="37">
        <v>342.616623</v>
      </c>
      <c r="CS31" s="37">
        <v>323.910371</v>
      </c>
      <c r="CT31" s="37">
        <v>382.18208900000002</v>
      </c>
      <c r="CU31" s="37">
        <v>353.14218</v>
      </c>
      <c r="CV31" s="37">
        <v>98.085820999999996</v>
      </c>
      <c r="CW31" s="37">
        <v>241.64809299999999</v>
      </c>
      <c r="CX31" s="37">
        <v>78.134504999999805</v>
      </c>
      <c r="CY31" s="37">
        <v>237.11097799999999</v>
      </c>
      <c r="CZ31" s="37">
        <v>160.40572800000001</v>
      </c>
      <c r="DA31" s="37">
        <v>257.954409</v>
      </c>
      <c r="DB31" s="37">
        <v>153.03097299999999</v>
      </c>
      <c r="DC31" s="37">
        <v>96.198768999999899</v>
      </c>
      <c r="DD31" s="37">
        <v>103.35173500000001</v>
      </c>
      <c r="DE31" s="37">
        <v>216.85183499999999</v>
      </c>
      <c r="DF31" s="37">
        <v>172.33215999999999</v>
      </c>
      <c r="DG31" s="37">
        <v>245.111017</v>
      </c>
      <c r="DH31" s="37">
        <v>257.51745799999998</v>
      </c>
      <c r="DI31" s="37">
        <v>241.19878700000001</v>
      </c>
      <c r="DJ31" s="37">
        <v>199.88993400000001</v>
      </c>
      <c r="DK31" s="37">
        <v>219.80755099999999</v>
      </c>
      <c r="DL31" s="37">
        <v>142.15548799999999</v>
      </c>
      <c r="DM31" s="37">
        <v>204.698815</v>
      </c>
      <c r="DN31" s="37">
        <v>206.67544799999999</v>
      </c>
      <c r="DO31" s="37">
        <v>222.776228</v>
      </c>
      <c r="DP31" s="37">
        <v>234.63067699999999</v>
      </c>
      <c r="DQ31" s="37">
        <v>334.25557500000002</v>
      </c>
      <c r="DR31" s="37">
        <v>209.87217699999999</v>
      </c>
      <c r="DS31" s="37">
        <v>186.68042600000001</v>
      </c>
      <c r="DT31" s="37">
        <v>276.11992800000002</v>
      </c>
      <c r="DU31" s="37">
        <v>478.35472399999998</v>
      </c>
      <c r="DV31" s="37">
        <v>223.49362300000001</v>
      </c>
      <c r="DW31" s="37">
        <v>231.48964900000001</v>
      </c>
      <c r="DX31" s="51">
        <v>200.087312</v>
      </c>
      <c r="DY31" s="51">
        <v>556.27588400000002</v>
      </c>
      <c r="DZ31" s="51">
        <v>178.16554099999999</v>
      </c>
      <c r="EA31" s="51">
        <v>212.99907200000001</v>
      </c>
      <c r="EB31" s="51">
        <v>222.40641500000001</v>
      </c>
      <c r="EC31" s="51">
        <v>264.09444200000002</v>
      </c>
      <c r="ED31" s="51">
        <v>186.29686699999999</v>
      </c>
      <c r="EE31" s="51">
        <v>220.31975600000001</v>
      </c>
      <c r="EF31" s="51">
        <v>144.66809599999999</v>
      </c>
      <c r="EG31" s="51">
        <v>223.75910200000001</v>
      </c>
      <c r="EH31" s="51">
        <v>147.52109999999999</v>
      </c>
      <c r="EI31" s="51">
        <v>171.85152400000001</v>
      </c>
      <c r="EJ31" s="51">
        <v>160.346125</v>
      </c>
      <c r="EK31" s="51">
        <v>329.88349299999999</v>
      </c>
      <c r="EL31" s="51">
        <v>251.71260799999999</v>
      </c>
      <c r="EM31" s="51">
        <v>411.39089300000001</v>
      </c>
      <c r="EN31" s="51">
        <v>184.769428</v>
      </c>
      <c r="EO31" s="51">
        <v>366.76766900000001</v>
      </c>
      <c r="EP31" s="51">
        <v>312.05949199999998</v>
      </c>
      <c r="EQ31" s="51">
        <v>209.18394499999999</v>
      </c>
      <c r="ER31" s="51">
        <v>273.74309499999998</v>
      </c>
      <c r="ES31" s="51">
        <v>275.62199199999998</v>
      </c>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row>
    <row r="32" spans="2:352" ht="20.100000000000001" customHeight="1">
      <c r="B32" s="23" t="s">
        <v>906</v>
      </c>
      <c r="F32" s="36" t="s">
        <v>683</v>
      </c>
      <c r="G32" s="28" t="s">
        <v>116</v>
      </c>
      <c r="H32" s="37">
        <v>1695.10213</v>
      </c>
      <c r="I32" s="37">
        <v>2434.4114549999999</v>
      </c>
      <c r="J32" s="37"/>
      <c r="K32" s="37" t="s">
        <v>906</v>
      </c>
      <c r="L32" s="37">
        <v>246.607</v>
      </c>
      <c r="M32" s="37">
        <v>325.22399999999999</v>
      </c>
      <c r="N32" s="37">
        <v>417.82499999999999</v>
      </c>
      <c r="O32" s="37">
        <v>311.238</v>
      </c>
      <c r="P32" s="37">
        <v>350.09300000000002</v>
      </c>
      <c r="Q32" s="37">
        <v>398.36700000000002</v>
      </c>
      <c r="R32" s="37">
        <v>279.58300000000003</v>
      </c>
      <c r="S32" s="37">
        <v>382.17899999999997</v>
      </c>
      <c r="T32" s="37">
        <v>174.82400000000001</v>
      </c>
      <c r="U32" s="37">
        <v>265.68599999999998</v>
      </c>
      <c r="V32" s="37">
        <v>256.00099999999998</v>
      </c>
      <c r="W32" s="37">
        <v>258.017</v>
      </c>
      <c r="X32" s="37">
        <v>198.173</v>
      </c>
      <c r="Y32" s="37">
        <v>218.751</v>
      </c>
      <c r="Z32" s="37">
        <v>209.34399999999999</v>
      </c>
      <c r="AA32" s="37">
        <v>133.006</v>
      </c>
      <c r="AB32" s="37">
        <v>98.897999999999996</v>
      </c>
      <c r="AC32" s="37">
        <v>102.346</v>
      </c>
      <c r="AD32" s="37">
        <v>96.186000000000007</v>
      </c>
      <c r="AE32" s="37">
        <v>101.226</v>
      </c>
      <c r="AF32" s="37">
        <v>86.936000000000007</v>
      </c>
      <c r="AG32" s="37">
        <v>16.106999999999999</v>
      </c>
      <c r="AH32" s="37">
        <v>14.977</v>
      </c>
      <c r="AI32" s="37">
        <v>187.96899999999999</v>
      </c>
      <c r="AJ32" s="37">
        <v>117.62</v>
      </c>
      <c r="AK32" s="37">
        <v>284.62799999999999</v>
      </c>
      <c r="AL32" s="37">
        <v>76.427000000000007</v>
      </c>
      <c r="AM32" s="37">
        <v>199.511</v>
      </c>
      <c r="AN32" s="37">
        <v>164.94300000000001</v>
      </c>
      <c r="AO32" s="37">
        <v>227.239</v>
      </c>
      <c r="AP32" s="37">
        <v>139.50299999999999</v>
      </c>
      <c r="AQ32" s="37">
        <v>233.09800000000001</v>
      </c>
      <c r="AR32" s="37">
        <v>92.287000000000006</v>
      </c>
      <c r="AS32" s="37">
        <v>181.822</v>
      </c>
      <c r="AT32" s="37">
        <v>97.951999999999998</v>
      </c>
      <c r="AU32" s="37">
        <v>207.524</v>
      </c>
      <c r="AV32" s="37">
        <v>152.37100000000001</v>
      </c>
      <c r="AW32" s="37">
        <v>239.35400000000001</v>
      </c>
      <c r="AX32" s="37">
        <v>138.08199999999999</v>
      </c>
      <c r="AY32" s="37">
        <v>220.35900000000001</v>
      </c>
      <c r="AZ32" s="37">
        <v>134.303</v>
      </c>
      <c r="BA32" s="37">
        <v>261.512</v>
      </c>
      <c r="BB32" s="37">
        <v>170.34200000000001</v>
      </c>
      <c r="BC32" s="37">
        <v>201.911</v>
      </c>
      <c r="BD32" s="37">
        <v>199.107</v>
      </c>
      <c r="BE32" s="37">
        <v>491.69400000000002</v>
      </c>
      <c r="BF32" s="37">
        <v>185.53</v>
      </c>
      <c r="BG32" s="37">
        <v>219.297</v>
      </c>
      <c r="BH32" s="37">
        <v>163.67699999999999</v>
      </c>
      <c r="BI32" s="37">
        <v>365.14299999999997</v>
      </c>
      <c r="BJ32" s="37">
        <v>190.10400000000001</v>
      </c>
      <c r="BK32" s="37">
        <v>207.52199999999999</v>
      </c>
      <c r="BL32" s="37">
        <v>179.75399999999999</v>
      </c>
      <c r="BM32" s="37">
        <v>312.38099999999997</v>
      </c>
      <c r="BN32" s="37">
        <v>172.48500000000001</v>
      </c>
      <c r="BO32" s="37">
        <v>325.02600000000001</v>
      </c>
      <c r="BP32" s="37">
        <v>130.44499999999999</v>
      </c>
      <c r="BQ32" s="37">
        <v>326.71300000000002</v>
      </c>
      <c r="BR32" s="37">
        <v>236.20699999999999</v>
      </c>
      <c r="BS32" s="37">
        <v>336.25299999999999</v>
      </c>
      <c r="BT32" s="37">
        <v>145.10599999999999</v>
      </c>
      <c r="BU32" s="37">
        <v>291.88</v>
      </c>
      <c r="BV32" s="37">
        <v>228.809</v>
      </c>
      <c r="BW32" s="37">
        <v>926.90700000000004</v>
      </c>
      <c r="BX32" s="37">
        <v>300.738</v>
      </c>
      <c r="BY32" s="37">
        <v>419.87799999999999</v>
      </c>
      <c r="BZ32" s="37">
        <v>223.41800000000001</v>
      </c>
      <c r="CA32" s="37">
        <v>405.49</v>
      </c>
      <c r="CB32" s="37">
        <v>234.239</v>
      </c>
      <c r="CC32" s="37">
        <v>465.23200000000003</v>
      </c>
      <c r="CD32" s="37">
        <v>297.39600000000002</v>
      </c>
      <c r="CE32" s="37">
        <v>430.07799999999997</v>
      </c>
      <c r="CF32" s="37">
        <v>307.22399999999999</v>
      </c>
      <c r="CG32" s="37">
        <v>748.11099999999999</v>
      </c>
      <c r="CH32" s="37">
        <v>330.892</v>
      </c>
      <c r="CI32" s="37">
        <v>358.423</v>
      </c>
      <c r="CJ32" s="37">
        <v>455.601</v>
      </c>
      <c r="CK32" s="37">
        <v>596.64499999999998</v>
      </c>
      <c r="CL32" s="37">
        <v>410.97199999999998</v>
      </c>
      <c r="CM32" s="37">
        <v>414.654</v>
      </c>
      <c r="CN32" s="37">
        <v>335.16199999999998</v>
      </c>
      <c r="CO32" s="37">
        <v>444.95699999999999</v>
      </c>
      <c r="CP32" s="37">
        <v>360.21300000000002</v>
      </c>
      <c r="CQ32" s="37">
        <v>437.51499999999999</v>
      </c>
      <c r="CR32" s="37">
        <v>322.93</v>
      </c>
      <c r="CS32" s="37">
        <v>454.62799999999999</v>
      </c>
      <c r="CT32" s="37">
        <v>410.79199999999997</v>
      </c>
      <c r="CU32" s="37">
        <v>573.31500000000005</v>
      </c>
      <c r="CV32" s="37">
        <v>557.52700000000004</v>
      </c>
      <c r="CW32" s="37">
        <v>606.07745999999997</v>
      </c>
      <c r="CX32" s="37">
        <v>434.16867999999999</v>
      </c>
      <c r="CY32" s="37">
        <v>595.39898000000005</v>
      </c>
      <c r="CZ32" s="37">
        <v>385.70937700000002</v>
      </c>
      <c r="DA32" s="37">
        <v>656.84448999999995</v>
      </c>
      <c r="DB32" s="37">
        <v>509.53917899999999</v>
      </c>
      <c r="DC32" s="37">
        <v>619.78679</v>
      </c>
      <c r="DD32" s="37">
        <v>462.00477000000001</v>
      </c>
      <c r="DE32" s="37">
        <v>732.44434000000001</v>
      </c>
      <c r="DF32" s="37">
        <v>464.361197</v>
      </c>
      <c r="DG32" s="37">
        <v>588.875317</v>
      </c>
      <c r="DH32" s="37">
        <v>431.826322</v>
      </c>
      <c r="DI32" s="37">
        <v>562.51324999999997</v>
      </c>
      <c r="DJ32" s="37">
        <v>367.04075499999999</v>
      </c>
      <c r="DK32" s="37">
        <v>485.99468899999999</v>
      </c>
      <c r="DL32" s="37">
        <v>321.59242599999999</v>
      </c>
      <c r="DM32" s="37">
        <v>405.25515899999999</v>
      </c>
      <c r="DN32" s="37">
        <v>404.980795</v>
      </c>
      <c r="DO32" s="37">
        <v>441.50380000000001</v>
      </c>
      <c r="DP32" s="37">
        <v>408.58879000000002</v>
      </c>
      <c r="DQ32" s="37">
        <v>487.09586999999999</v>
      </c>
      <c r="DR32" s="37">
        <v>483.94651099999999</v>
      </c>
      <c r="DS32" s="37">
        <v>577.89332999999999</v>
      </c>
      <c r="DT32" s="37">
        <v>437.90323999999998</v>
      </c>
      <c r="DU32" s="37">
        <v>513.66571999999996</v>
      </c>
      <c r="DV32" s="37">
        <v>529.87088000000006</v>
      </c>
      <c r="DW32" s="37">
        <v>566.12059999999997</v>
      </c>
      <c r="DX32" s="51">
        <v>444.02784000000003</v>
      </c>
      <c r="DY32" s="51">
        <v>663.38827000000003</v>
      </c>
      <c r="DZ32" s="51">
        <v>534.83848999999998</v>
      </c>
      <c r="EA32" s="51">
        <v>581.86833999999999</v>
      </c>
      <c r="EB32" s="51">
        <v>465.59262000000001</v>
      </c>
      <c r="EC32" s="51">
        <v>530.68676700000003</v>
      </c>
      <c r="ED32" s="51">
        <v>528.11265000000003</v>
      </c>
      <c r="EE32" s="51">
        <v>478.16360800000001</v>
      </c>
      <c r="EF32" s="51">
        <v>382.80572999999998</v>
      </c>
      <c r="EG32" s="51">
        <v>568.82430999999997</v>
      </c>
      <c r="EH32" s="51">
        <v>495.35379</v>
      </c>
      <c r="EI32" s="51">
        <v>564.59781999999996</v>
      </c>
      <c r="EJ32" s="51">
        <v>355.63952499999999</v>
      </c>
      <c r="EK32" s="51">
        <v>528.21519000000001</v>
      </c>
      <c r="EL32" s="51">
        <v>391.31893000000002</v>
      </c>
      <c r="EM32" s="51">
        <v>457.86921999999998</v>
      </c>
      <c r="EN32" s="51">
        <v>406.72138000000001</v>
      </c>
      <c r="EO32" s="51">
        <v>439.19260000000003</v>
      </c>
      <c r="EP32" s="51">
        <v>519.26351</v>
      </c>
      <c r="EQ32" s="51">
        <v>674.42356500000005</v>
      </c>
      <c r="ER32" s="51">
        <v>562.92619000000002</v>
      </c>
      <c r="ES32" s="51">
        <v>677.79818999999998</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row>
    <row r="33" spans="1:352" ht="34.35" customHeight="1">
      <c r="B33" t="s">
        <v>906</v>
      </c>
      <c r="F33" s="27" t="s">
        <v>519</v>
      </c>
      <c r="G33" s="28"/>
      <c r="H33" s="37"/>
      <c r="I33" s="37"/>
      <c r="J33" s="37"/>
      <c r="K33" s="37" t="s">
        <v>906</v>
      </c>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row>
    <row r="34" spans="1:352" ht="20.100000000000001" customHeight="1">
      <c r="B34" t="s">
        <v>906</v>
      </c>
      <c r="F34" s="27" t="s">
        <v>537</v>
      </c>
      <c r="G34" s="28"/>
      <c r="H34" s="37"/>
      <c r="I34" s="37"/>
      <c r="J34" s="37"/>
      <c r="K34" s="37" t="s">
        <v>906</v>
      </c>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row>
    <row r="35" spans="1:352" ht="20.100000000000001" customHeight="1">
      <c r="B35" s="23" t="s">
        <v>906</v>
      </c>
      <c r="F35" s="36" t="s">
        <v>676</v>
      </c>
      <c r="G35" s="28" t="s">
        <v>171</v>
      </c>
      <c r="H35" s="37">
        <v>562.48705600000005</v>
      </c>
      <c r="I35" s="37">
        <v>645.46499100000005</v>
      </c>
      <c r="J35" s="37"/>
      <c r="K35" s="37" t="s">
        <v>906</v>
      </c>
      <c r="L35" s="37">
        <v>12.351412</v>
      </c>
      <c r="M35" s="37">
        <v>15.83198</v>
      </c>
      <c r="N35" s="37">
        <v>18.090845000000002</v>
      </c>
      <c r="O35" s="37">
        <v>14.382884000000001</v>
      </c>
      <c r="P35" s="37">
        <v>10.192299999999999</v>
      </c>
      <c r="Q35" s="37">
        <v>1.298745</v>
      </c>
      <c r="R35" s="37">
        <v>5.1534079999999998</v>
      </c>
      <c r="S35" s="37">
        <v>11.339568</v>
      </c>
      <c r="T35" s="37">
        <v>2.2817249999999998</v>
      </c>
      <c r="U35" s="37">
        <v>8.9921190000000006</v>
      </c>
      <c r="V35" s="37">
        <v>2.5234420000000002</v>
      </c>
      <c r="W35" s="37">
        <v>0</v>
      </c>
      <c r="X35" s="37">
        <v>7.1226979999999998</v>
      </c>
      <c r="Y35" s="37">
        <v>2.5994760000000001</v>
      </c>
      <c r="Z35" s="37">
        <v>4.7554660000000002</v>
      </c>
      <c r="AA35" s="37">
        <v>0</v>
      </c>
      <c r="AB35" s="37">
        <v>4.6388309999999997</v>
      </c>
      <c r="AC35" s="37">
        <v>1.8968560000000001</v>
      </c>
      <c r="AD35" s="37">
        <v>5.5930119999999999</v>
      </c>
      <c r="AE35" s="37">
        <v>9.3599999999999998E-4</v>
      </c>
      <c r="AF35" s="37">
        <v>3.1373549999999999</v>
      </c>
      <c r="AG35" s="37">
        <v>3.710394</v>
      </c>
      <c r="AH35" s="37">
        <v>5.272564</v>
      </c>
      <c r="AI35" s="37">
        <v>6.4633310000000002</v>
      </c>
      <c r="AJ35" s="37">
        <v>4.2372040000000002</v>
      </c>
      <c r="AK35" s="37">
        <v>5.2665309999999996</v>
      </c>
      <c r="AL35" s="37">
        <v>2.5033530000000002</v>
      </c>
      <c r="AM35" s="37">
        <v>4.0642649999999998</v>
      </c>
      <c r="AN35" s="37">
        <v>0</v>
      </c>
      <c r="AO35" s="37">
        <v>1.8599999999999998E-2</v>
      </c>
      <c r="AP35" s="37">
        <v>0</v>
      </c>
      <c r="AQ35" s="37">
        <v>6.6511110000000002</v>
      </c>
      <c r="AR35" s="37">
        <v>3.0263640000000001</v>
      </c>
      <c r="AS35" s="37">
        <v>15.273405</v>
      </c>
      <c r="AT35" s="37">
        <v>10.502605000000001</v>
      </c>
      <c r="AU35" s="37">
        <v>13.99747</v>
      </c>
      <c r="AV35" s="37">
        <v>13.331052</v>
      </c>
      <c r="AW35" s="37">
        <v>9.4635590000000001</v>
      </c>
      <c r="AX35" s="37">
        <v>9.8680850000000007</v>
      </c>
      <c r="AY35" s="37">
        <v>18.922025999999999</v>
      </c>
      <c r="AZ35" s="37">
        <v>15.115864</v>
      </c>
      <c r="BA35" s="37">
        <v>9.8575119999999998</v>
      </c>
      <c r="BB35" s="37">
        <v>11.713979999999999</v>
      </c>
      <c r="BC35" s="37">
        <v>20.993127000000001</v>
      </c>
      <c r="BD35" s="37">
        <v>5.9204530000000002</v>
      </c>
      <c r="BE35" s="37">
        <v>22.080072999999999</v>
      </c>
      <c r="BF35" s="37">
        <v>5.6816019999999998</v>
      </c>
      <c r="BG35" s="37">
        <v>12.579136999999999</v>
      </c>
      <c r="BH35" s="37">
        <v>16.333967999999999</v>
      </c>
      <c r="BI35" s="37">
        <v>14.95904</v>
      </c>
      <c r="BJ35" s="37">
        <v>11.213134999999999</v>
      </c>
      <c r="BK35" s="37">
        <v>10.691186999999999</v>
      </c>
      <c r="BL35" s="37">
        <v>14.553597999999999</v>
      </c>
      <c r="BM35" s="37">
        <v>14.513899</v>
      </c>
      <c r="BN35" s="37">
        <v>7.518885</v>
      </c>
      <c r="BO35" s="37">
        <v>11.546408</v>
      </c>
      <c r="BP35" s="37">
        <v>9.4727739999999994</v>
      </c>
      <c r="BQ35" s="37">
        <v>23.776951</v>
      </c>
      <c r="BR35" s="37">
        <v>13.060765</v>
      </c>
      <c r="BS35" s="37">
        <v>21.716767999999998</v>
      </c>
      <c r="BT35" s="37">
        <v>16.844128000000001</v>
      </c>
      <c r="BU35" s="37">
        <v>21.307445000000001</v>
      </c>
      <c r="BV35" s="37">
        <v>17.954170999999999</v>
      </c>
      <c r="BW35" s="37">
        <v>22.136913</v>
      </c>
      <c r="BX35" s="37">
        <v>27.344335000000001</v>
      </c>
      <c r="BY35" s="37">
        <v>19.517918999999999</v>
      </c>
      <c r="BZ35" s="37">
        <v>0.506471</v>
      </c>
      <c r="CA35" s="37">
        <v>6.3620830000000002</v>
      </c>
      <c r="CB35" s="37">
        <v>23.040189000000002</v>
      </c>
      <c r="CC35" s="37">
        <v>12.25559</v>
      </c>
      <c r="CD35" s="37">
        <v>20.509609000000001</v>
      </c>
      <c r="CE35" s="37">
        <v>20.711276000000002</v>
      </c>
      <c r="CF35" s="37">
        <v>16.382753000000001</v>
      </c>
      <c r="CG35" s="37">
        <v>21.786570999999999</v>
      </c>
      <c r="CH35" s="37">
        <v>24.995431</v>
      </c>
      <c r="CI35" s="37">
        <v>26.007631</v>
      </c>
      <c r="CJ35" s="37">
        <v>85.545141999999998</v>
      </c>
      <c r="CK35" s="37">
        <v>23.624258000000001</v>
      </c>
      <c r="CL35" s="37">
        <v>39.289397000000001</v>
      </c>
      <c r="CM35" s="37">
        <v>27.587430000000001</v>
      </c>
      <c r="CN35" s="37">
        <v>29.894438999999998</v>
      </c>
      <c r="CO35" s="37">
        <v>112.80065</v>
      </c>
      <c r="CP35" s="37">
        <v>81.825699999999998</v>
      </c>
      <c r="CQ35" s="37">
        <v>82.617643000000001</v>
      </c>
      <c r="CR35" s="37">
        <v>17.549046000000001</v>
      </c>
      <c r="CS35" s="37">
        <v>78.033598999999995</v>
      </c>
      <c r="CT35" s="37">
        <v>83.511053000000004</v>
      </c>
      <c r="CU35" s="37">
        <v>74.520977999999999</v>
      </c>
      <c r="CV35" s="37">
        <v>131.39685600000001</v>
      </c>
      <c r="CW35" s="37">
        <v>78.174655999999999</v>
      </c>
      <c r="CX35" s="37">
        <v>72.100641999999993</v>
      </c>
      <c r="CY35" s="37">
        <v>62.993073000000003</v>
      </c>
      <c r="CZ35" s="37">
        <v>60.040891999999999</v>
      </c>
      <c r="DA35" s="37">
        <v>60.945487999999997</v>
      </c>
      <c r="DB35" s="37">
        <v>85.587491999999997</v>
      </c>
      <c r="DC35" s="37">
        <v>95.770977000000002</v>
      </c>
      <c r="DD35" s="37">
        <v>58.927514000000002</v>
      </c>
      <c r="DE35" s="37">
        <v>87.591238000000004</v>
      </c>
      <c r="DF35" s="37">
        <v>96.036499000000006</v>
      </c>
      <c r="DG35" s="37">
        <v>70.584175000000002</v>
      </c>
      <c r="DH35" s="37">
        <v>57.734363999999999</v>
      </c>
      <c r="DI35" s="37">
        <v>60.521703000000002</v>
      </c>
      <c r="DJ35" s="37">
        <v>40.777563999999998</v>
      </c>
      <c r="DK35" s="37">
        <v>43.313088999999998</v>
      </c>
      <c r="DL35" s="37">
        <v>46.943942999999997</v>
      </c>
      <c r="DM35" s="37">
        <v>67.356818000000004</v>
      </c>
      <c r="DN35" s="37">
        <v>59.218117999999997</v>
      </c>
      <c r="DO35" s="37">
        <v>73.39179</v>
      </c>
      <c r="DP35" s="37">
        <v>56.104545999999999</v>
      </c>
      <c r="DQ35" s="37">
        <v>41.260696000000003</v>
      </c>
      <c r="DR35" s="37">
        <v>53.021279</v>
      </c>
      <c r="DS35" s="37">
        <v>79.148610000000005</v>
      </c>
      <c r="DT35" s="37">
        <v>77.254401999999999</v>
      </c>
      <c r="DU35" s="37">
        <v>89.707617999999997</v>
      </c>
      <c r="DV35" s="37">
        <v>87.930819</v>
      </c>
      <c r="DW35" s="37">
        <v>72.802541000000005</v>
      </c>
      <c r="DX35" s="51">
        <v>76.631197999999998</v>
      </c>
      <c r="DY35" s="51">
        <v>66.989101000000005</v>
      </c>
      <c r="DZ35" s="51">
        <v>101.353864</v>
      </c>
      <c r="EA35" s="51">
        <v>120.166426</v>
      </c>
      <c r="EB35" s="51">
        <v>121.63920400000001</v>
      </c>
      <c r="EC35" s="51">
        <v>127.11201800000001</v>
      </c>
      <c r="ED35" s="51">
        <v>69.454599999999999</v>
      </c>
      <c r="EE35" s="51">
        <v>177.28204600000001</v>
      </c>
      <c r="EF35" s="51">
        <v>217.91480000000001</v>
      </c>
      <c r="EG35" s="51">
        <v>235.925352</v>
      </c>
      <c r="EH35" s="51">
        <v>236.323542</v>
      </c>
      <c r="EI35" s="51">
        <v>151.43966599999999</v>
      </c>
      <c r="EJ35" s="51">
        <v>136.46675400000001</v>
      </c>
      <c r="EK35" s="51">
        <v>217.183672</v>
      </c>
      <c r="EL35" s="51">
        <v>109.568372</v>
      </c>
      <c r="EM35" s="51">
        <v>123.70316699999999</v>
      </c>
      <c r="EN35" s="51">
        <v>177.65560500000001</v>
      </c>
      <c r="EO35" s="51">
        <v>151.559912</v>
      </c>
      <c r="EP35" s="51">
        <v>173.347185</v>
      </c>
      <c r="EQ35" s="51">
        <v>166.43142399999999</v>
      </c>
      <c r="ER35" s="51">
        <v>165.826178</v>
      </c>
      <c r="ES35" s="51">
        <v>139.86020400000001</v>
      </c>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row>
    <row r="36" spans="1:352" ht="20.100000000000001" customHeight="1">
      <c r="A36" s="83"/>
      <c r="B36" s="23" t="s">
        <v>906</v>
      </c>
      <c r="F36" s="36" t="s">
        <v>677</v>
      </c>
      <c r="G36" s="28" t="s">
        <v>171</v>
      </c>
      <c r="H36" s="37">
        <v>90970.582441000006</v>
      </c>
      <c r="I36" s="37">
        <v>100274.089232</v>
      </c>
      <c r="J36" s="37"/>
      <c r="K36" s="37" t="s">
        <v>906</v>
      </c>
      <c r="L36" s="37">
        <v>214.635817</v>
      </c>
      <c r="M36" s="37">
        <v>311.76530500000001</v>
      </c>
      <c r="N36" s="37">
        <v>312.162711</v>
      </c>
      <c r="O36" s="37">
        <v>293.23913499999998</v>
      </c>
      <c r="P36" s="37">
        <v>308.73425700000001</v>
      </c>
      <c r="Q36" s="37">
        <v>389.61047600000001</v>
      </c>
      <c r="R36" s="37">
        <v>383.462625</v>
      </c>
      <c r="S36" s="37">
        <v>405.80650100000003</v>
      </c>
      <c r="T36" s="37">
        <v>315.55558600000001</v>
      </c>
      <c r="U36" s="37">
        <v>341.55850400000003</v>
      </c>
      <c r="V36" s="37">
        <v>409.80854900000003</v>
      </c>
      <c r="W36" s="37">
        <v>372.554102</v>
      </c>
      <c r="X36" s="37">
        <v>363.38154500000002</v>
      </c>
      <c r="Y36" s="37">
        <v>357.506306</v>
      </c>
      <c r="Z36" s="37">
        <v>442.46037999999999</v>
      </c>
      <c r="AA36" s="37">
        <v>397.81358799999998</v>
      </c>
      <c r="AB36" s="37">
        <v>327.307997</v>
      </c>
      <c r="AC36" s="37">
        <v>347.954654</v>
      </c>
      <c r="AD36" s="37">
        <v>369.69097099999999</v>
      </c>
      <c r="AE36" s="37">
        <v>381.286721</v>
      </c>
      <c r="AF36" s="37">
        <v>355.043723</v>
      </c>
      <c r="AG36" s="37">
        <v>430.14371199999999</v>
      </c>
      <c r="AH36" s="37">
        <v>416.899945</v>
      </c>
      <c r="AI36" s="37">
        <v>382.85601400000002</v>
      </c>
      <c r="AJ36" s="37">
        <v>382.196439</v>
      </c>
      <c r="AK36" s="37">
        <v>394.29696899999999</v>
      </c>
      <c r="AL36" s="37">
        <v>439.79662100000002</v>
      </c>
      <c r="AM36" s="37">
        <v>422.45650000000001</v>
      </c>
      <c r="AN36" s="37">
        <v>419.96243299999998</v>
      </c>
      <c r="AO36" s="37">
        <v>491.13920100000001</v>
      </c>
      <c r="AP36" s="37">
        <v>529.69060500000001</v>
      </c>
      <c r="AQ36" s="37">
        <v>521.80733099999998</v>
      </c>
      <c r="AR36" s="37">
        <v>481.61787199999998</v>
      </c>
      <c r="AS36" s="37">
        <v>618.93669199999999</v>
      </c>
      <c r="AT36" s="37">
        <v>655.72390099999996</v>
      </c>
      <c r="AU36" s="37">
        <v>618.04297399999996</v>
      </c>
      <c r="AV36" s="37">
        <v>517.10291800000005</v>
      </c>
      <c r="AW36" s="37">
        <v>492.63025599999997</v>
      </c>
      <c r="AX36" s="37">
        <v>541.83710799999994</v>
      </c>
      <c r="AY36" s="37">
        <v>545.78365899999994</v>
      </c>
      <c r="AZ36" s="37">
        <v>497.48402199999998</v>
      </c>
      <c r="BA36" s="37">
        <v>669.15541199999996</v>
      </c>
      <c r="BB36" s="37">
        <v>721.13156200000003</v>
      </c>
      <c r="BC36" s="37">
        <v>764.00320099999999</v>
      </c>
      <c r="BD36" s="37">
        <v>703.11234000000002</v>
      </c>
      <c r="BE36" s="37">
        <v>814.17770199999995</v>
      </c>
      <c r="BF36" s="37">
        <v>874.316148</v>
      </c>
      <c r="BG36" s="37">
        <v>873.69243800000004</v>
      </c>
      <c r="BH36" s="37">
        <v>738.24562000000003</v>
      </c>
      <c r="BI36" s="37">
        <v>770.90270599999997</v>
      </c>
      <c r="BJ36" s="37">
        <v>868.47531500000002</v>
      </c>
      <c r="BK36" s="37">
        <v>863.24207999999999</v>
      </c>
      <c r="BL36" s="37">
        <v>724.42556500000001</v>
      </c>
      <c r="BM36" s="37">
        <v>780.81874900000003</v>
      </c>
      <c r="BN36" s="37">
        <v>784.49657100000002</v>
      </c>
      <c r="BO36" s="37">
        <v>792.40713000000005</v>
      </c>
      <c r="BP36" s="37">
        <v>726.668722</v>
      </c>
      <c r="BQ36" s="37">
        <v>906.85029099999997</v>
      </c>
      <c r="BR36" s="37">
        <v>1059.3621499999999</v>
      </c>
      <c r="BS36" s="37">
        <v>1085.6051600000001</v>
      </c>
      <c r="BT36" s="37">
        <v>1104.69667</v>
      </c>
      <c r="BU36" s="37">
        <v>1810.3359800000001</v>
      </c>
      <c r="BV36" s="37">
        <v>1891.7080699999999</v>
      </c>
      <c r="BW36" s="37">
        <v>2185.5896699999998</v>
      </c>
      <c r="BX36" s="37">
        <v>1871.56069</v>
      </c>
      <c r="BY36" s="37">
        <v>2319.7008599999999</v>
      </c>
      <c r="BZ36" s="37">
        <v>2524.70001</v>
      </c>
      <c r="CA36" s="37">
        <v>2650.3604300000002</v>
      </c>
      <c r="CB36" s="37">
        <v>2280.0311000000002</v>
      </c>
      <c r="CC36" s="37">
        <v>2680.97829</v>
      </c>
      <c r="CD36" s="37">
        <v>2683.0738500000002</v>
      </c>
      <c r="CE36" s="37">
        <v>3007.9233899999999</v>
      </c>
      <c r="CF36" s="37">
        <v>3266.6106199999999</v>
      </c>
      <c r="CG36" s="37">
        <v>4289.7393599999996</v>
      </c>
      <c r="CH36" s="37">
        <v>5917.0749400000004</v>
      </c>
      <c r="CI36" s="37">
        <v>5884.1645200000003</v>
      </c>
      <c r="CJ36" s="37">
        <v>6025.7390100000002</v>
      </c>
      <c r="CK36" s="37">
        <v>4899.7057770000001</v>
      </c>
      <c r="CL36" s="37">
        <v>4916.4727009999997</v>
      </c>
      <c r="CM36" s="37">
        <v>4699.0827010000003</v>
      </c>
      <c r="CN36" s="37">
        <v>5484.4457709999997</v>
      </c>
      <c r="CO36" s="37">
        <v>9447.5296539999999</v>
      </c>
      <c r="CP36" s="37">
        <v>10179.229181000001</v>
      </c>
      <c r="CQ36" s="37">
        <v>9900.5004819999995</v>
      </c>
      <c r="CR36" s="37">
        <v>9772.4536740000003</v>
      </c>
      <c r="CS36" s="37">
        <v>11631.277013999999</v>
      </c>
      <c r="CT36" s="37">
        <v>13260.30962</v>
      </c>
      <c r="CU36" s="37">
        <v>11727.105009999999</v>
      </c>
      <c r="CV36" s="37">
        <v>9465.9326149999997</v>
      </c>
      <c r="CW36" s="37">
        <v>11443.510797000001</v>
      </c>
      <c r="CX36" s="37">
        <v>9528.6350340000008</v>
      </c>
      <c r="CY36" s="37">
        <v>9499.0651039999993</v>
      </c>
      <c r="CZ36" s="37">
        <v>10931.89767</v>
      </c>
      <c r="DA36" s="37">
        <v>12152.464002000001</v>
      </c>
      <c r="DB36" s="37">
        <v>13807.004181</v>
      </c>
      <c r="DC36" s="37">
        <v>14558.671285</v>
      </c>
      <c r="DD36" s="37">
        <v>14088.619535</v>
      </c>
      <c r="DE36" s="37">
        <v>13099.123205</v>
      </c>
      <c r="DF36" s="37">
        <v>11778.5566</v>
      </c>
      <c r="DG36" s="37">
        <v>10691.065052</v>
      </c>
      <c r="DH36" s="37">
        <v>9414.3138889999991</v>
      </c>
      <c r="DI36" s="37">
        <v>8930.0690529999993</v>
      </c>
      <c r="DJ36" s="37">
        <v>9596.1518039999992</v>
      </c>
      <c r="DK36" s="37">
        <v>8458.5096680000006</v>
      </c>
      <c r="DL36" s="37">
        <v>7920.2469520000004</v>
      </c>
      <c r="DM36" s="37">
        <v>9428.5713009999999</v>
      </c>
      <c r="DN36" s="37">
        <v>9700.1153740000009</v>
      </c>
      <c r="DO36" s="37">
        <v>12179.713647</v>
      </c>
      <c r="DP36" s="37">
        <v>13187.859107</v>
      </c>
      <c r="DQ36" s="37">
        <v>10773.164777</v>
      </c>
      <c r="DR36" s="37">
        <v>11155.393161</v>
      </c>
      <c r="DS36" s="37">
        <v>10332.36807</v>
      </c>
      <c r="DT36" s="37">
        <v>10764.145875</v>
      </c>
      <c r="DU36" s="37">
        <v>11148.938597</v>
      </c>
      <c r="DV36" s="37">
        <v>10717.993396</v>
      </c>
      <c r="DW36" s="37">
        <v>11743.497953</v>
      </c>
      <c r="DX36" s="51">
        <v>12865.673564999999</v>
      </c>
      <c r="DY36" s="51">
        <v>19045.972797999999</v>
      </c>
      <c r="DZ36" s="51">
        <v>19799.638639000001</v>
      </c>
      <c r="EA36" s="51">
        <v>17519.621442</v>
      </c>
      <c r="EB36" s="51">
        <v>16455.805369999998</v>
      </c>
      <c r="EC36" s="51">
        <v>20843.277722999999</v>
      </c>
      <c r="ED36" s="51">
        <v>22404.204400999999</v>
      </c>
      <c r="EE36" s="51">
        <v>26289.095735999999</v>
      </c>
      <c r="EF36" s="51">
        <v>28243.848279999998</v>
      </c>
      <c r="EG36" s="51">
        <v>35661.415739999997</v>
      </c>
      <c r="EH36" s="51">
        <v>30129.392452</v>
      </c>
      <c r="EI36" s="51">
        <v>18325.696402000001</v>
      </c>
      <c r="EJ36" s="51">
        <v>22676.154309000001</v>
      </c>
      <c r="EK36" s="51">
        <v>24762.130073</v>
      </c>
      <c r="EL36" s="51">
        <v>20973.377001000001</v>
      </c>
      <c r="EM36" s="51">
        <v>21785.173662000001</v>
      </c>
      <c r="EN36" s="51">
        <v>24336.641488000001</v>
      </c>
      <c r="EO36" s="51">
        <v>23875.390289999999</v>
      </c>
      <c r="EP36" s="51">
        <v>23530.444706999999</v>
      </c>
      <c r="EQ36" s="51">
        <v>27513.481961000001</v>
      </c>
      <c r="ER36" s="51">
        <v>25036.343508999998</v>
      </c>
      <c r="ES36" s="51">
        <v>24193.819055</v>
      </c>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row>
    <row r="37" spans="1:352" ht="20.100000000000001" customHeight="1">
      <c r="B37" s="23" t="s">
        <v>906</v>
      </c>
      <c r="F37" s="36" t="s">
        <v>678</v>
      </c>
      <c r="G37" s="28" t="s">
        <v>171</v>
      </c>
      <c r="H37" s="37">
        <v>32598.119328000001</v>
      </c>
      <c r="I37" s="37">
        <v>36977.525911000004</v>
      </c>
      <c r="J37" s="37"/>
      <c r="K37" s="37" t="s">
        <v>906</v>
      </c>
      <c r="L37" s="37">
        <v>230.047955</v>
      </c>
      <c r="M37" s="37">
        <v>269.60195499999998</v>
      </c>
      <c r="N37" s="37">
        <v>293.48658999999998</v>
      </c>
      <c r="O37" s="37">
        <v>273.709361</v>
      </c>
      <c r="P37" s="37">
        <v>327.39257700000002</v>
      </c>
      <c r="Q37" s="37">
        <v>320.09547300000003</v>
      </c>
      <c r="R37" s="37">
        <v>344.85428100000001</v>
      </c>
      <c r="S37" s="37">
        <v>383.83228400000002</v>
      </c>
      <c r="T37" s="37">
        <v>341.03004399999998</v>
      </c>
      <c r="U37" s="37">
        <v>305.64182799999998</v>
      </c>
      <c r="V37" s="37">
        <v>334.80938600000002</v>
      </c>
      <c r="W37" s="37">
        <v>378.47516400000001</v>
      </c>
      <c r="X37" s="37">
        <v>345.72806600000001</v>
      </c>
      <c r="Y37" s="37">
        <v>320.80913399999997</v>
      </c>
      <c r="Z37" s="37">
        <v>339.80592999999999</v>
      </c>
      <c r="AA37" s="37">
        <v>309.72578600000003</v>
      </c>
      <c r="AB37" s="37">
        <v>301.59465799999998</v>
      </c>
      <c r="AC37" s="37">
        <v>299.21856500000001</v>
      </c>
      <c r="AD37" s="37">
        <v>277.34284600000001</v>
      </c>
      <c r="AE37" s="37">
        <v>273.66468200000003</v>
      </c>
      <c r="AF37" s="37">
        <v>322.48637000000002</v>
      </c>
      <c r="AG37" s="37">
        <v>351.41587500000003</v>
      </c>
      <c r="AH37" s="37">
        <v>333.92327299999999</v>
      </c>
      <c r="AI37" s="37">
        <v>321.034649</v>
      </c>
      <c r="AJ37" s="37">
        <v>277.01331099999999</v>
      </c>
      <c r="AK37" s="37">
        <v>335.26080899999999</v>
      </c>
      <c r="AL37" s="37">
        <v>324.24767200000002</v>
      </c>
      <c r="AM37" s="37">
        <v>317.45741299999997</v>
      </c>
      <c r="AN37" s="37">
        <v>359.69032399999998</v>
      </c>
      <c r="AO37" s="37">
        <v>373.86220200000002</v>
      </c>
      <c r="AP37" s="37">
        <v>423.06891100000001</v>
      </c>
      <c r="AQ37" s="37">
        <v>438.81771199999997</v>
      </c>
      <c r="AR37" s="37">
        <v>372.81687899999997</v>
      </c>
      <c r="AS37" s="37">
        <v>379.32305600000001</v>
      </c>
      <c r="AT37" s="37">
        <v>422.76039200000002</v>
      </c>
      <c r="AU37" s="37">
        <v>395.12287500000002</v>
      </c>
      <c r="AV37" s="37">
        <v>361.002591</v>
      </c>
      <c r="AW37" s="37">
        <v>334.426466</v>
      </c>
      <c r="AX37" s="37">
        <v>374.64848699999999</v>
      </c>
      <c r="AY37" s="37">
        <v>350.16457000000003</v>
      </c>
      <c r="AZ37" s="37">
        <v>344.36364600000002</v>
      </c>
      <c r="BA37" s="37">
        <v>440.06275299999999</v>
      </c>
      <c r="BB37" s="37">
        <v>457.747096</v>
      </c>
      <c r="BC37" s="37">
        <v>476.09829500000001</v>
      </c>
      <c r="BD37" s="37">
        <v>443.35272200000003</v>
      </c>
      <c r="BE37" s="37">
        <v>462.39163000000002</v>
      </c>
      <c r="BF37" s="37">
        <v>530.88065300000005</v>
      </c>
      <c r="BG37" s="37">
        <v>483.32198299999999</v>
      </c>
      <c r="BH37" s="37">
        <v>401.48173600000001</v>
      </c>
      <c r="BI37" s="37">
        <v>437.27533299999999</v>
      </c>
      <c r="BJ37" s="37">
        <v>554.80275700000004</v>
      </c>
      <c r="BK37" s="37">
        <v>508.31316700000002</v>
      </c>
      <c r="BL37" s="37">
        <v>518.016029</v>
      </c>
      <c r="BM37" s="37">
        <v>473.125294</v>
      </c>
      <c r="BN37" s="37">
        <v>489.33594499999998</v>
      </c>
      <c r="BO37" s="37">
        <v>485.12564200000003</v>
      </c>
      <c r="BP37" s="37">
        <v>458.58563900000001</v>
      </c>
      <c r="BQ37" s="37">
        <v>581.00201700000002</v>
      </c>
      <c r="BR37" s="37">
        <v>644.65718000000004</v>
      </c>
      <c r="BS37" s="37">
        <v>638.52920200000005</v>
      </c>
      <c r="BT37" s="37">
        <v>606.89842599999997</v>
      </c>
      <c r="BU37" s="37">
        <v>1097.3034700000001</v>
      </c>
      <c r="BV37" s="37">
        <v>1091.3514700000001</v>
      </c>
      <c r="BW37" s="37">
        <v>1205.0569800000001</v>
      </c>
      <c r="BX37" s="37">
        <v>996.08639200000005</v>
      </c>
      <c r="BY37" s="37">
        <v>1206.4004600000001</v>
      </c>
      <c r="BZ37" s="37">
        <v>1383.69418</v>
      </c>
      <c r="CA37" s="37">
        <v>1359.47911</v>
      </c>
      <c r="CB37" s="37">
        <v>1198.8365799999999</v>
      </c>
      <c r="CC37" s="37">
        <v>1392.1416200000001</v>
      </c>
      <c r="CD37" s="37">
        <v>1439.2472499999999</v>
      </c>
      <c r="CE37" s="37">
        <v>1498.9561200000001</v>
      </c>
      <c r="CF37" s="37">
        <v>1684.1307200000001</v>
      </c>
      <c r="CG37" s="37">
        <v>2561.7477600000002</v>
      </c>
      <c r="CH37" s="37">
        <v>3645.83484</v>
      </c>
      <c r="CI37" s="37">
        <v>2804.1519800000001</v>
      </c>
      <c r="CJ37" s="37">
        <v>2773.0483089999998</v>
      </c>
      <c r="CK37" s="37">
        <v>2129.0848259999998</v>
      </c>
      <c r="CL37" s="37">
        <v>2224.9658899999999</v>
      </c>
      <c r="CM37" s="37">
        <v>2204.8040270000001</v>
      </c>
      <c r="CN37" s="37">
        <v>2292.5934910000001</v>
      </c>
      <c r="CO37" s="37">
        <v>3595.1759430000002</v>
      </c>
      <c r="CP37" s="37">
        <v>4129.742287</v>
      </c>
      <c r="CQ37" s="37">
        <v>4037.8684790000002</v>
      </c>
      <c r="CR37" s="37">
        <v>3917.4422519999998</v>
      </c>
      <c r="CS37" s="37">
        <v>4562.377673</v>
      </c>
      <c r="CT37" s="37">
        <v>4648.3284709999998</v>
      </c>
      <c r="CU37" s="37">
        <v>4324.499135</v>
      </c>
      <c r="CV37" s="37">
        <v>3447.623505</v>
      </c>
      <c r="CW37" s="37">
        <v>4010.1676809999999</v>
      </c>
      <c r="CX37" s="37">
        <v>3301.980356</v>
      </c>
      <c r="CY37" s="37">
        <v>3405.6462689999998</v>
      </c>
      <c r="CZ37" s="37">
        <v>3702.1128880000001</v>
      </c>
      <c r="DA37" s="37">
        <v>4296.6478440000001</v>
      </c>
      <c r="DB37" s="37">
        <v>4605.3109270000004</v>
      </c>
      <c r="DC37" s="37">
        <v>5136.0160820000001</v>
      </c>
      <c r="DD37" s="37">
        <v>4882.0654590000004</v>
      </c>
      <c r="DE37" s="37">
        <v>4166.1719720000001</v>
      </c>
      <c r="DF37" s="37">
        <v>3641.0402909999998</v>
      </c>
      <c r="DG37" s="37">
        <v>3348.5980039999999</v>
      </c>
      <c r="DH37" s="37">
        <v>3278.9931200000001</v>
      </c>
      <c r="DI37" s="37">
        <v>3151.4781710000002</v>
      </c>
      <c r="DJ37" s="37">
        <v>3213.5330140000001</v>
      </c>
      <c r="DK37" s="37">
        <v>2854.6852429999999</v>
      </c>
      <c r="DL37" s="37">
        <v>2765.579189</v>
      </c>
      <c r="DM37" s="37">
        <v>3363.205324</v>
      </c>
      <c r="DN37" s="37">
        <v>3735.5973690000001</v>
      </c>
      <c r="DO37" s="37">
        <v>4416.9654860000001</v>
      </c>
      <c r="DP37" s="37">
        <v>4327.4857009999996</v>
      </c>
      <c r="DQ37" s="37">
        <v>4066.3247299999998</v>
      </c>
      <c r="DR37" s="37">
        <v>4594.1313369999998</v>
      </c>
      <c r="DS37" s="37">
        <v>4437.8535689999999</v>
      </c>
      <c r="DT37" s="37">
        <v>4213.3024189999996</v>
      </c>
      <c r="DU37" s="37">
        <v>4446.7411709999997</v>
      </c>
      <c r="DV37" s="37">
        <v>4702.0945400000001</v>
      </c>
      <c r="DW37" s="37">
        <v>5274.3574159999998</v>
      </c>
      <c r="DX37" s="51">
        <v>5440.7478549999996</v>
      </c>
      <c r="DY37" s="51">
        <v>7458.5406370000001</v>
      </c>
      <c r="DZ37" s="51">
        <v>7082.5652829999999</v>
      </c>
      <c r="EA37" s="51">
        <v>6605.0194789999996</v>
      </c>
      <c r="EB37" s="51">
        <v>6528.6314259999999</v>
      </c>
      <c r="EC37" s="51">
        <v>7556.457899</v>
      </c>
      <c r="ED37" s="51">
        <v>7566.2163469999996</v>
      </c>
      <c r="EE37" s="51">
        <v>8774.2591890000003</v>
      </c>
      <c r="EF37" s="51">
        <v>10067.551296</v>
      </c>
      <c r="EG37" s="51">
        <v>13267.672685</v>
      </c>
      <c r="EH37" s="51">
        <v>10898.521434</v>
      </c>
      <c r="EI37" s="51">
        <v>7220.6355910000002</v>
      </c>
      <c r="EJ37" s="51">
        <v>8299.8099289999991</v>
      </c>
      <c r="EK37" s="51">
        <v>9434.9555880000007</v>
      </c>
      <c r="EL37" s="51">
        <v>7656.9339810000001</v>
      </c>
      <c r="EM37" s="51">
        <v>8037.8514150000001</v>
      </c>
      <c r="EN37" s="51">
        <v>8426.3084909999998</v>
      </c>
      <c r="EO37" s="51">
        <v>8477.0254409999998</v>
      </c>
      <c r="EP37" s="51">
        <v>9154.9384449999998</v>
      </c>
      <c r="EQ37" s="51">
        <v>10274.081918</v>
      </c>
      <c r="ER37" s="51">
        <v>9006.4246000000003</v>
      </c>
      <c r="ES37" s="51">
        <v>8542.0809480000007</v>
      </c>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row>
    <row r="38" spans="1:352" ht="28.35" customHeight="1">
      <c r="B38" s="23" t="s">
        <v>906</v>
      </c>
      <c r="F38" s="36" t="s">
        <v>386</v>
      </c>
      <c r="G38" s="28" t="s">
        <v>171</v>
      </c>
      <c r="H38" s="37">
        <v>124131.188825</v>
      </c>
      <c r="I38" s="37">
        <v>137897.08013399999</v>
      </c>
      <c r="J38" s="37"/>
      <c r="K38" s="37" t="s">
        <v>906</v>
      </c>
      <c r="L38" s="37">
        <v>457.03518400000002</v>
      </c>
      <c r="M38" s="37">
        <v>597.19924000000003</v>
      </c>
      <c r="N38" s="37">
        <v>623.74014599999998</v>
      </c>
      <c r="O38" s="37">
        <v>581.33137999999997</v>
      </c>
      <c r="P38" s="37">
        <v>646.31913399999996</v>
      </c>
      <c r="Q38" s="37">
        <v>711.00469399999997</v>
      </c>
      <c r="R38" s="37">
        <v>733.47031400000003</v>
      </c>
      <c r="S38" s="37">
        <v>800.97835299999997</v>
      </c>
      <c r="T38" s="37">
        <v>658.86735499999998</v>
      </c>
      <c r="U38" s="37">
        <v>656.19245100000001</v>
      </c>
      <c r="V38" s="37">
        <v>747.14137700000003</v>
      </c>
      <c r="W38" s="37">
        <v>751.02926600000001</v>
      </c>
      <c r="X38" s="37">
        <v>716.23230899999999</v>
      </c>
      <c r="Y38" s="37">
        <v>680.91491599999995</v>
      </c>
      <c r="Z38" s="37">
        <v>787.02177600000005</v>
      </c>
      <c r="AA38" s="37">
        <v>707.53937399999995</v>
      </c>
      <c r="AB38" s="37">
        <v>633.54148599999996</v>
      </c>
      <c r="AC38" s="37">
        <v>649.07007499999997</v>
      </c>
      <c r="AD38" s="37">
        <v>652.62682900000004</v>
      </c>
      <c r="AE38" s="37">
        <v>654.95233900000005</v>
      </c>
      <c r="AF38" s="37">
        <v>680.66744800000004</v>
      </c>
      <c r="AG38" s="37">
        <v>785.26998100000003</v>
      </c>
      <c r="AH38" s="37">
        <v>756.09578199999999</v>
      </c>
      <c r="AI38" s="37">
        <v>710.35399399999994</v>
      </c>
      <c r="AJ38" s="37">
        <v>663.44695400000001</v>
      </c>
      <c r="AK38" s="37">
        <v>734.82430899999997</v>
      </c>
      <c r="AL38" s="37">
        <v>766.54764599999999</v>
      </c>
      <c r="AM38" s="37">
        <v>743.97817799999996</v>
      </c>
      <c r="AN38" s="37">
        <v>779.65275699999995</v>
      </c>
      <c r="AO38" s="37">
        <v>865.02000299999997</v>
      </c>
      <c r="AP38" s="37">
        <v>952.75951599999996</v>
      </c>
      <c r="AQ38" s="37">
        <v>967.27615400000002</v>
      </c>
      <c r="AR38" s="37">
        <v>857.46111499999995</v>
      </c>
      <c r="AS38" s="37">
        <v>1013.53315</v>
      </c>
      <c r="AT38" s="37">
        <v>1088.9868899999999</v>
      </c>
      <c r="AU38" s="37">
        <v>1027.1633099999999</v>
      </c>
      <c r="AV38" s="37">
        <v>891.43656099999998</v>
      </c>
      <c r="AW38" s="37">
        <v>836.52028099999995</v>
      </c>
      <c r="AX38" s="37">
        <v>926.35368000000005</v>
      </c>
      <c r="AY38" s="37">
        <v>914.87025500000004</v>
      </c>
      <c r="AZ38" s="37">
        <v>856.96353199999999</v>
      </c>
      <c r="BA38" s="37">
        <v>1119.0756699999999</v>
      </c>
      <c r="BB38" s="37">
        <v>1190.5926300000001</v>
      </c>
      <c r="BC38" s="37">
        <v>1261.0946200000001</v>
      </c>
      <c r="BD38" s="37">
        <v>1152.3855100000001</v>
      </c>
      <c r="BE38" s="37">
        <v>1298.6494</v>
      </c>
      <c r="BF38" s="37">
        <v>1410.8784000000001</v>
      </c>
      <c r="BG38" s="37">
        <v>1369.5935500000001</v>
      </c>
      <c r="BH38" s="37">
        <v>1156.06132</v>
      </c>
      <c r="BI38" s="37">
        <v>1223.13707</v>
      </c>
      <c r="BJ38" s="37">
        <v>1434.4911999999999</v>
      </c>
      <c r="BK38" s="37">
        <v>1382.2464299999999</v>
      </c>
      <c r="BL38" s="37">
        <v>1256.9951900000001</v>
      </c>
      <c r="BM38" s="37">
        <v>1268.45794</v>
      </c>
      <c r="BN38" s="37">
        <v>1281.3514</v>
      </c>
      <c r="BO38" s="37">
        <v>1289.07918</v>
      </c>
      <c r="BP38" s="37">
        <v>1194.72713</v>
      </c>
      <c r="BQ38" s="37">
        <v>1511.62925</v>
      </c>
      <c r="BR38" s="37">
        <v>1717.0800979999999</v>
      </c>
      <c r="BS38" s="37">
        <v>1745.851132</v>
      </c>
      <c r="BT38" s="37">
        <v>1728.439228</v>
      </c>
      <c r="BU38" s="37">
        <v>2928.9469009999998</v>
      </c>
      <c r="BV38" s="37">
        <v>3001.0137209999998</v>
      </c>
      <c r="BW38" s="37">
        <v>3412.7835690000002</v>
      </c>
      <c r="BX38" s="37">
        <v>2894.9914210000002</v>
      </c>
      <c r="BY38" s="37">
        <v>3545.6192510000001</v>
      </c>
      <c r="BZ38" s="37">
        <v>3908.900678</v>
      </c>
      <c r="CA38" s="37">
        <v>4016.2016400000002</v>
      </c>
      <c r="CB38" s="37">
        <v>3501.9078789999999</v>
      </c>
      <c r="CC38" s="37">
        <v>4085.3755099999998</v>
      </c>
      <c r="CD38" s="37">
        <v>4142.8307249999998</v>
      </c>
      <c r="CE38" s="37">
        <v>4527.5908019999997</v>
      </c>
      <c r="CF38" s="37">
        <v>4967.1240980000002</v>
      </c>
      <c r="CG38" s="37">
        <v>6873.2737020000004</v>
      </c>
      <c r="CH38" s="37">
        <v>9587.9052210000009</v>
      </c>
      <c r="CI38" s="37">
        <v>8714.3241429999998</v>
      </c>
      <c r="CJ38" s="37">
        <v>8884.332461</v>
      </c>
      <c r="CK38" s="37">
        <v>7052.4148610000002</v>
      </c>
      <c r="CL38" s="37">
        <v>7180.7279879999996</v>
      </c>
      <c r="CM38" s="37">
        <v>6931.474158</v>
      </c>
      <c r="CN38" s="37">
        <v>7806.9337009999999</v>
      </c>
      <c r="CO38" s="37">
        <v>13155.506246999999</v>
      </c>
      <c r="CP38" s="37">
        <v>14386.419648999999</v>
      </c>
      <c r="CQ38" s="37">
        <v>14020.986604</v>
      </c>
      <c r="CR38" s="37">
        <v>13707.444971999999</v>
      </c>
      <c r="CS38" s="37">
        <v>16271.688286000001</v>
      </c>
      <c r="CT38" s="37">
        <v>17992.149150000001</v>
      </c>
      <c r="CU38" s="37">
        <v>16126.12513</v>
      </c>
      <c r="CV38" s="37">
        <v>13044.95298</v>
      </c>
      <c r="CW38" s="37">
        <v>15531.853134000001</v>
      </c>
      <c r="CX38" s="37">
        <v>12902.716032</v>
      </c>
      <c r="CY38" s="37">
        <v>12967.704446</v>
      </c>
      <c r="CZ38" s="37">
        <v>14694.051450000001</v>
      </c>
      <c r="DA38" s="37">
        <v>16510.057334000001</v>
      </c>
      <c r="DB38" s="37">
        <v>18497.902600000001</v>
      </c>
      <c r="DC38" s="37">
        <v>19790.458343999999</v>
      </c>
      <c r="DD38" s="37">
        <v>19029.612507999998</v>
      </c>
      <c r="DE38" s="37">
        <v>17352.886415000001</v>
      </c>
      <c r="DF38" s="37">
        <v>15515.633390000001</v>
      </c>
      <c r="DG38" s="37">
        <v>14110.247230999999</v>
      </c>
      <c r="DH38" s="37">
        <v>12751.041373</v>
      </c>
      <c r="DI38" s="37">
        <v>12142.068927</v>
      </c>
      <c r="DJ38" s="37">
        <v>12850.462382</v>
      </c>
      <c r="DK38" s="37">
        <v>11356.508</v>
      </c>
      <c r="DL38" s="37">
        <v>10732.770084</v>
      </c>
      <c r="DM38" s="37">
        <v>12859.133443000001</v>
      </c>
      <c r="DN38" s="37">
        <v>13494.930861000001</v>
      </c>
      <c r="DO38" s="37">
        <v>16670.070922999999</v>
      </c>
      <c r="DP38" s="37">
        <v>17571.449354</v>
      </c>
      <c r="DQ38" s="37">
        <v>14880.750203</v>
      </c>
      <c r="DR38" s="37">
        <v>15802.545776999999</v>
      </c>
      <c r="DS38" s="37">
        <v>14849.370249</v>
      </c>
      <c r="DT38" s="37">
        <v>15054.702696</v>
      </c>
      <c r="DU38" s="37">
        <v>15685.387386</v>
      </c>
      <c r="DV38" s="37">
        <v>15508.018754999999</v>
      </c>
      <c r="DW38" s="37">
        <v>17090.657910000002</v>
      </c>
      <c r="DX38" s="51">
        <v>18383.052618000002</v>
      </c>
      <c r="DY38" s="51">
        <v>26571.502536</v>
      </c>
      <c r="DZ38" s="51">
        <v>26983.557786000001</v>
      </c>
      <c r="EA38" s="51">
        <v>24244.807347000002</v>
      </c>
      <c r="EB38" s="51">
        <v>23106.076000000001</v>
      </c>
      <c r="EC38" s="51">
        <v>28526.84764</v>
      </c>
      <c r="ED38" s="51">
        <v>30039.875348000001</v>
      </c>
      <c r="EE38" s="51">
        <v>35240.636971</v>
      </c>
      <c r="EF38" s="51">
        <v>38529.314376000002</v>
      </c>
      <c r="EG38" s="51">
        <v>49165.013777</v>
      </c>
      <c r="EH38" s="51">
        <v>41264.237428</v>
      </c>
      <c r="EI38" s="51">
        <v>25697.771659000002</v>
      </c>
      <c r="EJ38" s="51">
        <v>31112.430992000001</v>
      </c>
      <c r="EK38" s="51">
        <v>34414.269332999997</v>
      </c>
      <c r="EL38" s="51">
        <v>28739.879354000001</v>
      </c>
      <c r="EM38" s="51">
        <v>29946.728244000002</v>
      </c>
      <c r="EN38" s="51">
        <v>32940.605583999997</v>
      </c>
      <c r="EO38" s="51">
        <v>32503.975643000002</v>
      </c>
      <c r="EP38" s="51">
        <v>32858.730337000001</v>
      </c>
      <c r="EQ38" s="51">
        <v>37953.995303000003</v>
      </c>
      <c r="ER38" s="51">
        <v>34208.594287</v>
      </c>
      <c r="ES38" s="51">
        <v>32875.760206999999</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row>
    <row r="39" spans="1:352" ht="28.35" customHeight="1">
      <c r="B39" t="s">
        <v>906</v>
      </c>
      <c r="F39" s="27" t="s">
        <v>682</v>
      </c>
      <c r="G39" s="28"/>
      <c r="H39" s="37"/>
      <c r="I39" s="37"/>
      <c r="J39" s="37"/>
      <c r="K39" s="37" t="s">
        <v>906</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row>
    <row r="40" spans="1:352" ht="20.100000000000001" customHeight="1">
      <c r="B40" s="23" t="s">
        <v>906</v>
      </c>
      <c r="F40" s="36" t="s">
        <v>356</v>
      </c>
      <c r="G40" s="28" t="s">
        <v>171</v>
      </c>
      <c r="H40" s="37">
        <v>1356.29368</v>
      </c>
      <c r="I40" s="37">
        <v>1370.7689379999999</v>
      </c>
      <c r="J40" s="37"/>
      <c r="K40" s="37" t="s">
        <v>906</v>
      </c>
      <c r="L40" s="37">
        <v>169.99744200000001</v>
      </c>
      <c r="M40" s="37">
        <v>235.15286499999999</v>
      </c>
      <c r="N40" s="37">
        <v>223.04535300000001</v>
      </c>
      <c r="O40" s="37">
        <v>227.341905</v>
      </c>
      <c r="P40" s="37">
        <v>220.54595399999999</v>
      </c>
      <c r="Q40" s="37">
        <v>259.34681799999998</v>
      </c>
      <c r="R40" s="37">
        <v>254.42179400000001</v>
      </c>
      <c r="S40" s="37">
        <v>249.78857099999999</v>
      </c>
      <c r="T40" s="37">
        <v>313.40583299999997</v>
      </c>
      <c r="U40" s="37">
        <v>272.51520900000003</v>
      </c>
      <c r="V40" s="37">
        <v>256.53714200000002</v>
      </c>
      <c r="W40" s="37">
        <v>272.41662000000002</v>
      </c>
      <c r="X40" s="37">
        <v>294.07425999999998</v>
      </c>
      <c r="Y40" s="37">
        <v>323.742954</v>
      </c>
      <c r="Z40" s="37">
        <v>324.50955599999998</v>
      </c>
      <c r="AA40" s="37">
        <v>363.78737599999999</v>
      </c>
      <c r="AB40" s="37">
        <v>327.98021599999998</v>
      </c>
      <c r="AC40" s="37">
        <v>385.42743100000001</v>
      </c>
      <c r="AD40" s="37">
        <v>317.60721100000001</v>
      </c>
      <c r="AE40" s="37">
        <v>381.23060500000003</v>
      </c>
      <c r="AF40" s="37">
        <v>340.65965</v>
      </c>
      <c r="AG40" s="37">
        <v>451.45727199999999</v>
      </c>
      <c r="AH40" s="37">
        <v>420.07268399999998</v>
      </c>
      <c r="AI40" s="37">
        <v>459.72255799999999</v>
      </c>
      <c r="AJ40" s="37">
        <v>418.28823399999999</v>
      </c>
      <c r="AK40" s="37">
        <v>357.89255600000001</v>
      </c>
      <c r="AL40" s="37">
        <v>385.32865500000003</v>
      </c>
      <c r="AM40" s="37">
        <v>351.81852700000002</v>
      </c>
      <c r="AN40" s="37">
        <v>363.52529800000002</v>
      </c>
      <c r="AO40" s="37">
        <v>422.83487200000002</v>
      </c>
      <c r="AP40" s="37">
        <v>357.343141</v>
      </c>
      <c r="AQ40" s="37">
        <v>448.36563100000001</v>
      </c>
      <c r="AR40" s="37">
        <v>484.25819100000001</v>
      </c>
      <c r="AS40" s="37">
        <v>483.70834200000002</v>
      </c>
      <c r="AT40" s="37">
        <v>425.005336</v>
      </c>
      <c r="AU40" s="37">
        <v>328.83115199999997</v>
      </c>
      <c r="AV40" s="37">
        <v>340.28565200000003</v>
      </c>
      <c r="AW40" s="37">
        <v>338.33913799999999</v>
      </c>
      <c r="AX40" s="37">
        <v>277.54815000000002</v>
      </c>
      <c r="AY40" s="37">
        <v>313.063894</v>
      </c>
      <c r="AZ40" s="37">
        <v>303.038794</v>
      </c>
      <c r="BA40" s="37">
        <v>450.49969700000003</v>
      </c>
      <c r="BB40" s="37">
        <v>239.23871299999999</v>
      </c>
      <c r="BC40" s="37">
        <v>124.242757</v>
      </c>
      <c r="BD40" s="37">
        <v>112.753567</v>
      </c>
      <c r="BE40" s="37">
        <v>127.28104999999999</v>
      </c>
      <c r="BF40" s="37">
        <v>109.44199999999999</v>
      </c>
      <c r="BG40" s="37">
        <v>150.31954099999999</v>
      </c>
      <c r="BH40" s="37">
        <v>175.146781</v>
      </c>
      <c r="BI40" s="37">
        <v>132.549519</v>
      </c>
      <c r="BJ40" s="37">
        <v>147.93929800000001</v>
      </c>
      <c r="BK40" s="37">
        <v>126.683673</v>
      </c>
      <c r="BL40" s="37">
        <v>119.06204099999999</v>
      </c>
      <c r="BM40" s="37">
        <v>157.589269</v>
      </c>
      <c r="BN40" s="37">
        <v>141.57098999999999</v>
      </c>
      <c r="BO40" s="37">
        <v>129.10302799999999</v>
      </c>
      <c r="BP40" s="37">
        <v>153.18077</v>
      </c>
      <c r="BQ40" s="37">
        <v>173.176815</v>
      </c>
      <c r="BR40" s="37">
        <v>155.41621699999999</v>
      </c>
      <c r="BS40" s="37">
        <v>218.36370299999999</v>
      </c>
      <c r="BT40" s="37">
        <v>147.36180400000001</v>
      </c>
      <c r="BU40" s="37">
        <v>215.514194</v>
      </c>
      <c r="BV40" s="37">
        <v>185.32703000000001</v>
      </c>
      <c r="BW40" s="37">
        <v>190.427571</v>
      </c>
      <c r="BX40" s="37">
        <v>252.06472099999999</v>
      </c>
      <c r="BY40" s="37">
        <v>283.91423500000002</v>
      </c>
      <c r="BZ40" s="37">
        <v>241.36368100000001</v>
      </c>
      <c r="CA40" s="37">
        <v>293.56040999999999</v>
      </c>
      <c r="CB40" s="37">
        <v>251.31748999999999</v>
      </c>
      <c r="CC40" s="37">
        <v>292.48306600000001</v>
      </c>
      <c r="CD40" s="37">
        <v>262.87462699999998</v>
      </c>
      <c r="CE40" s="37">
        <v>360.84409499999998</v>
      </c>
      <c r="CF40" s="37">
        <v>332.60549400000002</v>
      </c>
      <c r="CG40" s="37">
        <v>423.07677100000001</v>
      </c>
      <c r="CH40" s="37">
        <v>495.83727699999997</v>
      </c>
      <c r="CI40" s="37">
        <v>408.45348300000001</v>
      </c>
      <c r="CJ40" s="37">
        <v>216.07633100000001</v>
      </c>
      <c r="CK40" s="37">
        <v>208.797505</v>
      </c>
      <c r="CL40" s="37">
        <v>203.44207900000001</v>
      </c>
      <c r="CM40" s="37">
        <v>239.30900099999999</v>
      </c>
      <c r="CN40" s="37">
        <v>285.33102600000001</v>
      </c>
      <c r="CO40" s="37">
        <v>409.006708</v>
      </c>
      <c r="CP40" s="37">
        <v>321.77142700000002</v>
      </c>
      <c r="CQ40" s="37">
        <v>404.27528100000001</v>
      </c>
      <c r="CR40" s="37">
        <v>303.83694400000002</v>
      </c>
      <c r="CS40" s="37">
        <v>308.79254800000001</v>
      </c>
      <c r="CT40" s="37">
        <v>351.48085500000002</v>
      </c>
      <c r="CU40" s="37">
        <v>320.99555800000002</v>
      </c>
      <c r="CV40" s="37">
        <v>152.740174</v>
      </c>
      <c r="CW40" s="37">
        <v>260.91327899999999</v>
      </c>
      <c r="CX40" s="37">
        <v>151.738246</v>
      </c>
      <c r="CY40" s="37">
        <v>226.54278400000001</v>
      </c>
      <c r="CZ40" s="37">
        <v>164.23375999999999</v>
      </c>
      <c r="DA40" s="37">
        <v>241.195797</v>
      </c>
      <c r="DB40" s="37">
        <v>171.777995</v>
      </c>
      <c r="DC40" s="37">
        <v>134.24767199999999</v>
      </c>
      <c r="DD40" s="37">
        <v>121.83304699999999</v>
      </c>
      <c r="DE40" s="37">
        <v>188.26527899999999</v>
      </c>
      <c r="DF40" s="37">
        <v>163.05065300000001</v>
      </c>
      <c r="DG40" s="37">
        <v>200.700548</v>
      </c>
      <c r="DH40" s="37">
        <v>169.66797</v>
      </c>
      <c r="DI40" s="37">
        <v>185.53818000000001</v>
      </c>
      <c r="DJ40" s="37">
        <v>173.24655000000001</v>
      </c>
      <c r="DK40" s="37">
        <v>165.39012</v>
      </c>
      <c r="DL40" s="37">
        <v>118.159676</v>
      </c>
      <c r="DM40" s="37">
        <v>140.901737</v>
      </c>
      <c r="DN40" s="37">
        <v>170.43839700000001</v>
      </c>
      <c r="DO40" s="37">
        <v>187.498852</v>
      </c>
      <c r="DP40" s="37">
        <v>209.244677</v>
      </c>
      <c r="DQ40" s="37">
        <v>307.48421300000001</v>
      </c>
      <c r="DR40" s="37">
        <v>205.96133699999999</v>
      </c>
      <c r="DS40" s="37">
        <v>197.62799100000001</v>
      </c>
      <c r="DT40" s="37">
        <v>211.338954</v>
      </c>
      <c r="DU40" s="37">
        <v>311.183853</v>
      </c>
      <c r="DV40" s="37">
        <v>242.32891900000001</v>
      </c>
      <c r="DW40" s="37">
        <v>278.83022699999998</v>
      </c>
      <c r="DX40" s="51">
        <v>257.34228999999999</v>
      </c>
      <c r="DY40" s="51">
        <v>508.910999</v>
      </c>
      <c r="DZ40" s="51">
        <v>235.553471</v>
      </c>
      <c r="EA40" s="51">
        <v>228.51603399999999</v>
      </c>
      <c r="EB40" s="51">
        <v>268.42260900000002</v>
      </c>
      <c r="EC40" s="51">
        <v>278.34542599999997</v>
      </c>
      <c r="ED40" s="51">
        <v>190.04172299999999</v>
      </c>
      <c r="EE40" s="51">
        <v>191.80087</v>
      </c>
      <c r="EF40" s="51">
        <v>150.59918400000001</v>
      </c>
      <c r="EG40" s="51">
        <v>240.87782899999999</v>
      </c>
      <c r="EH40" s="51">
        <v>199.07154199999999</v>
      </c>
      <c r="EI40" s="51">
        <v>219.80326400000001</v>
      </c>
      <c r="EJ40" s="51">
        <v>229.00421600000001</v>
      </c>
      <c r="EK40" s="51">
        <v>398.746937</v>
      </c>
      <c r="EL40" s="51">
        <v>284.54549800000001</v>
      </c>
      <c r="EM40" s="51">
        <v>441.95776799999999</v>
      </c>
      <c r="EN40" s="51">
        <v>228.70544899999999</v>
      </c>
      <c r="EO40" s="51">
        <v>401.08496500000001</v>
      </c>
      <c r="EP40" s="51">
        <v>340.146862</v>
      </c>
      <c r="EQ40" s="51">
        <v>298.36025899999999</v>
      </c>
      <c r="ER40" s="51">
        <v>357.60472900000002</v>
      </c>
      <c r="ES40" s="51">
        <v>374.65708799999999</v>
      </c>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row>
    <row r="41" spans="1:352" ht="20.100000000000001" customHeight="1">
      <c r="B41" s="23" t="s">
        <v>906</v>
      </c>
      <c r="F41" s="36" t="s">
        <v>683</v>
      </c>
      <c r="G41" s="28" t="s">
        <v>171</v>
      </c>
      <c r="H41" s="37">
        <v>1073.300808</v>
      </c>
      <c r="I41" s="37">
        <v>1613.7703650000001</v>
      </c>
      <c r="J41" s="37"/>
      <c r="K41" s="37" t="s">
        <v>906</v>
      </c>
      <c r="L41" s="37">
        <v>40.090527999999999</v>
      </c>
      <c r="M41" s="37">
        <v>54.751331999999998</v>
      </c>
      <c r="N41" s="37">
        <v>70.257643999999999</v>
      </c>
      <c r="O41" s="37">
        <v>50.655650999999999</v>
      </c>
      <c r="P41" s="37">
        <v>51.326909999999998</v>
      </c>
      <c r="Q41" s="37">
        <v>58.080148999999999</v>
      </c>
      <c r="R41" s="37">
        <v>46.995130000000003</v>
      </c>
      <c r="S41" s="37">
        <v>49.123430999999997</v>
      </c>
      <c r="T41" s="37">
        <v>27.116233999999999</v>
      </c>
      <c r="U41" s="37">
        <v>37.156519000000003</v>
      </c>
      <c r="V41" s="37">
        <v>37.961618000000001</v>
      </c>
      <c r="W41" s="37">
        <v>39.873227</v>
      </c>
      <c r="X41" s="37">
        <v>30.251028999999999</v>
      </c>
      <c r="Y41" s="37">
        <v>37.367569000000003</v>
      </c>
      <c r="Z41" s="37">
        <v>38.984335000000002</v>
      </c>
      <c r="AA41" s="37">
        <v>28.903289999999998</v>
      </c>
      <c r="AB41" s="37">
        <v>22.625807999999999</v>
      </c>
      <c r="AC41" s="37">
        <v>22.316537</v>
      </c>
      <c r="AD41" s="37">
        <v>21.891196000000001</v>
      </c>
      <c r="AE41" s="37">
        <v>23.929237000000001</v>
      </c>
      <c r="AF41" s="37">
        <v>22.096919</v>
      </c>
      <c r="AG41" s="37">
        <v>33.409610000000001</v>
      </c>
      <c r="AH41" s="37">
        <v>46.143400999999997</v>
      </c>
      <c r="AI41" s="37">
        <v>44.10425</v>
      </c>
      <c r="AJ41" s="37">
        <v>27.572452999999999</v>
      </c>
      <c r="AK41" s="37">
        <v>54.438927999999997</v>
      </c>
      <c r="AL41" s="37">
        <v>19.810752999999998</v>
      </c>
      <c r="AM41" s="37">
        <v>34.961958000000003</v>
      </c>
      <c r="AN41" s="37">
        <v>30.698789000000001</v>
      </c>
      <c r="AO41" s="37">
        <v>43.229489999999998</v>
      </c>
      <c r="AP41" s="37">
        <v>32.844271999999997</v>
      </c>
      <c r="AQ41" s="37">
        <v>51.517130999999999</v>
      </c>
      <c r="AR41" s="37">
        <v>23.831856999999999</v>
      </c>
      <c r="AS41" s="37">
        <v>40.908805999999998</v>
      </c>
      <c r="AT41" s="37">
        <v>25.626892000000002</v>
      </c>
      <c r="AU41" s="37">
        <v>34.936053000000001</v>
      </c>
      <c r="AV41" s="37">
        <v>29.568663999999998</v>
      </c>
      <c r="AW41" s="37">
        <v>35.074502000000003</v>
      </c>
      <c r="AX41" s="37">
        <v>23.838139000000002</v>
      </c>
      <c r="AY41" s="37">
        <v>40.202036</v>
      </c>
      <c r="AZ41" s="37">
        <v>31.508438000000002</v>
      </c>
      <c r="BA41" s="37">
        <v>59.867601999999998</v>
      </c>
      <c r="BB41" s="37">
        <v>44.941046</v>
      </c>
      <c r="BC41" s="37">
        <v>47.870612999999999</v>
      </c>
      <c r="BD41" s="37">
        <v>42.143920999999999</v>
      </c>
      <c r="BE41" s="37">
        <v>77.251067000000006</v>
      </c>
      <c r="BF41" s="37">
        <v>46.547123999999997</v>
      </c>
      <c r="BG41" s="37">
        <v>47.905340000000002</v>
      </c>
      <c r="BH41" s="37">
        <v>35.310481000000003</v>
      </c>
      <c r="BI41" s="37">
        <v>47.678502999999999</v>
      </c>
      <c r="BJ41" s="37">
        <v>37.879966000000003</v>
      </c>
      <c r="BK41" s="37">
        <v>52.306466999999998</v>
      </c>
      <c r="BL41" s="37">
        <v>39.746108</v>
      </c>
      <c r="BM41" s="37">
        <v>81.013793000000007</v>
      </c>
      <c r="BN41" s="37">
        <v>52.163871999999998</v>
      </c>
      <c r="BO41" s="37">
        <v>85.449096999999995</v>
      </c>
      <c r="BP41" s="37">
        <v>52.739300999999998</v>
      </c>
      <c r="BQ41" s="37">
        <v>107.54048899999999</v>
      </c>
      <c r="BR41" s="37">
        <v>90.820984999999993</v>
      </c>
      <c r="BS41" s="37">
        <v>132.337041</v>
      </c>
      <c r="BT41" s="37">
        <v>63.758380000000002</v>
      </c>
      <c r="BU41" s="37">
        <v>115.46662000000001</v>
      </c>
      <c r="BV41" s="37">
        <v>82.606061999999994</v>
      </c>
      <c r="BW41" s="37">
        <v>110.847114</v>
      </c>
      <c r="BX41" s="37">
        <v>107.92894</v>
      </c>
      <c r="BY41" s="37">
        <v>165.806512</v>
      </c>
      <c r="BZ41" s="37">
        <v>105.171159</v>
      </c>
      <c r="CA41" s="37">
        <v>176.96222</v>
      </c>
      <c r="CB41" s="37">
        <v>121.537983</v>
      </c>
      <c r="CC41" s="37">
        <v>203.50873799999999</v>
      </c>
      <c r="CD41" s="37">
        <v>152.31753699999999</v>
      </c>
      <c r="CE41" s="37">
        <v>195.68571900000001</v>
      </c>
      <c r="CF41" s="37">
        <v>157.40137100000001</v>
      </c>
      <c r="CG41" s="37">
        <v>327.70386400000001</v>
      </c>
      <c r="CH41" s="37">
        <v>171.627791</v>
      </c>
      <c r="CI41" s="37">
        <v>169.11527799999999</v>
      </c>
      <c r="CJ41" s="37">
        <v>209.67769200000001</v>
      </c>
      <c r="CK41" s="37">
        <v>197.656544</v>
      </c>
      <c r="CL41" s="37">
        <v>143.790447</v>
      </c>
      <c r="CM41" s="37">
        <v>139.19159999999999</v>
      </c>
      <c r="CN41" s="37">
        <v>134.30192500000001</v>
      </c>
      <c r="CO41" s="37">
        <v>206.31620899999999</v>
      </c>
      <c r="CP41" s="37">
        <v>177.59789599999999</v>
      </c>
      <c r="CQ41" s="37">
        <v>204.014624</v>
      </c>
      <c r="CR41" s="37">
        <v>161.716094</v>
      </c>
      <c r="CS41" s="37">
        <v>225.918057</v>
      </c>
      <c r="CT41" s="37">
        <v>203.878343</v>
      </c>
      <c r="CU41" s="37">
        <v>275.575131</v>
      </c>
      <c r="CV41" s="37">
        <v>247.206998</v>
      </c>
      <c r="CW41" s="37">
        <v>289.82505099999997</v>
      </c>
      <c r="CX41" s="37">
        <v>192.76611199999999</v>
      </c>
      <c r="CY41" s="37">
        <v>232.33428699999999</v>
      </c>
      <c r="CZ41" s="37">
        <v>156.56744599999999</v>
      </c>
      <c r="DA41" s="37">
        <v>266.01388300000002</v>
      </c>
      <c r="DB41" s="37">
        <v>208.43498099999999</v>
      </c>
      <c r="DC41" s="37">
        <v>255.62760700000001</v>
      </c>
      <c r="DD41" s="37">
        <v>215.202696</v>
      </c>
      <c r="DE41" s="37">
        <v>292.92664500000001</v>
      </c>
      <c r="DF41" s="37">
        <v>210.27157800000001</v>
      </c>
      <c r="DG41" s="37">
        <v>255.46395899999999</v>
      </c>
      <c r="DH41" s="37">
        <v>178.946099</v>
      </c>
      <c r="DI41" s="37">
        <v>218.52142900000001</v>
      </c>
      <c r="DJ41" s="37">
        <v>148.211468</v>
      </c>
      <c r="DK41" s="37">
        <v>159.702665</v>
      </c>
      <c r="DL41" s="37">
        <v>97.967487000000006</v>
      </c>
      <c r="DM41" s="37">
        <v>142.14603099999999</v>
      </c>
      <c r="DN41" s="37">
        <v>142.72342599999999</v>
      </c>
      <c r="DO41" s="37">
        <v>164.15865099999999</v>
      </c>
      <c r="DP41" s="37">
        <v>164.66412500000001</v>
      </c>
      <c r="DQ41" s="37">
        <v>203.67907700000001</v>
      </c>
      <c r="DR41" s="37">
        <v>194.26700099999999</v>
      </c>
      <c r="DS41" s="37">
        <v>256.75286799999998</v>
      </c>
      <c r="DT41" s="37">
        <v>183.75538299999999</v>
      </c>
      <c r="DU41" s="37">
        <v>260.44468599999999</v>
      </c>
      <c r="DV41" s="37">
        <v>264.76860199999999</v>
      </c>
      <c r="DW41" s="37">
        <v>293.34254900000002</v>
      </c>
      <c r="DX41" s="51">
        <v>209.45369500000001</v>
      </c>
      <c r="DY41" s="51">
        <v>307.35325799999998</v>
      </c>
      <c r="DZ41" s="51">
        <v>261.64453300000002</v>
      </c>
      <c r="EA41" s="51">
        <v>252.64797300000001</v>
      </c>
      <c r="EB41" s="51">
        <v>215.121396</v>
      </c>
      <c r="EC41" s="51">
        <v>223.528684</v>
      </c>
      <c r="ED41" s="51">
        <v>208.67570699999999</v>
      </c>
      <c r="EE41" s="51">
        <v>210.772763</v>
      </c>
      <c r="EF41" s="51">
        <v>206.18749700000001</v>
      </c>
      <c r="EG41" s="51">
        <v>313.93906900000002</v>
      </c>
      <c r="EH41" s="51">
        <v>315.20781899999997</v>
      </c>
      <c r="EI41" s="51">
        <v>365.03745400000003</v>
      </c>
      <c r="EJ41" s="51">
        <v>225.045546</v>
      </c>
      <c r="EK41" s="51">
        <v>391.157464</v>
      </c>
      <c r="EL41" s="51">
        <v>239.71468200000001</v>
      </c>
      <c r="EM41" s="51">
        <v>285.62779399999999</v>
      </c>
      <c r="EN41" s="51">
        <v>267.96857599999998</v>
      </c>
      <c r="EO41" s="51">
        <v>279.989756</v>
      </c>
      <c r="EP41" s="51">
        <v>357.70986599999998</v>
      </c>
      <c r="EQ41" s="51">
        <v>366.14425599999998</v>
      </c>
      <c r="ER41" s="51">
        <v>425.96585199999998</v>
      </c>
      <c r="ES41" s="51">
        <v>463.95039100000002</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row>
    <row r="42" spans="1:352" ht="28.35" customHeight="1">
      <c r="B42" s="23" t="s">
        <v>906</v>
      </c>
      <c r="F42" s="27" t="s">
        <v>684</v>
      </c>
      <c r="G42" s="28" t="s">
        <v>171</v>
      </c>
      <c r="H42" s="37">
        <v>2429.5944880000002</v>
      </c>
      <c r="I42" s="37">
        <v>2984.5393029999996</v>
      </c>
      <c r="J42" s="37"/>
      <c r="K42" s="37" t="s">
        <v>906</v>
      </c>
      <c r="L42" s="37">
        <v>210.08797000000001</v>
      </c>
      <c r="M42" s="37">
        <v>289.90419700000001</v>
      </c>
      <c r="N42" s="37">
        <v>293.302997</v>
      </c>
      <c r="O42" s="37">
        <v>277.99755599999997</v>
      </c>
      <c r="P42" s="37">
        <v>271.87286399999999</v>
      </c>
      <c r="Q42" s="37">
        <v>317.42696699999999</v>
      </c>
      <c r="R42" s="37">
        <v>301.41692399999999</v>
      </c>
      <c r="S42" s="37">
        <v>298.91200199999997</v>
      </c>
      <c r="T42" s="37">
        <v>340.52206699999999</v>
      </c>
      <c r="U42" s="37">
        <v>309.67172799999997</v>
      </c>
      <c r="V42" s="37">
        <v>294.49876</v>
      </c>
      <c r="W42" s="37">
        <v>312.28984700000001</v>
      </c>
      <c r="X42" s="37">
        <v>324.325289</v>
      </c>
      <c r="Y42" s="37">
        <v>361.110523</v>
      </c>
      <c r="Z42" s="37">
        <v>363.49389100000002</v>
      </c>
      <c r="AA42" s="37">
        <v>392.69066600000002</v>
      </c>
      <c r="AB42" s="37">
        <v>350.60602399999999</v>
      </c>
      <c r="AC42" s="37">
        <v>407.743968</v>
      </c>
      <c r="AD42" s="37">
        <v>339.49840699999999</v>
      </c>
      <c r="AE42" s="37">
        <v>405.15984200000003</v>
      </c>
      <c r="AF42" s="37">
        <v>362.75656900000001</v>
      </c>
      <c r="AG42" s="37">
        <v>484.86688199999998</v>
      </c>
      <c r="AH42" s="37">
        <v>466.21608500000002</v>
      </c>
      <c r="AI42" s="37">
        <v>503.82680800000003</v>
      </c>
      <c r="AJ42" s="37">
        <v>445.86068699999998</v>
      </c>
      <c r="AK42" s="37">
        <v>412.33148399999999</v>
      </c>
      <c r="AL42" s="37">
        <v>405.139408</v>
      </c>
      <c r="AM42" s="37">
        <v>386.780485</v>
      </c>
      <c r="AN42" s="37">
        <v>394.224087</v>
      </c>
      <c r="AO42" s="37">
        <v>466.06436200000002</v>
      </c>
      <c r="AP42" s="37">
        <v>390.18741299999999</v>
      </c>
      <c r="AQ42" s="37">
        <v>499.88276200000001</v>
      </c>
      <c r="AR42" s="37">
        <v>508.09004800000002</v>
      </c>
      <c r="AS42" s="37">
        <v>524.61714800000004</v>
      </c>
      <c r="AT42" s="37">
        <v>450.632228</v>
      </c>
      <c r="AU42" s="37">
        <v>363.76720499999999</v>
      </c>
      <c r="AV42" s="37">
        <v>369.85431599999998</v>
      </c>
      <c r="AW42" s="37">
        <v>373.41363999999999</v>
      </c>
      <c r="AX42" s="37">
        <v>301.38628899999998</v>
      </c>
      <c r="AY42" s="37">
        <v>353.26593000000003</v>
      </c>
      <c r="AZ42" s="37">
        <v>334.54723200000001</v>
      </c>
      <c r="BA42" s="37">
        <v>510.367299</v>
      </c>
      <c r="BB42" s="37">
        <v>284.17975899999999</v>
      </c>
      <c r="BC42" s="37">
        <v>172.11337</v>
      </c>
      <c r="BD42" s="37">
        <v>154.89748800000001</v>
      </c>
      <c r="BE42" s="37">
        <v>204.532117</v>
      </c>
      <c r="BF42" s="37">
        <v>155.989124</v>
      </c>
      <c r="BG42" s="37">
        <v>198.22488100000001</v>
      </c>
      <c r="BH42" s="37">
        <v>210.45726199999999</v>
      </c>
      <c r="BI42" s="37">
        <v>180.22802200000001</v>
      </c>
      <c r="BJ42" s="37">
        <v>185.819264</v>
      </c>
      <c r="BK42" s="37">
        <v>178.99014</v>
      </c>
      <c r="BL42" s="37">
        <v>158.80814899999999</v>
      </c>
      <c r="BM42" s="37">
        <v>238.60306199999999</v>
      </c>
      <c r="BN42" s="37">
        <v>193.73486199999999</v>
      </c>
      <c r="BO42" s="37">
        <v>214.55212499999999</v>
      </c>
      <c r="BP42" s="37">
        <v>205.92007100000001</v>
      </c>
      <c r="BQ42" s="37">
        <v>280.71730400000001</v>
      </c>
      <c r="BR42" s="37">
        <v>246.237202</v>
      </c>
      <c r="BS42" s="37">
        <v>350.70074399999999</v>
      </c>
      <c r="BT42" s="37">
        <v>211.12018399999999</v>
      </c>
      <c r="BU42" s="37">
        <v>330.98081400000001</v>
      </c>
      <c r="BV42" s="37">
        <v>267.93309199999999</v>
      </c>
      <c r="BW42" s="37">
        <v>301.27468499999998</v>
      </c>
      <c r="BX42" s="37">
        <v>359.99366099999997</v>
      </c>
      <c r="BY42" s="37">
        <v>449.72074700000002</v>
      </c>
      <c r="BZ42" s="37">
        <v>346.53483999999997</v>
      </c>
      <c r="CA42" s="37">
        <v>470.52262999999999</v>
      </c>
      <c r="CB42" s="37">
        <v>372.85547300000002</v>
      </c>
      <c r="CC42" s="37">
        <v>495.991804</v>
      </c>
      <c r="CD42" s="37">
        <v>415.19216399999999</v>
      </c>
      <c r="CE42" s="37">
        <v>556.52981399999999</v>
      </c>
      <c r="CF42" s="37">
        <v>490.006865</v>
      </c>
      <c r="CG42" s="37">
        <v>750.78063499999996</v>
      </c>
      <c r="CH42" s="37">
        <v>667.46506799999997</v>
      </c>
      <c r="CI42" s="37">
        <v>577.56876099999999</v>
      </c>
      <c r="CJ42" s="37">
        <v>425.75402300000002</v>
      </c>
      <c r="CK42" s="37">
        <v>406.454049</v>
      </c>
      <c r="CL42" s="37">
        <v>347.23252600000001</v>
      </c>
      <c r="CM42" s="37">
        <v>378.50060100000002</v>
      </c>
      <c r="CN42" s="37">
        <v>419.63295099999999</v>
      </c>
      <c r="CO42" s="37">
        <v>615.32291699999996</v>
      </c>
      <c r="CP42" s="37">
        <v>499.36932300000001</v>
      </c>
      <c r="CQ42" s="37">
        <v>608.28990499999998</v>
      </c>
      <c r="CR42" s="37">
        <v>465.55303800000002</v>
      </c>
      <c r="CS42" s="37">
        <v>534.71060499999999</v>
      </c>
      <c r="CT42" s="37">
        <v>555.35919799999999</v>
      </c>
      <c r="CU42" s="37">
        <v>596.57068900000002</v>
      </c>
      <c r="CV42" s="37">
        <v>399.94717200000002</v>
      </c>
      <c r="CW42" s="37">
        <v>550.73833000000002</v>
      </c>
      <c r="CX42" s="37">
        <v>344.50435800000002</v>
      </c>
      <c r="CY42" s="37">
        <v>458.877071</v>
      </c>
      <c r="CZ42" s="37">
        <v>320.80120599999998</v>
      </c>
      <c r="DA42" s="37">
        <v>507.20967999999999</v>
      </c>
      <c r="DB42" s="37">
        <v>380.21297600000003</v>
      </c>
      <c r="DC42" s="37">
        <v>389.87527899999998</v>
      </c>
      <c r="DD42" s="37">
        <v>337.03574300000002</v>
      </c>
      <c r="DE42" s="37">
        <v>481.19192399999997</v>
      </c>
      <c r="DF42" s="37">
        <v>373.32223099999999</v>
      </c>
      <c r="DG42" s="37">
        <v>456.16450700000001</v>
      </c>
      <c r="DH42" s="37">
        <v>348.61406899999997</v>
      </c>
      <c r="DI42" s="37">
        <v>404.05960900000002</v>
      </c>
      <c r="DJ42" s="37">
        <v>321.45801799999998</v>
      </c>
      <c r="DK42" s="37">
        <v>325.09278499999999</v>
      </c>
      <c r="DL42" s="37">
        <v>216.127163</v>
      </c>
      <c r="DM42" s="37">
        <v>283.04776800000002</v>
      </c>
      <c r="DN42" s="37">
        <v>313.16182300000003</v>
      </c>
      <c r="DO42" s="37">
        <v>351.65750300000002</v>
      </c>
      <c r="DP42" s="37">
        <v>373.90880199999998</v>
      </c>
      <c r="DQ42" s="37">
        <v>511.16329000000002</v>
      </c>
      <c r="DR42" s="37">
        <v>400.22833800000001</v>
      </c>
      <c r="DS42" s="37">
        <v>454.38085899999999</v>
      </c>
      <c r="DT42" s="37">
        <v>395.094337</v>
      </c>
      <c r="DU42" s="37">
        <v>571.62853900000005</v>
      </c>
      <c r="DV42" s="37">
        <v>507.09752099999997</v>
      </c>
      <c r="DW42" s="37">
        <v>572.172776</v>
      </c>
      <c r="DX42" s="51">
        <v>466.79598499999997</v>
      </c>
      <c r="DY42" s="51">
        <v>816.26425700000004</v>
      </c>
      <c r="DZ42" s="51">
        <v>497.19800400000003</v>
      </c>
      <c r="EA42" s="51">
        <v>481.16400700000003</v>
      </c>
      <c r="EB42" s="51">
        <v>483.54400500000003</v>
      </c>
      <c r="EC42" s="51">
        <v>501.87410999999997</v>
      </c>
      <c r="ED42" s="51">
        <v>398.71742999999998</v>
      </c>
      <c r="EE42" s="51">
        <v>402.57363299999997</v>
      </c>
      <c r="EF42" s="51">
        <v>356.78668099999999</v>
      </c>
      <c r="EG42" s="51">
        <v>554.81689800000004</v>
      </c>
      <c r="EH42" s="51">
        <v>514.27936099999999</v>
      </c>
      <c r="EI42" s="51">
        <v>584.84071800000004</v>
      </c>
      <c r="EJ42" s="51">
        <v>454.04976199999999</v>
      </c>
      <c r="EK42" s="51">
        <v>789.90440100000001</v>
      </c>
      <c r="EL42" s="51">
        <v>524.26017999999999</v>
      </c>
      <c r="EM42" s="51">
        <v>727.58556199999998</v>
      </c>
      <c r="EN42" s="51">
        <v>496.67402499999997</v>
      </c>
      <c r="EO42" s="51">
        <v>681.07472099999995</v>
      </c>
      <c r="EP42" s="51">
        <v>697.85672799999998</v>
      </c>
      <c r="EQ42" s="51">
        <v>664.50451499999997</v>
      </c>
      <c r="ER42" s="51">
        <v>783.57058099999995</v>
      </c>
      <c r="ES42" s="51">
        <v>838.60747900000001</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row>
    <row r="43" spans="1:352" ht="34.35" customHeight="1">
      <c r="B43" t="s">
        <v>906</v>
      </c>
      <c r="F43" s="34" t="s">
        <v>57</v>
      </c>
      <c r="G43" s="28"/>
      <c r="H43" s="37"/>
      <c r="I43" s="37"/>
      <c r="J43" s="37"/>
      <c r="K43" s="37" t="s">
        <v>906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row>
    <row r="44" spans="1:352" ht="20.100000000000001" customHeight="1">
      <c r="B44" t="s">
        <v>906</v>
      </c>
      <c r="F44" s="27" t="s">
        <v>509</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row>
    <row r="45" spans="1:352" ht="20.100000000000001" customHeight="1">
      <c r="B45" s="23" t="s">
        <v>906</v>
      </c>
      <c r="F45" s="36" t="s">
        <v>229</v>
      </c>
      <c r="G45" s="28" t="s">
        <v>116</v>
      </c>
      <c r="H45" s="37">
        <v>864.44897000000003</v>
      </c>
      <c r="I45" s="37">
        <v>1023.37054</v>
      </c>
      <c r="J45" s="37"/>
      <c r="K45" s="37" t="s">
        <v>906</v>
      </c>
      <c r="L45" s="37">
        <v>677.94500000000005</v>
      </c>
      <c r="M45" s="37">
        <v>645.74900000000002</v>
      </c>
      <c r="N45" s="37">
        <v>691.54899999999998</v>
      </c>
      <c r="O45" s="37">
        <v>743.61</v>
      </c>
      <c r="P45" s="37">
        <v>527.72</v>
      </c>
      <c r="Q45" s="37">
        <v>730.61599999999999</v>
      </c>
      <c r="R45" s="37">
        <v>1017.956</v>
      </c>
      <c r="S45" s="37">
        <v>669.10599999999999</v>
      </c>
      <c r="T45" s="37">
        <v>827.16300000000001</v>
      </c>
      <c r="U45" s="37">
        <v>965.64200000000005</v>
      </c>
      <c r="V45" s="37">
        <v>1085.2360000000001</v>
      </c>
      <c r="W45" s="37">
        <v>595.53300000000002</v>
      </c>
      <c r="X45" s="37">
        <v>680.63</v>
      </c>
      <c r="Y45" s="37">
        <v>945.601</v>
      </c>
      <c r="Z45" s="37">
        <v>860.84500000000003</v>
      </c>
      <c r="AA45" s="37">
        <v>998.98</v>
      </c>
      <c r="AB45" s="37">
        <v>817.72299999999996</v>
      </c>
      <c r="AC45" s="37">
        <v>1059.5429999999999</v>
      </c>
      <c r="AD45" s="37">
        <v>1034.165</v>
      </c>
      <c r="AE45" s="37">
        <v>1088.5519999999999</v>
      </c>
      <c r="AF45" s="37">
        <v>867.65200000000004</v>
      </c>
      <c r="AG45" s="37">
        <v>1117.0329999999999</v>
      </c>
      <c r="AH45" s="37">
        <v>841.39300000000003</v>
      </c>
      <c r="AI45" s="37">
        <v>1370.7090000000001</v>
      </c>
      <c r="AJ45" s="37">
        <v>1000.465</v>
      </c>
      <c r="AK45" s="37">
        <v>713.84299999999996</v>
      </c>
      <c r="AL45" s="37">
        <v>1137.5250000000001</v>
      </c>
      <c r="AM45" s="37">
        <v>1229.335</v>
      </c>
      <c r="AN45" s="37">
        <v>748.59</v>
      </c>
      <c r="AO45" s="37">
        <v>1666.0719999999999</v>
      </c>
      <c r="AP45" s="37">
        <v>1664.646</v>
      </c>
      <c r="AQ45" s="37">
        <v>1479.5429999999999</v>
      </c>
      <c r="AR45" s="37">
        <v>1080.665</v>
      </c>
      <c r="AS45" s="37">
        <v>1126.319</v>
      </c>
      <c r="AT45" s="37">
        <v>1355.74</v>
      </c>
      <c r="AU45" s="37">
        <v>1364.0319999999999</v>
      </c>
      <c r="AV45" s="37">
        <v>690.06</v>
      </c>
      <c r="AW45" s="37">
        <v>1019.169</v>
      </c>
      <c r="AX45" s="37">
        <v>1086.9780000000001</v>
      </c>
      <c r="AY45" s="37">
        <v>1486.316</v>
      </c>
      <c r="AZ45" s="37">
        <v>780.32799999999997</v>
      </c>
      <c r="BA45" s="37">
        <v>1106.068</v>
      </c>
      <c r="BB45" s="37">
        <v>1294.258</v>
      </c>
      <c r="BC45" s="37">
        <v>1246.3430000000001</v>
      </c>
      <c r="BD45" s="37">
        <v>948.65499999999997</v>
      </c>
      <c r="BE45" s="37">
        <v>1168.874</v>
      </c>
      <c r="BF45" s="37">
        <v>995.66499999999996</v>
      </c>
      <c r="BG45" s="37">
        <v>1123.433</v>
      </c>
      <c r="BH45" s="37">
        <v>701.81700000000001</v>
      </c>
      <c r="BI45" s="37">
        <v>1058.7</v>
      </c>
      <c r="BJ45" s="37">
        <v>1542.8009999999999</v>
      </c>
      <c r="BK45" s="37">
        <v>1304.029</v>
      </c>
      <c r="BL45" s="37">
        <v>748.64200000000005</v>
      </c>
      <c r="BM45" s="37">
        <v>1071.989</v>
      </c>
      <c r="BN45" s="37">
        <v>1518.6320000000001</v>
      </c>
      <c r="BO45" s="37">
        <v>1576.6590000000001</v>
      </c>
      <c r="BP45" s="37">
        <v>921.60900000000004</v>
      </c>
      <c r="BQ45" s="37">
        <v>1400.5139999999999</v>
      </c>
      <c r="BR45" s="37">
        <v>1329.7919999999999</v>
      </c>
      <c r="BS45" s="37">
        <v>1181.5309999999999</v>
      </c>
      <c r="BT45" s="37">
        <v>998.80399999999997</v>
      </c>
      <c r="BU45" s="37">
        <v>1137.6469999999999</v>
      </c>
      <c r="BV45" s="37">
        <v>1365.421</v>
      </c>
      <c r="BW45" s="37">
        <v>1453.126</v>
      </c>
      <c r="BX45" s="37">
        <v>740.44899999999996</v>
      </c>
      <c r="BY45" s="37">
        <v>1466.6389999999999</v>
      </c>
      <c r="BZ45" s="37">
        <v>1264.73</v>
      </c>
      <c r="CA45" s="37">
        <v>1683.239</v>
      </c>
      <c r="CB45" s="37">
        <v>756.96699999999998</v>
      </c>
      <c r="CC45" s="37">
        <v>1017.171</v>
      </c>
      <c r="CD45" s="37">
        <v>1098.4770000000001</v>
      </c>
      <c r="CE45" s="37">
        <v>1344.645</v>
      </c>
      <c r="CF45" s="37">
        <v>1073.731</v>
      </c>
      <c r="CG45" s="37">
        <v>884.02599999999995</v>
      </c>
      <c r="CH45" s="37">
        <v>1129.943</v>
      </c>
      <c r="CI45" s="37">
        <v>1561.125</v>
      </c>
      <c r="CJ45" s="37">
        <v>549.60699999999997</v>
      </c>
      <c r="CK45" s="37">
        <v>358.14600000000002</v>
      </c>
      <c r="CL45" s="37">
        <v>1268</v>
      </c>
      <c r="CM45" s="37">
        <v>1674.17</v>
      </c>
      <c r="CN45" s="37">
        <v>1008.355</v>
      </c>
      <c r="CO45" s="37">
        <v>1143.4380000000001</v>
      </c>
      <c r="CP45" s="37">
        <v>1476.154</v>
      </c>
      <c r="CQ45" s="37">
        <v>1860.3009999999999</v>
      </c>
      <c r="CR45" s="37">
        <v>817.98400000000004</v>
      </c>
      <c r="CS45" s="37">
        <v>1288.008</v>
      </c>
      <c r="CT45" s="37">
        <v>1555.4680000000001</v>
      </c>
      <c r="CU45" s="37">
        <v>1314.2070000000001</v>
      </c>
      <c r="CV45" s="37">
        <v>841.29499999999996</v>
      </c>
      <c r="CW45" s="37">
        <v>844.39161999999999</v>
      </c>
      <c r="CX45" s="37">
        <v>1324.87735</v>
      </c>
      <c r="CY45" s="37">
        <v>1003.77765</v>
      </c>
      <c r="CZ45" s="37">
        <v>734.54931999999997</v>
      </c>
      <c r="DA45" s="37">
        <v>1117.8356699999999</v>
      </c>
      <c r="DB45" s="37">
        <v>1108.0821000000001</v>
      </c>
      <c r="DC45" s="37">
        <v>1122.50263</v>
      </c>
      <c r="DD45" s="37">
        <v>434.27159999999998</v>
      </c>
      <c r="DE45" s="37">
        <v>619.42229899999995</v>
      </c>
      <c r="DF45" s="37">
        <v>947.01049999999998</v>
      </c>
      <c r="DG45" s="37">
        <v>1004.224962</v>
      </c>
      <c r="DH45" s="37">
        <v>442.44337000000002</v>
      </c>
      <c r="DI45" s="37">
        <v>673.96099000000004</v>
      </c>
      <c r="DJ45" s="37">
        <v>722.87540300000001</v>
      </c>
      <c r="DK45" s="37">
        <v>954.32965000000002</v>
      </c>
      <c r="DL45" s="37">
        <v>311.32328999999999</v>
      </c>
      <c r="DM45" s="37">
        <v>142.90072799999999</v>
      </c>
      <c r="DN45" s="37">
        <v>112.35426</v>
      </c>
      <c r="DO45" s="37">
        <v>249.810148</v>
      </c>
      <c r="DP45" s="37">
        <v>1.374593</v>
      </c>
      <c r="DQ45" s="37">
        <v>25.50095</v>
      </c>
      <c r="DR45" s="37">
        <v>143.52542800000001</v>
      </c>
      <c r="DS45" s="37">
        <v>174.05338399999999</v>
      </c>
      <c r="DT45" s="37">
        <v>142.46395000000001</v>
      </c>
      <c r="DU45" s="37">
        <v>154.35291000000001</v>
      </c>
      <c r="DV45" s="37">
        <v>271.38945000000001</v>
      </c>
      <c r="DW45" s="37">
        <v>156.33163300000001</v>
      </c>
      <c r="DX45" s="51">
        <v>162.511898</v>
      </c>
      <c r="DY45" s="51">
        <v>170.36150000000001</v>
      </c>
      <c r="DZ45" s="51">
        <v>173.19211100000001</v>
      </c>
      <c r="EA45" s="51">
        <v>309.13927000000001</v>
      </c>
      <c r="EB45" s="51">
        <v>144.1165</v>
      </c>
      <c r="EC45" s="51">
        <v>284.43450000000001</v>
      </c>
      <c r="ED45" s="51">
        <v>175.595731</v>
      </c>
      <c r="EE45" s="51">
        <v>284.27974999999998</v>
      </c>
      <c r="EF45" s="51">
        <v>141.7175</v>
      </c>
      <c r="EG45" s="51">
        <v>297.25434000000001</v>
      </c>
      <c r="EH45" s="51">
        <v>143.13414</v>
      </c>
      <c r="EI45" s="51">
        <v>281.82725799999997</v>
      </c>
      <c r="EJ45" s="51">
        <v>316.39758</v>
      </c>
      <c r="EK45" s="51">
        <v>281.887</v>
      </c>
      <c r="EL45" s="51">
        <v>286.98939000000001</v>
      </c>
      <c r="EM45" s="51">
        <v>151.61199999999999</v>
      </c>
      <c r="EN45" s="51">
        <v>142.19101000000001</v>
      </c>
      <c r="EO45" s="51">
        <v>283.65656999999999</v>
      </c>
      <c r="EP45" s="51">
        <v>278.32276999999999</v>
      </c>
      <c r="EQ45" s="51">
        <v>288.73334999999997</v>
      </c>
      <c r="ER45" s="51">
        <v>288.10797000000002</v>
      </c>
      <c r="ES45" s="51">
        <v>168.20644999999999</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row>
    <row r="46" spans="1:352" ht="20.100000000000001" customHeight="1">
      <c r="B46" s="23" t="s">
        <v>906</v>
      </c>
      <c r="F46" s="36" t="s">
        <v>685</v>
      </c>
      <c r="G46" s="28" t="s">
        <v>116</v>
      </c>
      <c r="H46" s="37">
        <v>2066.66658904</v>
      </c>
      <c r="I46" s="37">
        <v>3055.6055985300009</v>
      </c>
      <c r="J46" s="37"/>
      <c r="K46" s="37" t="s">
        <v>906</v>
      </c>
      <c r="L46" s="37">
        <v>176.41399999999999</v>
      </c>
      <c r="M46" s="37">
        <v>185.41</v>
      </c>
      <c r="N46" s="37">
        <v>143.56299999999999</v>
      </c>
      <c r="O46" s="37">
        <v>192.82300000000001</v>
      </c>
      <c r="P46" s="37">
        <v>267.02499999999998</v>
      </c>
      <c r="Q46" s="37">
        <v>238.18100000000001</v>
      </c>
      <c r="R46" s="37">
        <v>186.31800000000001</v>
      </c>
      <c r="S46" s="37">
        <v>170.422</v>
      </c>
      <c r="T46" s="37">
        <v>240.214</v>
      </c>
      <c r="U46" s="37">
        <v>205.35900000000001</v>
      </c>
      <c r="V46" s="37">
        <v>281</v>
      </c>
      <c r="W46" s="37">
        <v>172.464</v>
      </c>
      <c r="X46" s="37">
        <v>206.75899999999999</v>
      </c>
      <c r="Y46" s="37">
        <v>186.827</v>
      </c>
      <c r="Z46" s="37">
        <v>226.07499999999999</v>
      </c>
      <c r="AA46" s="37">
        <v>188.69399999999999</v>
      </c>
      <c r="AB46" s="37">
        <v>243.655</v>
      </c>
      <c r="AC46" s="37">
        <v>228.69</v>
      </c>
      <c r="AD46" s="37">
        <v>549.07500000000005</v>
      </c>
      <c r="AE46" s="37">
        <v>292.51299999999998</v>
      </c>
      <c r="AF46" s="37">
        <v>284.99200000000002</v>
      </c>
      <c r="AG46" s="37">
        <v>263.33800000000002</v>
      </c>
      <c r="AH46" s="37">
        <v>321.97000000000003</v>
      </c>
      <c r="AI46" s="37">
        <v>307.29899999999998</v>
      </c>
      <c r="AJ46" s="37">
        <v>333.55900000000003</v>
      </c>
      <c r="AK46" s="37">
        <v>375.79599999999999</v>
      </c>
      <c r="AL46" s="37">
        <v>275.32299999999998</v>
      </c>
      <c r="AM46" s="37">
        <v>237.43299999999999</v>
      </c>
      <c r="AN46" s="37">
        <v>303.5</v>
      </c>
      <c r="AO46" s="37">
        <v>356.21800000000002</v>
      </c>
      <c r="AP46" s="37">
        <v>340.39800000000002</v>
      </c>
      <c r="AQ46" s="37">
        <v>334.83</v>
      </c>
      <c r="AR46" s="37">
        <v>328.315</v>
      </c>
      <c r="AS46" s="37">
        <v>293.70699999999999</v>
      </c>
      <c r="AT46" s="37">
        <v>324.70999999999998</v>
      </c>
      <c r="AU46" s="37">
        <v>306.32900000000001</v>
      </c>
      <c r="AV46" s="37">
        <v>299.15199999999999</v>
      </c>
      <c r="AW46" s="37">
        <v>342.78</v>
      </c>
      <c r="AX46" s="37">
        <v>353.27</v>
      </c>
      <c r="AY46" s="37">
        <v>344.53199999999998</v>
      </c>
      <c r="AZ46" s="37">
        <v>366.726</v>
      </c>
      <c r="BA46" s="37">
        <v>297.75799999999998</v>
      </c>
      <c r="BB46" s="37">
        <v>287.28199999999998</v>
      </c>
      <c r="BC46" s="37">
        <v>264.53800000000001</v>
      </c>
      <c r="BD46" s="37">
        <v>273.62099999999998</v>
      </c>
      <c r="BE46" s="37">
        <v>284.94600000000003</v>
      </c>
      <c r="BF46" s="37">
        <v>406.49099999999999</v>
      </c>
      <c r="BG46" s="37">
        <v>444.79199999999997</v>
      </c>
      <c r="BH46" s="37">
        <v>427.99900000000002</v>
      </c>
      <c r="BI46" s="37">
        <v>409.26100000000002</v>
      </c>
      <c r="BJ46" s="37">
        <v>415.11</v>
      </c>
      <c r="BK46" s="37">
        <v>408.59800000000001</v>
      </c>
      <c r="BL46" s="37">
        <v>455.3</v>
      </c>
      <c r="BM46" s="37">
        <v>519.36500000000001</v>
      </c>
      <c r="BN46" s="37">
        <v>526.24599999999998</v>
      </c>
      <c r="BO46" s="37">
        <v>518.59528999999998</v>
      </c>
      <c r="BP46" s="37">
        <v>524.37086999999997</v>
      </c>
      <c r="BQ46" s="37">
        <v>460.80964999999998</v>
      </c>
      <c r="BR46" s="37">
        <v>544.77062999999998</v>
      </c>
      <c r="BS46" s="37">
        <v>693.12756000000002</v>
      </c>
      <c r="BT46" s="37">
        <v>630.38414999999998</v>
      </c>
      <c r="BU46" s="37">
        <v>617.14140999999995</v>
      </c>
      <c r="BV46" s="37">
        <v>664.55539999999996</v>
      </c>
      <c r="BW46" s="37">
        <v>633.21706000000097</v>
      </c>
      <c r="BX46" s="37">
        <v>630.97242000000006</v>
      </c>
      <c r="BY46" s="37">
        <v>586.08082999999999</v>
      </c>
      <c r="BZ46" s="37">
        <v>513.64340800000002</v>
      </c>
      <c r="CA46" s="37">
        <v>624.57668799999999</v>
      </c>
      <c r="CB46" s="37">
        <v>848.05973599999902</v>
      </c>
      <c r="CC46" s="37">
        <v>687.21376499999997</v>
      </c>
      <c r="CD46" s="37">
        <v>585.75553200000002</v>
      </c>
      <c r="CE46" s="37">
        <v>549.41848700000105</v>
      </c>
      <c r="CF46" s="37">
        <v>604.32054100000096</v>
      </c>
      <c r="CG46" s="37">
        <v>626.65950400000099</v>
      </c>
      <c r="CH46" s="37">
        <v>873.13773400000105</v>
      </c>
      <c r="CI46" s="37">
        <v>879.66761199999996</v>
      </c>
      <c r="CJ46" s="37">
        <v>577.16726800000094</v>
      </c>
      <c r="CK46" s="37">
        <v>437.15994000000001</v>
      </c>
      <c r="CL46" s="37">
        <v>635.48610399999995</v>
      </c>
      <c r="CM46" s="37">
        <v>538.330467</v>
      </c>
      <c r="CN46" s="37">
        <v>643.06070599999998</v>
      </c>
      <c r="CO46" s="37">
        <v>666.57329900000002</v>
      </c>
      <c r="CP46" s="37">
        <v>744.80812400000002</v>
      </c>
      <c r="CQ46" s="37">
        <v>674.57582700000103</v>
      </c>
      <c r="CR46" s="37">
        <v>595.573711</v>
      </c>
      <c r="CS46" s="37">
        <v>645.70692699999995</v>
      </c>
      <c r="CT46" s="37">
        <v>608.15162599999996</v>
      </c>
      <c r="CU46" s="37">
        <v>604.56341699999996</v>
      </c>
      <c r="CV46" s="37">
        <v>739.54465700000003</v>
      </c>
      <c r="CW46" s="37">
        <v>814.17074500000103</v>
      </c>
      <c r="CX46" s="37">
        <v>837.83645600000102</v>
      </c>
      <c r="CY46" s="37">
        <v>763.02793600000098</v>
      </c>
      <c r="CZ46" s="37">
        <v>607.67055900000003</v>
      </c>
      <c r="DA46" s="37">
        <v>709.80864099999997</v>
      </c>
      <c r="DB46" s="37">
        <v>584.458979</v>
      </c>
      <c r="DC46" s="37">
        <v>503.36116600000003</v>
      </c>
      <c r="DD46" s="37">
        <v>754.03481099999999</v>
      </c>
      <c r="DE46" s="37">
        <v>881.851721</v>
      </c>
      <c r="DF46" s="37">
        <v>777.14999700000101</v>
      </c>
      <c r="DG46" s="37">
        <v>676.89061500000003</v>
      </c>
      <c r="DH46" s="37">
        <v>681.55848300000002</v>
      </c>
      <c r="DI46" s="37">
        <v>875.53187800000001</v>
      </c>
      <c r="DJ46" s="37">
        <v>811.77856780000002</v>
      </c>
      <c r="DK46" s="37">
        <v>570.71597480000003</v>
      </c>
      <c r="DL46" s="37">
        <v>525.43532010000001</v>
      </c>
      <c r="DM46" s="37">
        <v>414.61809069999998</v>
      </c>
      <c r="DN46" s="37">
        <v>478.4402316</v>
      </c>
      <c r="DO46" s="37">
        <v>527.54710120000004</v>
      </c>
      <c r="DP46" s="37">
        <v>551.55132119999996</v>
      </c>
      <c r="DQ46" s="37">
        <v>549.54709319999995</v>
      </c>
      <c r="DR46" s="37">
        <v>588.86358910000001</v>
      </c>
      <c r="DS46" s="37">
        <v>577.84433100000001</v>
      </c>
      <c r="DT46" s="37">
        <v>688.75645360999999</v>
      </c>
      <c r="DU46" s="37">
        <v>673.49235805000103</v>
      </c>
      <c r="DV46" s="37">
        <v>517.12392855999997</v>
      </c>
      <c r="DW46" s="37">
        <v>519.31670183999995</v>
      </c>
      <c r="DX46" s="51">
        <v>542.60800208999899</v>
      </c>
      <c r="DY46" s="51">
        <v>456.52369594999999</v>
      </c>
      <c r="DZ46" s="51">
        <v>438.94939741000002</v>
      </c>
      <c r="EA46" s="51">
        <v>422.23383722</v>
      </c>
      <c r="EB46" s="51">
        <v>468.941249919999</v>
      </c>
      <c r="EC46" s="51">
        <v>432.20795112000002</v>
      </c>
      <c r="ED46" s="51">
        <v>486.32534350999998</v>
      </c>
      <c r="EE46" s="51">
        <v>450.93941211999999</v>
      </c>
      <c r="EF46" s="51">
        <v>501.73492814999997</v>
      </c>
      <c r="EG46" s="51">
        <v>462.49869192000102</v>
      </c>
      <c r="EH46" s="51">
        <v>580.35420435000003</v>
      </c>
      <c r="EI46" s="51">
        <v>701.10604656999999</v>
      </c>
      <c r="EJ46" s="51">
        <v>667.30723318000003</v>
      </c>
      <c r="EK46" s="51">
        <v>569.431693</v>
      </c>
      <c r="EL46" s="51">
        <v>548.58570761999999</v>
      </c>
      <c r="EM46" s="51">
        <v>499.24871672</v>
      </c>
      <c r="EN46" s="51">
        <v>487.60078446000102</v>
      </c>
      <c r="EO46" s="51">
        <v>531.23138024000002</v>
      </c>
      <c r="EP46" s="51">
        <v>642.48034713000004</v>
      </c>
      <c r="EQ46" s="51">
        <v>762.59004577000098</v>
      </c>
      <c r="ER46" s="51">
        <v>860.94982875000005</v>
      </c>
      <c r="ES46" s="51">
        <v>789.58537688000001</v>
      </c>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row>
    <row r="47" spans="1:352" ht="20.100000000000001" customHeight="1">
      <c r="B47" s="23" t="s">
        <v>906</v>
      </c>
      <c r="F47" s="36" t="s">
        <v>225</v>
      </c>
      <c r="G47" s="28" t="s">
        <v>116</v>
      </c>
      <c r="H47" s="37">
        <v>52.681479000000003</v>
      </c>
      <c r="I47" s="37">
        <v>40.418334000000002</v>
      </c>
      <c r="J47" s="37"/>
      <c r="K47" s="37" t="s">
        <v>906</v>
      </c>
      <c r="L47" s="37">
        <v>9.0090000000000003</v>
      </c>
      <c r="M47" s="37">
        <v>7.9409999999999998</v>
      </c>
      <c r="N47" s="37">
        <v>6.9139999999999997</v>
      </c>
      <c r="O47" s="37">
        <v>7.5090000000000003</v>
      </c>
      <c r="P47" s="37">
        <v>9.6980000000000004</v>
      </c>
      <c r="Q47" s="37">
        <v>7.1760000000000002</v>
      </c>
      <c r="R47" s="37">
        <v>6.1289999999999996</v>
      </c>
      <c r="S47" s="37">
        <v>8.5920000000000005</v>
      </c>
      <c r="T47" s="37">
        <v>7.8630000000000004</v>
      </c>
      <c r="U47" s="37">
        <v>6.9909999999999997</v>
      </c>
      <c r="V47" s="37">
        <v>12.590999999999999</v>
      </c>
      <c r="W47" s="37">
        <v>10.737</v>
      </c>
      <c r="X47" s="37">
        <v>13.628</v>
      </c>
      <c r="Y47" s="37">
        <v>13.471</v>
      </c>
      <c r="Z47" s="37">
        <v>10.614000000000001</v>
      </c>
      <c r="AA47" s="37">
        <v>19.315999999999999</v>
      </c>
      <c r="AB47" s="37">
        <v>11.273</v>
      </c>
      <c r="AC47" s="37">
        <v>18.997</v>
      </c>
      <c r="AD47" s="37">
        <v>17.114000000000001</v>
      </c>
      <c r="AE47" s="37">
        <v>9.8719999999999999</v>
      </c>
      <c r="AF47" s="37">
        <v>24.85</v>
      </c>
      <c r="AG47" s="37">
        <v>9.0259999999999998</v>
      </c>
      <c r="AH47" s="37">
        <v>7.7889999999999997</v>
      </c>
      <c r="AI47" s="37">
        <v>20.818000000000001</v>
      </c>
      <c r="AJ47" s="37">
        <v>13.394</v>
      </c>
      <c r="AK47" s="37">
        <v>15.000999999999999</v>
      </c>
      <c r="AL47" s="37">
        <v>16.158999999999999</v>
      </c>
      <c r="AM47" s="37">
        <v>30.6</v>
      </c>
      <c r="AN47" s="37">
        <v>12.786</v>
      </c>
      <c r="AO47" s="37">
        <v>20.414999999999999</v>
      </c>
      <c r="AP47" s="37">
        <v>14.21</v>
      </c>
      <c r="AQ47" s="37">
        <v>15.677</v>
      </c>
      <c r="AR47" s="37">
        <v>35.512999999999998</v>
      </c>
      <c r="AS47" s="37">
        <v>13.464</v>
      </c>
      <c r="AT47" s="37">
        <v>13.448</v>
      </c>
      <c r="AU47" s="37">
        <v>14.513</v>
      </c>
      <c r="AV47" s="37">
        <v>14.635999999999999</v>
      </c>
      <c r="AW47" s="37">
        <v>14.106</v>
      </c>
      <c r="AX47" s="37">
        <v>12.913</v>
      </c>
      <c r="AY47" s="37">
        <v>12.648999999999999</v>
      </c>
      <c r="AZ47" s="37">
        <v>10.222</v>
      </c>
      <c r="BA47" s="37">
        <v>11.563000000000001</v>
      </c>
      <c r="BB47" s="37">
        <v>11.506</v>
      </c>
      <c r="BC47" s="37">
        <v>11.451000000000001</v>
      </c>
      <c r="BD47" s="37">
        <v>10.839</v>
      </c>
      <c r="BE47" s="37">
        <v>12.484</v>
      </c>
      <c r="BF47" s="37">
        <v>11.47</v>
      </c>
      <c r="BG47" s="37">
        <v>11.387</v>
      </c>
      <c r="BH47" s="37">
        <v>11.836</v>
      </c>
      <c r="BI47" s="37">
        <v>11.246</v>
      </c>
      <c r="BJ47" s="37">
        <v>14.42</v>
      </c>
      <c r="BK47" s="37">
        <v>12.178000000000001</v>
      </c>
      <c r="BL47" s="37">
        <v>11.917999999999999</v>
      </c>
      <c r="BM47" s="37">
        <v>12.263999999999999</v>
      </c>
      <c r="BN47" s="37">
        <v>14.656000000000001</v>
      </c>
      <c r="BO47" s="37">
        <v>13.163</v>
      </c>
      <c r="BP47" s="37">
        <v>14.443</v>
      </c>
      <c r="BQ47" s="37">
        <v>14.247</v>
      </c>
      <c r="BR47" s="37">
        <v>12.912000000000001</v>
      </c>
      <c r="BS47" s="37">
        <v>15.324999999999999</v>
      </c>
      <c r="BT47" s="37">
        <v>16.443000000000001</v>
      </c>
      <c r="BU47" s="37">
        <v>15.272</v>
      </c>
      <c r="BV47" s="37">
        <v>14.365</v>
      </c>
      <c r="BW47" s="37">
        <v>15.760999999999999</v>
      </c>
      <c r="BX47" s="37">
        <v>12.193</v>
      </c>
      <c r="BY47" s="37">
        <v>14.701000000000001</v>
      </c>
      <c r="BZ47" s="37">
        <v>38.369</v>
      </c>
      <c r="CA47" s="37">
        <v>17.157</v>
      </c>
      <c r="CB47" s="37">
        <v>13.558</v>
      </c>
      <c r="CC47" s="37">
        <v>17.47</v>
      </c>
      <c r="CD47" s="37">
        <v>16.975999999999999</v>
      </c>
      <c r="CE47" s="37">
        <v>17.738</v>
      </c>
      <c r="CF47" s="37">
        <v>37.555</v>
      </c>
      <c r="CG47" s="37">
        <v>24.29</v>
      </c>
      <c r="CH47" s="37">
        <v>20.361999999999998</v>
      </c>
      <c r="CI47" s="37">
        <v>18.588000000000001</v>
      </c>
      <c r="CJ47" s="37">
        <v>8.7420000000000009</v>
      </c>
      <c r="CK47" s="37">
        <v>6.3209999999999997</v>
      </c>
      <c r="CL47" s="37">
        <v>12.035</v>
      </c>
      <c r="CM47" s="37">
        <v>15.118</v>
      </c>
      <c r="CN47" s="37">
        <v>18.382999999999999</v>
      </c>
      <c r="CO47" s="37">
        <v>25.007000000000001</v>
      </c>
      <c r="CP47" s="37">
        <v>25.343</v>
      </c>
      <c r="CQ47" s="37">
        <v>18.023</v>
      </c>
      <c r="CR47" s="37">
        <v>11.86</v>
      </c>
      <c r="CS47" s="37">
        <v>13.619</v>
      </c>
      <c r="CT47" s="37">
        <v>14.936999999999999</v>
      </c>
      <c r="CU47" s="37">
        <v>13.83</v>
      </c>
      <c r="CV47" s="37">
        <v>22.905000000000001</v>
      </c>
      <c r="CW47" s="37">
        <v>13.720129999999999</v>
      </c>
      <c r="CX47" s="37">
        <v>15.475467</v>
      </c>
      <c r="CY47" s="37">
        <v>21.714699</v>
      </c>
      <c r="CZ47" s="37">
        <v>9.0731079999999995</v>
      </c>
      <c r="DA47" s="37">
        <v>9.7292470000000009</v>
      </c>
      <c r="DB47" s="37">
        <v>9.1931189999999994</v>
      </c>
      <c r="DC47" s="37">
        <v>7.470205</v>
      </c>
      <c r="DD47" s="37">
        <v>10.270306</v>
      </c>
      <c r="DE47" s="37">
        <v>10.92841</v>
      </c>
      <c r="DF47" s="37">
        <v>10.462783999999999</v>
      </c>
      <c r="DG47" s="37">
        <v>11.422236</v>
      </c>
      <c r="DH47" s="37">
        <v>11.509598</v>
      </c>
      <c r="DI47" s="37">
        <v>8.2763100000000005</v>
      </c>
      <c r="DJ47" s="37">
        <v>7.5845900000000004</v>
      </c>
      <c r="DK47" s="37">
        <v>9.0099549999999997</v>
      </c>
      <c r="DL47" s="37">
        <v>8.7121250000000003</v>
      </c>
      <c r="DM47" s="37">
        <v>6.8872229999999997</v>
      </c>
      <c r="DN47" s="37">
        <v>8.7115449999999992</v>
      </c>
      <c r="DO47" s="37">
        <v>8.1717469999999999</v>
      </c>
      <c r="DP47" s="37">
        <v>8.6904380000000003</v>
      </c>
      <c r="DQ47" s="37">
        <v>8.0093859999999992</v>
      </c>
      <c r="DR47" s="37">
        <v>9.0953949999999999</v>
      </c>
      <c r="DS47" s="37">
        <v>11.224930000000001</v>
      </c>
      <c r="DT47" s="37">
        <v>13.287832999999999</v>
      </c>
      <c r="DU47" s="37">
        <v>15.447393</v>
      </c>
      <c r="DV47" s="37">
        <v>13.303876000000001</v>
      </c>
      <c r="DW47" s="37">
        <v>17.967545999999999</v>
      </c>
      <c r="DX47" s="51">
        <v>13.407837000000001</v>
      </c>
      <c r="DY47" s="51">
        <v>14.939809</v>
      </c>
      <c r="DZ47" s="51">
        <v>12.987956000000001</v>
      </c>
      <c r="EA47" s="51">
        <v>12.405638</v>
      </c>
      <c r="EB47" s="51">
        <v>16.222958999999999</v>
      </c>
      <c r="EC47" s="51">
        <v>15.58634</v>
      </c>
      <c r="ED47" s="51">
        <v>13.911318</v>
      </c>
      <c r="EE47" s="51">
        <v>11.769439</v>
      </c>
      <c r="EF47" s="51">
        <v>7.9349910000000001</v>
      </c>
      <c r="EG47" s="51">
        <v>16.871777999999999</v>
      </c>
      <c r="EH47" s="51">
        <v>9.2261019999999991</v>
      </c>
      <c r="EI47" s="51">
        <v>21.770728999999999</v>
      </c>
      <c r="EJ47" s="51">
        <v>15.288681</v>
      </c>
      <c r="EK47" s="51">
        <v>23.476616</v>
      </c>
      <c r="EL47" s="51">
        <v>15.409596000000001</v>
      </c>
      <c r="EM47" s="51">
        <v>15.653675</v>
      </c>
      <c r="EN47" s="51">
        <v>10.19861</v>
      </c>
      <c r="EO47" s="51">
        <v>11.419598000000001</v>
      </c>
      <c r="EP47" s="51">
        <v>12.862232000000001</v>
      </c>
      <c r="EQ47" s="51">
        <v>8.6649609999999999</v>
      </c>
      <c r="ER47" s="51">
        <v>8.1758679999999995</v>
      </c>
      <c r="ES47" s="51">
        <v>10.715273</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row>
    <row r="48" spans="1:352" ht="34.35" customHeight="1">
      <c r="B48" t="s">
        <v>906</v>
      </c>
      <c r="F48" s="27" t="s">
        <v>519</v>
      </c>
      <c r="G48" s="28"/>
      <c r="H48" s="37"/>
      <c r="I48" s="37"/>
      <c r="J48" s="37"/>
      <c r="K48" s="37" t="s">
        <v>906</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row>
    <row r="49" spans="2:352" ht="20.100000000000001" customHeight="1">
      <c r="B49" s="23" t="s">
        <v>906</v>
      </c>
      <c r="F49" s="36" t="s">
        <v>229</v>
      </c>
      <c r="G49" s="28" t="s">
        <v>171</v>
      </c>
      <c r="H49" s="37">
        <v>136.04011527</v>
      </c>
      <c r="I49" s="37">
        <v>150.29426225</v>
      </c>
      <c r="J49" s="37"/>
      <c r="K49" s="37" t="s">
        <v>906</v>
      </c>
      <c r="L49" s="37">
        <v>13.679721000000001</v>
      </c>
      <c r="M49" s="37">
        <v>14.896413000000001</v>
      </c>
      <c r="N49" s="37">
        <v>14.834956</v>
      </c>
      <c r="O49" s="37">
        <v>17.492538</v>
      </c>
      <c r="P49" s="37">
        <v>12.011161</v>
      </c>
      <c r="Q49" s="37">
        <v>12.562340000000001</v>
      </c>
      <c r="R49" s="37">
        <v>20.974050999999999</v>
      </c>
      <c r="S49" s="37">
        <v>11.005445999999999</v>
      </c>
      <c r="T49" s="37">
        <v>17.564754000000001</v>
      </c>
      <c r="U49" s="37">
        <v>18.388487000000001</v>
      </c>
      <c r="V49" s="37">
        <v>21.440794</v>
      </c>
      <c r="W49" s="37">
        <v>12.77651</v>
      </c>
      <c r="X49" s="37">
        <v>16.139866000000001</v>
      </c>
      <c r="Y49" s="37">
        <v>16.629349000000001</v>
      </c>
      <c r="Z49" s="37">
        <v>19.232734000000001</v>
      </c>
      <c r="AA49" s="37">
        <v>17.609113000000001</v>
      </c>
      <c r="AB49" s="37">
        <v>13.609607</v>
      </c>
      <c r="AC49" s="37">
        <v>17.071873</v>
      </c>
      <c r="AD49" s="37">
        <v>19.583746999999999</v>
      </c>
      <c r="AE49" s="37">
        <v>19.897929000000001</v>
      </c>
      <c r="AF49" s="37">
        <v>17.712565999999999</v>
      </c>
      <c r="AG49" s="37">
        <v>22.984261</v>
      </c>
      <c r="AH49" s="37">
        <v>16.613800000000001</v>
      </c>
      <c r="AI49" s="37">
        <v>29.682289999999998</v>
      </c>
      <c r="AJ49" s="37">
        <v>19.881432</v>
      </c>
      <c r="AK49" s="37">
        <v>13.002611999999999</v>
      </c>
      <c r="AL49" s="37">
        <v>21.527546000000001</v>
      </c>
      <c r="AM49" s="37">
        <v>21.148786999999999</v>
      </c>
      <c r="AN49" s="37">
        <v>13.264275</v>
      </c>
      <c r="AO49" s="37">
        <v>35.071826000000001</v>
      </c>
      <c r="AP49" s="37">
        <v>36.912492999999998</v>
      </c>
      <c r="AQ49" s="37">
        <v>35.486525999999998</v>
      </c>
      <c r="AR49" s="37">
        <v>24.935601999999999</v>
      </c>
      <c r="AS49" s="37">
        <v>29.524298000000002</v>
      </c>
      <c r="AT49" s="37">
        <v>30.243137000000001</v>
      </c>
      <c r="AU49" s="37">
        <v>25.227603999999999</v>
      </c>
      <c r="AV49" s="37">
        <v>10.670133</v>
      </c>
      <c r="AW49" s="37">
        <v>19.277826000000001</v>
      </c>
      <c r="AX49" s="37">
        <v>21.878609000000001</v>
      </c>
      <c r="AY49" s="37">
        <v>38.207849000000003</v>
      </c>
      <c r="AZ49" s="37">
        <v>18.756453</v>
      </c>
      <c r="BA49" s="37">
        <v>28.209720000000001</v>
      </c>
      <c r="BB49" s="37">
        <v>31.601192999999999</v>
      </c>
      <c r="BC49" s="37">
        <v>33.245914999999997</v>
      </c>
      <c r="BD49" s="37">
        <v>33.286999999999999</v>
      </c>
      <c r="BE49" s="37">
        <v>24.165312</v>
      </c>
      <c r="BF49" s="37">
        <v>24.393630999999999</v>
      </c>
      <c r="BG49" s="37">
        <v>31.540123999999999</v>
      </c>
      <c r="BH49" s="37">
        <v>17.192095999999999</v>
      </c>
      <c r="BI49" s="37">
        <v>31.060289000000001</v>
      </c>
      <c r="BJ49" s="37">
        <v>39.136042000000003</v>
      </c>
      <c r="BK49" s="37">
        <v>27.470723</v>
      </c>
      <c r="BL49" s="37">
        <v>19.884298999999999</v>
      </c>
      <c r="BM49" s="37">
        <v>27.985696999999998</v>
      </c>
      <c r="BN49" s="37">
        <v>35.090468000000001</v>
      </c>
      <c r="BO49" s="37">
        <v>43.206578</v>
      </c>
      <c r="BP49" s="37">
        <v>23.503920999999998</v>
      </c>
      <c r="BQ49" s="37">
        <v>38.016677000000001</v>
      </c>
      <c r="BR49" s="37">
        <v>37.985253</v>
      </c>
      <c r="BS49" s="37">
        <v>26.364265</v>
      </c>
      <c r="BT49" s="37">
        <v>32.644719000000002</v>
      </c>
      <c r="BU49" s="37">
        <v>48.013955000000003</v>
      </c>
      <c r="BV49" s="37">
        <v>59.225859999999997</v>
      </c>
      <c r="BW49" s="37">
        <v>48.095261999999998</v>
      </c>
      <c r="BX49" s="37">
        <v>48.327987</v>
      </c>
      <c r="BY49" s="37">
        <v>66.717358000000004</v>
      </c>
      <c r="BZ49" s="37">
        <v>71.961163999999997</v>
      </c>
      <c r="CA49" s="37">
        <v>116.649877</v>
      </c>
      <c r="CB49" s="37">
        <v>60.493338000000001</v>
      </c>
      <c r="CC49" s="37">
        <v>89.258026000000001</v>
      </c>
      <c r="CD49" s="37">
        <v>83.510943999999995</v>
      </c>
      <c r="CE49" s="37">
        <v>91.669967999999997</v>
      </c>
      <c r="CF49" s="37">
        <v>73.150554999999997</v>
      </c>
      <c r="CG49" s="37">
        <v>62.196914999999997</v>
      </c>
      <c r="CH49" s="37">
        <v>63.935341000000001</v>
      </c>
      <c r="CI49" s="37">
        <v>141.09102300000001</v>
      </c>
      <c r="CJ49" s="37">
        <v>53.33379</v>
      </c>
      <c r="CK49" s="37">
        <v>10.327935</v>
      </c>
      <c r="CL49" s="37">
        <v>55.699942</v>
      </c>
      <c r="CM49" s="37">
        <v>76.423516000000006</v>
      </c>
      <c r="CN49" s="37">
        <v>60.878399000000002</v>
      </c>
      <c r="CO49" s="37">
        <v>65.505776999999995</v>
      </c>
      <c r="CP49" s="37">
        <v>85.652005000000003</v>
      </c>
      <c r="CQ49" s="37">
        <v>143.36806899999999</v>
      </c>
      <c r="CR49" s="37">
        <v>86.065327999999994</v>
      </c>
      <c r="CS49" s="37">
        <v>101.50490600000001</v>
      </c>
      <c r="CT49" s="37">
        <v>99.842855</v>
      </c>
      <c r="CU49" s="37">
        <v>62.405031000000001</v>
      </c>
      <c r="CV49" s="37">
        <v>29.281554</v>
      </c>
      <c r="CW49" s="37">
        <v>31.484848110000001</v>
      </c>
      <c r="CX49" s="37">
        <v>43.203006569999999</v>
      </c>
      <c r="CY49" s="37">
        <v>25.057957089999999</v>
      </c>
      <c r="CZ49" s="37">
        <v>18.904477119999999</v>
      </c>
      <c r="DA49" s="37">
        <v>30.32628231</v>
      </c>
      <c r="DB49" s="37">
        <v>29.038996109999999</v>
      </c>
      <c r="DC49" s="37">
        <v>27.01021553</v>
      </c>
      <c r="DD49" s="37">
        <v>14.767629400000001</v>
      </c>
      <c r="DE49" s="37">
        <v>23.86345562</v>
      </c>
      <c r="DF49" s="37">
        <v>57.140447420000001</v>
      </c>
      <c r="DG49" s="37">
        <v>57.17805946</v>
      </c>
      <c r="DH49" s="37">
        <v>16.096503439999999</v>
      </c>
      <c r="DI49" s="37">
        <v>21.689304530000001</v>
      </c>
      <c r="DJ49" s="37">
        <v>18.112725609999998</v>
      </c>
      <c r="DK49" s="37">
        <v>34.506747169999997</v>
      </c>
      <c r="DL49" s="37">
        <v>10.95374574</v>
      </c>
      <c r="DM49" s="37">
        <v>8.8122584100000001</v>
      </c>
      <c r="DN49" s="37">
        <v>8.5922839100000008</v>
      </c>
      <c r="DO49" s="37">
        <v>20.093075949999999</v>
      </c>
      <c r="DP49" s="37">
        <v>4.2701509999999998E-2</v>
      </c>
      <c r="DQ49" s="37">
        <v>2.2191213300000001</v>
      </c>
      <c r="DR49" s="37">
        <v>11.0564704</v>
      </c>
      <c r="DS49" s="37">
        <v>12.869389930000001</v>
      </c>
      <c r="DT49" s="37">
        <v>7.9863767899999996</v>
      </c>
      <c r="DU49" s="37">
        <v>12.448756380000001</v>
      </c>
      <c r="DV49" s="37">
        <v>22.44963954</v>
      </c>
      <c r="DW49" s="37">
        <v>14.239301510000001</v>
      </c>
      <c r="DX49" s="51">
        <v>15.73519909</v>
      </c>
      <c r="DY49" s="51">
        <v>18.504037029999999</v>
      </c>
      <c r="DZ49" s="51">
        <v>22.623657770000001</v>
      </c>
      <c r="EA49" s="51">
        <v>33.953094450000002</v>
      </c>
      <c r="EB49" s="51">
        <v>19.612919160000001</v>
      </c>
      <c r="EC49" s="51">
        <v>30.265656539999998</v>
      </c>
      <c r="ED49" s="51">
        <v>22.735785759999999</v>
      </c>
      <c r="EE49" s="51">
        <v>38.122701620000001</v>
      </c>
      <c r="EF49" s="51">
        <v>23.992437649999999</v>
      </c>
      <c r="EG49" s="51">
        <v>66.562679110000005</v>
      </c>
      <c r="EH49" s="51">
        <v>38.7247348</v>
      </c>
      <c r="EI49" s="51">
        <v>41.74987041</v>
      </c>
      <c r="EJ49" s="51">
        <v>46.71270758</v>
      </c>
      <c r="EK49" s="51">
        <v>47.777387400000002</v>
      </c>
      <c r="EL49" s="51">
        <v>38.31449404</v>
      </c>
      <c r="EM49" s="51">
        <v>28.880009139999999</v>
      </c>
      <c r="EN49" s="51">
        <v>25.089015920000001</v>
      </c>
      <c r="EO49" s="51">
        <v>43.756596170000002</v>
      </c>
      <c r="EP49" s="51">
        <v>39.008415579999998</v>
      </c>
      <c r="EQ49" s="51">
        <v>44.866027199999998</v>
      </c>
      <c r="ER49" s="51">
        <v>47.462145290000002</v>
      </c>
      <c r="ES49" s="51">
        <v>18.957674180000001</v>
      </c>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row>
    <row r="50" spans="2:352" ht="20.100000000000001" customHeight="1">
      <c r="B50" s="23" t="s">
        <v>906</v>
      </c>
      <c r="F50" s="36" t="s">
        <v>675</v>
      </c>
      <c r="G50" s="28" t="s">
        <v>171</v>
      </c>
      <c r="H50" s="37">
        <v>4010.33823562</v>
      </c>
      <c r="I50" s="37">
        <v>5104.3248671500005</v>
      </c>
      <c r="J50" s="37"/>
      <c r="K50" s="37" t="s">
        <v>906</v>
      </c>
      <c r="L50" s="37">
        <v>194.360693</v>
      </c>
      <c r="M50" s="37">
        <v>199.88563300000001</v>
      </c>
      <c r="N50" s="37">
        <v>183.32954899999999</v>
      </c>
      <c r="O50" s="37">
        <v>182.017087</v>
      </c>
      <c r="P50" s="37">
        <v>224.6943</v>
      </c>
      <c r="Q50" s="37">
        <v>220.91095000000001</v>
      </c>
      <c r="R50" s="37">
        <v>190.14545000000001</v>
      </c>
      <c r="S50" s="37">
        <v>189.44634400000001</v>
      </c>
      <c r="T50" s="37">
        <v>193.56994700000001</v>
      </c>
      <c r="U50" s="37">
        <v>178.750642</v>
      </c>
      <c r="V50" s="37">
        <v>193.78082699999999</v>
      </c>
      <c r="W50" s="37">
        <v>204.71534800000001</v>
      </c>
      <c r="X50" s="37">
        <v>230.76958500000001</v>
      </c>
      <c r="Y50" s="37">
        <v>221.0155</v>
      </c>
      <c r="Z50" s="37">
        <v>251.985736</v>
      </c>
      <c r="AA50" s="37">
        <v>225.34187900000001</v>
      </c>
      <c r="AB50" s="37">
        <v>234.82959600000001</v>
      </c>
      <c r="AC50" s="37">
        <v>213.845958</v>
      </c>
      <c r="AD50" s="37">
        <v>258.80830200000003</v>
      </c>
      <c r="AE50" s="37">
        <v>270.85219599999999</v>
      </c>
      <c r="AF50" s="37">
        <v>278.04676799999999</v>
      </c>
      <c r="AG50" s="37">
        <v>330.70723900000002</v>
      </c>
      <c r="AH50" s="37">
        <v>356.84734600000002</v>
      </c>
      <c r="AI50" s="37">
        <v>340.204926</v>
      </c>
      <c r="AJ50" s="37">
        <v>310.861378</v>
      </c>
      <c r="AK50" s="37">
        <v>265.38794200000001</v>
      </c>
      <c r="AL50" s="37">
        <v>275.71743700000002</v>
      </c>
      <c r="AM50" s="37">
        <v>251.68848500000001</v>
      </c>
      <c r="AN50" s="37">
        <v>291.17724099999998</v>
      </c>
      <c r="AO50" s="37">
        <v>289.10889100000003</v>
      </c>
      <c r="AP50" s="37">
        <v>335.98121600000002</v>
      </c>
      <c r="AQ50" s="37">
        <v>348.06086299999998</v>
      </c>
      <c r="AR50" s="37">
        <v>371.33148399999999</v>
      </c>
      <c r="AS50" s="37">
        <v>332.95981399999999</v>
      </c>
      <c r="AT50" s="37">
        <v>343.52243399999998</v>
      </c>
      <c r="AU50" s="37">
        <v>311.24441999999999</v>
      </c>
      <c r="AV50" s="37">
        <v>288.27597300000002</v>
      </c>
      <c r="AW50" s="37">
        <v>299.77996300000001</v>
      </c>
      <c r="AX50" s="37">
        <v>305.506325</v>
      </c>
      <c r="AY50" s="37">
        <v>314.610457</v>
      </c>
      <c r="AZ50" s="37">
        <v>363.169127</v>
      </c>
      <c r="BA50" s="37">
        <v>334.38176399999998</v>
      </c>
      <c r="BB50" s="37">
        <v>311.22745200000003</v>
      </c>
      <c r="BC50" s="37">
        <v>312.59768100000002</v>
      </c>
      <c r="BD50" s="37">
        <v>300.38122299999998</v>
      </c>
      <c r="BE50" s="37">
        <v>308.14488999999998</v>
      </c>
      <c r="BF50" s="37">
        <v>365.84823299999999</v>
      </c>
      <c r="BG50" s="37">
        <v>396.075874</v>
      </c>
      <c r="BH50" s="37">
        <v>402.10930999999999</v>
      </c>
      <c r="BI50" s="37">
        <v>377.13064100000003</v>
      </c>
      <c r="BJ50" s="37">
        <v>395.96592099999998</v>
      </c>
      <c r="BK50" s="37">
        <v>430.81607300000002</v>
      </c>
      <c r="BL50" s="37">
        <v>456.89025199999998</v>
      </c>
      <c r="BM50" s="37">
        <v>445.56308100000001</v>
      </c>
      <c r="BN50" s="37">
        <v>457.92844000000002</v>
      </c>
      <c r="BO50" s="37">
        <v>412.26171456999998</v>
      </c>
      <c r="BP50" s="37">
        <v>429.86118551000101</v>
      </c>
      <c r="BQ50" s="37">
        <v>488.97360230999999</v>
      </c>
      <c r="BR50" s="37">
        <v>568.23398853000003</v>
      </c>
      <c r="BS50" s="37">
        <v>669.10815558000002</v>
      </c>
      <c r="BT50" s="37">
        <v>701.54762004999998</v>
      </c>
      <c r="BU50" s="37">
        <v>737.49138662999997</v>
      </c>
      <c r="BV50" s="37">
        <v>798.28749582999899</v>
      </c>
      <c r="BW50" s="37">
        <v>711.23739964000004</v>
      </c>
      <c r="BX50" s="37">
        <v>696.65351439999995</v>
      </c>
      <c r="BY50" s="37">
        <v>627.03820533999999</v>
      </c>
      <c r="BZ50" s="37">
        <v>678.32993353999996</v>
      </c>
      <c r="CA50" s="37">
        <v>855.76042629999904</v>
      </c>
      <c r="CB50" s="37">
        <v>993.90401136000003</v>
      </c>
      <c r="CC50" s="37">
        <v>863.46208349000096</v>
      </c>
      <c r="CD50" s="37">
        <v>781.54900054999996</v>
      </c>
      <c r="CE50" s="37">
        <v>710.88972917000001</v>
      </c>
      <c r="CF50" s="37">
        <v>805.28883529999996</v>
      </c>
      <c r="CG50" s="37">
        <v>904.09619735000001</v>
      </c>
      <c r="CH50" s="37">
        <v>1319.9711565699999</v>
      </c>
      <c r="CI50" s="37">
        <v>1686.5757959</v>
      </c>
      <c r="CJ50" s="37">
        <v>1134.2972313</v>
      </c>
      <c r="CK50" s="37">
        <v>739.23274633000005</v>
      </c>
      <c r="CL50" s="37">
        <v>723.67499111999996</v>
      </c>
      <c r="CM50" s="37">
        <v>632.44345019000002</v>
      </c>
      <c r="CN50" s="37">
        <v>734.48461802999896</v>
      </c>
      <c r="CO50" s="37">
        <v>799.36964165999996</v>
      </c>
      <c r="CP50" s="37">
        <v>943.87425381000003</v>
      </c>
      <c r="CQ50" s="37">
        <v>828.18732648000002</v>
      </c>
      <c r="CR50" s="37">
        <v>743.15889779999998</v>
      </c>
      <c r="CS50" s="37">
        <v>843.76810343999898</v>
      </c>
      <c r="CT50" s="37">
        <v>810.40597512000102</v>
      </c>
      <c r="CU50" s="37">
        <v>803.85364864999997</v>
      </c>
      <c r="CV50" s="37">
        <v>917.58727767000096</v>
      </c>
      <c r="CW50" s="37">
        <v>1008.11365375</v>
      </c>
      <c r="CX50" s="37">
        <v>1006.31011712</v>
      </c>
      <c r="CY50" s="37">
        <v>915.00898764999999</v>
      </c>
      <c r="CZ50" s="37">
        <v>756.09308007000095</v>
      </c>
      <c r="DA50" s="37">
        <v>806.98514226999896</v>
      </c>
      <c r="DB50" s="37">
        <v>869.46389954999904</v>
      </c>
      <c r="DC50" s="37">
        <v>734.23474871999997</v>
      </c>
      <c r="DD50" s="37">
        <v>960.93073629999901</v>
      </c>
      <c r="DE50" s="37">
        <v>1071.639713</v>
      </c>
      <c r="DF50" s="37">
        <v>1019.5417191499999</v>
      </c>
      <c r="DG50" s="37">
        <v>933.86029471999996</v>
      </c>
      <c r="DH50" s="37">
        <v>1065.6323961099999</v>
      </c>
      <c r="DI50" s="37">
        <v>1372.5071204999999</v>
      </c>
      <c r="DJ50" s="37">
        <v>1256.13540386</v>
      </c>
      <c r="DK50" s="37">
        <v>789.98367195999901</v>
      </c>
      <c r="DL50" s="37">
        <v>620.57417871999996</v>
      </c>
      <c r="DM50" s="37">
        <v>475.44688330999998</v>
      </c>
      <c r="DN50" s="37">
        <v>523.81791699999997</v>
      </c>
      <c r="DO50" s="37">
        <v>552.40600759999995</v>
      </c>
      <c r="DP50" s="37">
        <v>600.32786229999999</v>
      </c>
      <c r="DQ50" s="37">
        <v>658.98673080000003</v>
      </c>
      <c r="DR50" s="37">
        <v>670.82508989999997</v>
      </c>
      <c r="DS50" s="37">
        <v>694.50592259999996</v>
      </c>
      <c r="DT50" s="37">
        <v>866.77159048999897</v>
      </c>
      <c r="DU50" s="37">
        <v>922.019740079999</v>
      </c>
      <c r="DV50" s="37">
        <v>764.92909879000001</v>
      </c>
      <c r="DW50" s="37">
        <v>771.53385701000002</v>
      </c>
      <c r="DX50" s="51">
        <v>777.46756464999999</v>
      </c>
      <c r="DY50" s="51">
        <v>677.81468548999999</v>
      </c>
      <c r="DZ50" s="51">
        <v>641.07650631000104</v>
      </c>
      <c r="EA50" s="51">
        <v>648.34865194000099</v>
      </c>
      <c r="EB50" s="51">
        <v>701.27783666000005</v>
      </c>
      <c r="EC50" s="51">
        <v>643.34700229999999</v>
      </c>
      <c r="ED50" s="51">
        <v>673.98471073999997</v>
      </c>
      <c r="EE50" s="51">
        <v>594.04566671999999</v>
      </c>
      <c r="EF50" s="51">
        <v>653.41510762999997</v>
      </c>
      <c r="EG50" s="51">
        <v>677.12386021999998</v>
      </c>
      <c r="EH50" s="51">
        <v>881.28523789999997</v>
      </c>
      <c r="EI50" s="51">
        <v>1259.11692098</v>
      </c>
      <c r="EJ50" s="51">
        <v>1250.35315371</v>
      </c>
      <c r="EK50" s="51">
        <v>1113.4581323499999</v>
      </c>
      <c r="EL50" s="51">
        <v>1132.1327475099999</v>
      </c>
      <c r="EM50" s="51">
        <v>1000.48492321</v>
      </c>
      <c r="EN50" s="51">
        <v>884.79557636000004</v>
      </c>
      <c r="EO50" s="51">
        <v>992.92498853999996</v>
      </c>
      <c r="EP50" s="51">
        <v>1069.01804954</v>
      </c>
      <c r="EQ50" s="51">
        <v>1212.2249172300001</v>
      </c>
      <c r="ER50" s="51">
        <v>1391.32462895</v>
      </c>
      <c r="ES50" s="51">
        <v>1431.7572714299999</v>
      </c>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row>
    <row r="51" spans="2:352" ht="20.100000000000001" customHeight="1">
      <c r="B51" s="23" t="s">
        <v>906</v>
      </c>
      <c r="F51" s="36" t="s">
        <v>225</v>
      </c>
      <c r="G51" s="28" t="s">
        <v>171</v>
      </c>
      <c r="H51" s="37">
        <v>129.74282711000001</v>
      </c>
      <c r="I51" s="37">
        <v>104.39007513000001</v>
      </c>
      <c r="J51" s="37"/>
      <c r="K51" s="37" t="s">
        <v>906</v>
      </c>
      <c r="L51" s="37">
        <v>9.8062850000000008</v>
      </c>
      <c r="M51" s="37">
        <v>9.9145409999999998</v>
      </c>
      <c r="N51" s="37">
        <v>6.937551</v>
      </c>
      <c r="O51" s="37">
        <v>7.3425200000000004</v>
      </c>
      <c r="P51" s="37">
        <v>8.8348479999999991</v>
      </c>
      <c r="Q51" s="37">
        <v>8.2462750000000007</v>
      </c>
      <c r="R51" s="37">
        <v>6.6770560000000003</v>
      </c>
      <c r="S51" s="37">
        <v>8.4490119999999997</v>
      </c>
      <c r="T51" s="37">
        <v>8.9769199999999998</v>
      </c>
      <c r="U51" s="37">
        <v>8.2973579999999991</v>
      </c>
      <c r="V51" s="37">
        <v>8.8820160000000001</v>
      </c>
      <c r="W51" s="37">
        <v>11.643115999999999</v>
      </c>
      <c r="X51" s="37">
        <v>12.838823</v>
      </c>
      <c r="Y51" s="37">
        <v>14.419453000000001</v>
      </c>
      <c r="Z51" s="37">
        <v>11.116149</v>
      </c>
      <c r="AA51" s="37">
        <v>19.760120000000001</v>
      </c>
      <c r="AB51" s="37">
        <v>11.845988999999999</v>
      </c>
      <c r="AC51" s="37">
        <v>17.198364999999999</v>
      </c>
      <c r="AD51" s="37">
        <v>17.862485</v>
      </c>
      <c r="AE51" s="37">
        <v>10.346838999999999</v>
      </c>
      <c r="AF51" s="37">
        <v>24.525946000000001</v>
      </c>
      <c r="AG51" s="37">
        <v>10.32592</v>
      </c>
      <c r="AH51" s="37">
        <v>9.9493650000000002</v>
      </c>
      <c r="AI51" s="37">
        <v>24.527207000000001</v>
      </c>
      <c r="AJ51" s="37">
        <v>18.253886999999999</v>
      </c>
      <c r="AK51" s="37">
        <v>18.921759999999999</v>
      </c>
      <c r="AL51" s="37">
        <v>18.928605999999998</v>
      </c>
      <c r="AM51" s="37">
        <v>15.280051</v>
      </c>
      <c r="AN51" s="37">
        <v>15.520562</v>
      </c>
      <c r="AO51" s="37">
        <v>19.143585999999999</v>
      </c>
      <c r="AP51" s="37">
        <v>18.136271000000001</v>
      </c>
      <c r="AQ51" s="37">
        <v>18.419768999999999</v>
      </c>
      <c r="AR51" s="37">
        <v>20.302641999999999</v>
      </c>
      <c r="AS51" s="37">
        <v>17.334069</v>
      </c>
      <c r="AT51" s="37">
        <v>17.780183000000001</v>
      </c>
      <c r="AU51" s="37">
        <v>19.1248</v>
      </c>
      <c r="AV51" s="37">
        <v>17.054110999999999</v>
      </c>
      <c r="AW51" s="37">
        <v>15.198342999999999</v>
      </c>
      <c r="AX51" s="37">
        <v>13.896458000000001</v>
      </c>
      <c r="AY51" s="37">
        <v>15.002058</v>
      </c>
      <c r="AZ51" s="37">
        <v>11.273215</v>
      </c>
      <c r="BA51" s="37">
        <v>13.61149</v>
      </c>
      <c r="BB51" s="37">
        <v>13.989706999999999</v>
      </c>
      <c r="BC51" s="37">
        <v>14.346447</v>
      </c>
      <c r="BD51" s="37">
        <v>13.209616</v>
      </c>
      <c r="BE51" s="37">
        <v>16.368348000000001</v>
      </c>
      <c r="BF51" s="37">
        <v>15.534001999999999</v>
      </c>
      <c r="BG51" s="37">
        <v>15.161448</v>
      </c>
      <c r="BH51" s="37">
        <v>15.157665</v>
      </c>
      <c r="BI51" s="37">
        <v>14.403869</v>
      </c>
      <c r="BJ51" s="37">
        <v>16.563077</v>
      </c>
      <c r="BK51" s="37">
        <v>15.276089000000001</v>
      </c>
      <c r="BL51" s="37">
        <v>13.89263</v>
      </c>
      <c r="BM51" s="37">
        <v>13.511315</v>
      </c>
      <c r="BN51" s="37">
        <v>16.147542000000001</v>
      </c>
      <c r="BO51" s="37">
        <v>16.917352999999999</v>
      </c>
      <c r="BP51" s="37">
        <v>17.27835</v>
      </c>
      <c r="BQ51" s="37">
        <v>20.605152</v>
      </c>
      <c r="BR51" s="37">
        <v>23.512675000000002</v>
      </c>
      <c r="BS51" s="37">
        <v>28.076972000000001</v>
      </c>
      <c r="BT51" s="37">
        <v>37.941161000000001</v>
      </c>
      <c r="BU51" s="37">
        <v>47.047331</v>
      </c>
      <c r="BV51" s="37">
        <v>38.542963999999998</v>
      </c>
      <c r="BW51" s="37">
        <v>30.156953999999999</v>
      </c>
      <c r="BX51" s="37">
        <v>22.499815000000002</v>
      </c>
      <c r="BY51" s="37">
        <v>31.391756000000001</v>
      </c>
      <c r="BZ51" s="37">
        <v>28.244340999999999</v>
      </c>
      <c r="CA51" s="37">
        <v>35.027431</v>
      </c>
      <c r="CB51" s="37">
        <v>22.472044</v>
      </c>
      <c r="CC51" s="37">
        <v>30.430316000000001</v>
      </c>
      <c r="CD51" s="37">
        <v>33.207144</v>
      </c>
      <c r="CE51" s="37">
        <v>35.333481999999997</v>
      </c>
      <c r="CF51" s="37">
        <v>36.904083</v>
      </c>
      <c r="CG51" s="37">
        <v>48.681246000000002</v>
      </c>
      <c r="CH51" s="37">
        <v>57.441099999999999</v>
      </c>
      <c r="CI51" s="37">
        <v>78.400974000000005</v>
      </c>
      <c r="CJ51" s="37">
        <v>29.145309000000001</v>
      </c>
      <c r="CK51" s="37">
        <v>16.093344999999999</v>
      </c>
      <c r="CL51" s="37">
        <v>21.252497000000002</v>
      </c>
      <c r="CM51" s="37">
        <v>26.531798999999999</v>
      </c>
      <c r="CN51" s="37">
        <v>36.587107000000003</v>
      </c>
      <c r="CO51" s="37">
        <v>33.193738000000003</v>
      </c>
      <c r="CP51" s="37">
        <v>40.015582999999999</v>
      </c>
      <c r="CQ51" s="37">
        <v>34.946067999999997</v>
      </c>
      <c r="CR51" s="37">
        <v>24.229842000000001</v>
      </c>
      <c r="CS51" s="37">
        <v>27.765242000000001</v>
      </c>
      <c r="CT51" s="37">
        <v>28.46134</v>
      </c>
      <c r="CU51" s="37">
        <v>26.544589999999999</v>
      </c>
      <c r="CV51" s="37">
        <v>25.585988</v>
      </c>
      <c r="CW51" s="37">
        <v>25.6033829</v>
      </c>
      <c r="CX51" s="37">
        <v>28.64931734</v>
      </c>
      <c r="CY51" s="37">
        <v>23.371034359999999</v>
      </c>
      <c r="CZ51" s="37">
        <v>15.924252470000001</v>
      </c>
      <c r="DA51" s="37">
        <v>16.702594049999998</v>
      </c>
      <c r="DB51" s="37">
        <v>17.69094707</v>
      </c>
      <c r="DC51" s="37">
        <v>13.977133090000001</v>
      </c>
      <c r="DD51" s="37">
        <v>19.31225379</v>
      </c>
      <c r="DE51" s="37">
        <v>19.291245719999999</v>
      </c>
      <c r="DF51" s="37">
        <v>20.515042959999999</v>
      </c>
      <c r="DG51" s="37">
        <v>21.383498450000001</v>
      </c>
      <c r="DH51" s="37">
        <v>21.80936063</v>
      </c>
      <c r="DI51" s="37">
        <v>16.03765503</v>
      </c>
      <c r="DJ51" s="37">
        <v>17.791896189999999</v>
      </c>
      <c r="DK51" s="37">
        <v>18.1667348</v>
      </c>
      <c r="DL51" s="37">
        <v>18.116886359999999</v>
      </c>
      <c r="DM51" s="37">
        <v>12.926041740000001</v>
      </c>
      <c r="DN51" s="37">
        <v>16.559242359999999</v>
      </c>
      <c r="DO51" s="37">
        <v>14.99149764</v>
      </c>
      <c r="DP51" s="37">
        <v>18.538361930000001</v>
      </c>
      <c r="DQ51" s="37">
        <v>16.953160579999999</v>
      </c>
      <c r="DR51" s="37">
        <v>18.467705590000001</v>
      </c>
      <c r="DS51" s="37">
        <v>23.404688709999999</v>
      </c>
      <c r="DT51" s="37">
        <v>27.698974419999999</v>
      </c>
      <c r="DU51" s="37">
        <v>32.138169410000003</v>
      </c>
      <c r="DV51" s="37">
        <v>28.11727548</v>
      </c>
      <c r="DW51" s="37">
        <v>35.750774200000002</v>
      </c>
      <c r="DX51" s="51">
        <v>27.638748400000001</v>
      </c>
      <c r="DY51" s="51">
        <v>21.58661098</v>
      </c>
      <c r="DZ51" s="51">
        <v>25.78046599</v>
      </c>
      <c r="EA51" s="51">
        <v>22.894582570000001</v>
      </c>
      <c r="EB51" s="51">
        <v>28.936294960000001</v>
      </c>
      <c r="EC51" s="51">
        <v>29.795548539999999</v>
      </c>
      <c r="ED51" s="51">
        <v>23.524515040000001</v>
      </c>
      <c r="EE51" s="51">
        <v>20.756705889999999</v>
      </c>
      <c r="EF51" s="51">
        <v>14.97945185</v>
      </c>
      <c r="EG51" s="51">
        <v>29.048749350000001</v>
      </c>
      <c r="EH51" s="51">
        <v>21.90064864</v>
      </c>
      <c r="EI51" s="51">
        <v>55.7375604</v>
      </c>
      <c r="EJ51" s="51">
        <v>41.754568149999997</v>
      </c>
      <c r="EK51" s="51">
        <v>58.97418708</v>
      </c>
      <c r="EL51" s="51">
        <v>38.164676200000002</v>
      </c>
      <c r="EM51" s="51">
        <v>36.799948379999996</v>
      </c>
      <c r="EN51" s="51">
        <v>24.48582141</v>
      </c>
      <c r="EO51" s="51">
        <v>30.292381120000002</v>
      </c>
      <c r="EP51" s="51">
        <v>33.633159800000001</v>
      </c>
      <c r="EQ51" s="51">
        <v>24.97046117</v>
      </c>
      <c r="ER51" s="51">
        <v>20.470964630000001</v>
      </c>
      <c r="ES51" s="51">
        <v>25.315489530000001</v>
      </c>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row>
    <row r="52" spans="2:352" ht="28.35" customHeight="1">
      <c r="B52" s="23" t="s">
        <v>906</v>
      </c>
      <c r="F52" s="36" t="s">
        <v>386</v>
      </c>
      <c r="G52" s="28" t="s">
        <v>171</v>
      </c>
      <c r="H52" s="37">
        <v>4276.1211780000003</v>
      </c>
      <c r="I52" s="37">
        <v>5359.0092045299998</v>
      </c>
      <c r="J52" s="37"/>
      <c r="K52" s="37" t="s">
        <v>906</v>
      </c>
      <c r="L52" s="37">
        <v>217.846699</v>
      </c>
      <c r="M52" s="37">
        <v>224.69658699999999</v>
      </c>
      <c r="N52" s="37">
        <v>205.102056</v>
      </c>
      <c r="O52" s="37">
        <v>206.85214500000001</v>
      </c>
      <c r="P52" s="37">
        <v>245.54030900000001</v>
      </c>
      <c r="Q52" s="37">
        <v>241.71956499999999</v>
      </c>
      <c r="R52" s="37">
        <v>217.79655700000001</v>
      </c>
      <c r="S52" s="37">
        <v>208.900802</v>
      </c>
      <c r="T52" s="37">
        <v>220.11162100000001</v>
      </c>
      <c r="U52" s="37">
        <v>205.436487</v>
      </c>
      <c r="V52" s="37">
        <v>224.10363699999999</v>
      </c>
      <c r="W52" s="37">
        <v>229.134974</v>
      </c>
      <c r="X52" s="37">
        <v>259.74827399999998</v>
      </c>
      <c r="Y52" s="37">
        <v>252.064302</v>
      </c>
      <c r="Z52" s="37">
        <v>282.33461899999998</v>
      </c>
      <c r="AA52" s="37">
        <v>262.71111200000001</v>
      </c>
      <c r="AB52" s="37">
        <v>260.285192</v>
      </c>
      <c r="AC52" s="37">
        <v>248.116196</v>
      </c>
      <c r="AD52" s="37">
        <v>296.25453399999998</v>
      </c>
      <c r="AE52" s="37">
        <v>301.09696400000001</v>
      </c>
      <c r="AF52" s="37">
        <v>320.28528</v>
      </c>
      <c r="AG52" s="37">
        <v>364.01742000000002</v>
      </c>
      <c r="AH52" s="37">
        <v>383.41051099999999</v>
      </c>
      <c r="AI52" s="37">
        <v>394.414423</v>
      </c>
      <c r="AJ52" s="37">
        <v>348.99669699999998</v>
      </c>
      <c r="AK52" s="37">
        <v>297.31231400000001</v>
      </c>
      <c r="AL52" s="37">
        <v>316.17358899999999</v>
      </c>
      <c r="AM52" s="37">
        <v>288.117323</v>
      </c>
      <c r="AN52" s="37">
        <v>319.96207800000002</v>
      </c>
      <c r="AO52" s="37">
        <v>343.32430299999999</v>
      </c>
      <c r="AP52" s="37">
        <v>391.02998000000002</v>
      </c>
      <c r="AQ52" s="37">
        <v>401.96715799999998</v>
      </c>
      <c r="AR52" s="37">
        <v>416.569728</v>
      </c>
      <c r="AS52" s="37">
        <v>379.81818099999998</v>
      </c>
      <c r="AT52" s="37">
        <v>391.54575399999999</v>
      </c>
      <c r="AU52" s="37">
        <v>355.59682400000003</v>
      </c>
      <c r="AV52" s="37">
        <v>316.00021700000002</v>
      </c>
      <c r="AW52" s="37">
        <v>334.25613199999998</v>
      </c>
      <c r="AX52" s="37">
        <v>341.28139199999998</v>
      </c>
      <c r="AY52" s="37">
        <v>367.82036399999998</v>
      </c>
      <c r="AZ52" s="37">
        <v>393.19879500000002</v>
      </c>
      <c r="BA52" s="37">
        <v>376.20297399999998</v>
      </c>
      <c r="BB52" s="37">
        <v>356.818352</v>
      </c>
      <c r="BC52" s="37">
        <v>360.190043</v>
      </c>
      <c r="BD52" s="37">
        <v>346.87783899999999</v>
      </c>
      <c r="BE52" s="37">
        <v>348.67854999999997</v>
      </c>
      <c r="BF52" s="37">
        <v>405.77586600000001</v>
      </c>
      <c r="BG52" s="37">
        <v>442.777446</v>
      </c>
      <c r="BH52" s="37">
        <v>434.45907099999999</v>
      </c>
      <c r="BI52" s="37">
        <v>422.59479900000002</v>
      </c>
      <c r="BJ52" s="37">
        <v>451.66503999999998</v>
      </c>
      <c r="BK52" s="37">
        <v>473.56288499999999</v>
      </c>
      <c r="BL52" s="37">
        <v>490.66718100000003</v>
      </c>
      <c r="BM52" s="37">
        <v>487.06009299999999</v>
      </c>
      <c r="BN52" s="37">
        <v>509.16645</v>
      </c>
      <c r="BO52" s="37">
        <v>472.38564557000001</v>
      </c>
      <c r="BP52" s="37">
        <v>470.64345651000099</v>
      </c>
      <c r="BQ52" s="37">
        <v>547.59543130999998</v>
      </c>
      <c r="BR52" s="37">
        <v>629.73191653000003</v>
      </c>
      <c r="BS52" s="37">
        <v>723.54939258000002</v>
      </c>
      <c r="BT52" s="37">
        <v>772.13350004999995</v>
      </c>
      <c r="BU52" s="37">
        <v>832.55267262999996</v>
      </c>
      <c r="BV52" s="37">
        <v>896.05631982999898</v>
      </c>
      <c r="BW52" s="37">
        <v>789.48961564000001</v>
      </c>
      <c r="BX52" s="37">
        <v>767.48131639999997</v>
      </c>
      <c r="BY52" s="37">
        <v>725.14731933999997</v>
      </c>
      <c r="BZ52" s="37">
        <v>778.53543853999997</v>
      </c>
      <c r="CA52" s="37">
        <v>1007.4377343</v>
      </c>
      <c r="CB52" s="37">
        <v>1076.86939336</v>
      </c>
      <c r="CC52" s="37">
        <v>983.150425490001</v>
      </c>
      <c r="CD52" s="37">
        <v>898.26708855000004</v>
      </c>
      <c r="CE52" s="37">
        <v>837.89317917000005</v>
      </c>
      <c r="CF52" s="37">
        <v>915.34347330000003</v>
      </c>
      <c r="CG52" s="37">
        <v>1014.97435835</v>
      </c>
      <c r="CH52" s="37">
        <v>1441.3475975700001</v>
      </c>
      <c r="CI52" s="37">
        <v>1906.0677929000001</v>
      </c>
      <c r="CJ52" s="37">
        <v>1216.7763302999999</v>
      </c>
      <c r="CK52" s="37">
        <v>765.65402632999997</v>
      </c>
      <c r="CL52" s="37">
        <v>800.62743011999999</v>
      </c>
      <c r="CM52" s="37">
        <v>735.39876518999995</v>
      </c>
      <c r="CN52" s="37">
        <v>831.95012402999896</v>
      </c>
      <c r="CO52" s="37">
        <v>898.06915665999998</v>
      </c>
      <c r="CP52" s="37">
        <v>1069.5418418100001</v>
      </c>
      <c r="CQ52" s="37">
        <v>1006.50146348</v>
      </c>
      <c r="CR52" s="37">
        <v>853.45406779999996</v>
      </c>
      <c r="CS52" s="37">
        <v>973.03825143999904</v>
      </c>
      <c r="CT52" s="37">
        <v>938.71017012000095</v>
      </c>
      <c r="CU52" s="37">
        <v>892.80326964999995</v>
      </c>
      <c r="CV52" s="37">
        <v>972.45481967000103</v>
      </c>
      <c r="CW52" s="37">
        <v>1065.20188476</v>
      </c>
      <c r="CX52" s="37">
        <v>1078.1624410300001</v>
      </c>
      <c r="CY52" s="37">
        <v>963.43797910000001</v>
      </c>
      <c r="CZ52" s="37">
        <v>790.92180966000103</v>
      </c>
      <c r="DA52" s="37">
        <v>854.01401862999899</v>
      </c>
      <c r="DB52" s="37">
        <v>916.19384272999901</v>
      </c>
      <c r="DC52" s="37">
        <v>775.22209734</v>
      </c>
      <c r="DD52" s="37">
        <v>995.01061948999904</v>
      </c>
      <c r="DE52" s="37">
        <v>1114.79441434</v>
      </c>
      <c r="DF52" s="37">
        <v>1097.19720953</v>
      </c>
      <c r="DG52" s="37">
        <v>1012.42185263</v>
      </c>
      <c r="DH52" s="37">
        <v>1103.53826018</v>
      </c>
      <c r="DI52" s="37">
        <v>1410.23408006</v>
      </c>
      <c r="DJ52" s="37">
        <v>1292.0400256600001</v>
      </c>
      <c r="DK52" s="37">
        <v>842.65715392999903</v>
      </c>
      <c r="DL52" s="37">
        <v>649.64481081999998</v>
      </c>
      <c r="DM52" s="37">
        <v>497.18518346000002</v>
      </c>
      <c r="DN52" s="37">
        <v>548.96944327000006</v>
      </c>
      <c r="DO52" s="37">
        <v>587.49058118999994</v>
      </c>
      <c r="DP52" s="37">
        <v>618.90892573999997</v>
      </c>
      <c r="DQ52" s="37">
        <v>678.15901270999996</v>
      </c>
      <c r="DR52" s="37">
        <v>700.34926588999997</v>
      </c>
      <c r="DS52" s="37">
        <v>730.78000124000005</v>
      </c>
      <c r="DT52" s="37">
        <v>902.45694169999899</v>
      </c>
      <c r="DU52" s="37">
        <v>966.60666586999901</v>
      </c>
      <c r="DV52" s="37">
        <v>815.49601381000002</v>
      </c>
      <c r="DW52" s="37">
        <v>821.52393271999995</v>
      </c>
      <c r="DX52" s="51">
        <v>820.84151213999996</v>
      </c>
      <c r="DY52" s="51">
        <v>717.90533349999998</v>
      </c>
      <c r="DZ52" s="51">
        <v>689.48063007000098</v>
      </c>
      <c r="EA52" s="51">
        <v>705.19632896000098</v>
      </c>
      <c r="EB52" s="51">
        <v>749.82705078000004</v>
      </c>
      <c r="EC52" s="51">
        <v>703.40820738000002</v>
      </c>
      <c r="ED52" s="51">
        <v>720.24501153999995</v>
      </c>
      <c r="EE52" s="51">
        <v>652.92507422999995</v>
      </c>
      <c r="EF52" s="51">
        <v>692.38699713000005</v>
      </c>
      <c r="EG52" s="51">
        <v>772.73528868000005</v>
      </c>
      <c r="EH52" s="51">
        <v>941.91062134000003</v>
      </c>
      <c r="EI52" s="51">
        <v>1356.60435179</v>
      </c>
      <c r="EJ52" s="51">
        <v>1338.82042944</v>
      </c>
      <c r="EK52" s="51">
        <v>1220.20970683</v>
      </c>
      <c r="EL52" s="51">
        <v>1208.61191775</v>
      </c>
      <c r="EM52" s="51">
        <v>1066.16488073</v>
      </c>
      <c r="EN52" s="51">
        <v>934.37041368999996</v>
      </c>
      <c r="EO52" s="51">
        <v>1066.97396583</v>
      </c>
      <c r="EP52" s="51">
        <v>1141.6596249199999</v>
      </c>
      <c r="EQ52" s="51">
        <v>1282.0614055999999</v>
      </c>
      <c r="ER52" s="51">
        <v>1459.2577388699999</v>
      </c>
      <c r="ES52" s="51">
        <v>1476.03043514</v>
      </c>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row>
    <row r="53" spans="2:352" ht="34.35" customHeight="1">
      <c r="B53" t="s">
        <v>906</v>
      </c>
      <c r="F53" s="34" t="s">
        <v>70</v>
      </c>
      <c r="G53" s="28"/>
      <c r="H53" s="37"/>
      <c r="I53" s="37"/>
      <c r="J53" s="37"/>
      <c r="K53" s="37" t="s">
        <v>906</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2:352" ht="34.35" customHeight="1">
      <c r="B54" s="23" t="s">
        <v>906</v>
      </c>
      <c r="F54" s="27" t="s">
        <v>686</v>
      </c>
      <c r="G54" s="28" t="s">
        <v>296</v>
      </c>
      <c r="H54" s="37">
        <v>95.466284538761698</v>
      </c>
      <c r="I54" s="37">
        <v>103.3952842820845</v>
      </c>
      <c r="K54" s="37" t="s">
        <v>906</v>
      </c>
      <c r="L54" s="37" t="s">
        <v>904</v>
      </c>
      <c r="M54" s="37" t="s">
        <v>904</v>
      </c>
      <c r="N54" s="37" t="s">
        <v>904</v>
      </c>
      <c r="O54" s="37" t="s">
        <v>904</v>
      </c>
      <c r="P54" s="37" t="s">
        <v>904</v>
      </c>
      <c r="Q54" s="37" t="s">
        <v>904</v>
      </c>
      <c r="R54" s="37" t="s">
        <v>904</v>
      </c>
      <c r="S54" s="37" t="s">
        <v>904</v>
      </c>
      <c r="T54" s="37" t="s">
        <v>904</v>
      </c>
      <c r="U54" s="37" t="s">
        <v>904</v>
      </c>
      <c r="V54" s="37" t="s">
        <v>904</v>
      </c>
      <c r="W54" s="37" t="s">
        <v>904</v>
      </c>
      <c r="X54" s="37" t="s">
        <v>904</v>
      </c>
      <c r="Y54" s="37" t="s">
        <v>904</v>
      </c>
      <c r="Z54" s="37" t="s">
        <v>904</v>
      </c>
      <c r="AA54" s="37" t="s">
        <v>904</v>
      </c>
      <c r="AB54" s="37" t="s">
        <v>904</v>
      </c>
      <c r="AC54" s="37" t="s">
        <v>904</v>
      </c>
      <c r="AD54" s="37" t="s">
        <v>904</v>
      </c>
      <c r="AE54" s="37" t="s">
        <v>904</v>
      </c>
      <c r="AF54" s="37" t="s">
        <v>904</v>
      </c>
      <c r="AG54" s="37" t="s">
        <v>904</v>
      </c>
      <c r="AH54" s="37" t="s">
        <v>904</v>
      </c>
      <c r="AI54" s="37" t="s">
        <v>904</v>
      </c>
      <c r="AJ54" s="37" t="s">
        <v>904</v>
      </c>
      <c r="AK54" s="37" t="s">
        <v>904</v>
      </c>
      <c r="AL54" s="37" t="s">
        <v>904</v>
      </c>
      <c r="AM54" s="37" t="s">
        <v>904</v>
      </c>
      <c r="AN54" s="37" t="s">
        <v>904</v>
      </c>
      <c r="AO54" s="37" t="s">
        <v>904</v>
      </c>
      <c r="AP54" s="37" t="s">
        <v>904</v>
      </c>
      <c r="AQ54" s="37" t="s">
        <v>904</v>
      </c>
      <c r="AR54" s="37" t="s">
        <v>904</v>
      </c>
      <c r="AS54" s="37" t="s">
        <v>904</v>
      </c>
      <c r="AT54" s="37" t="s">
        <v>904</v>
      </c>
      <c r="AU54" s="37" t="s">
        <v>904</v>
      </c>
      <c r="AV54" s="37" t="s">
        <v>904</v>
      </c>
      <c r="AW54" s="37" t="s">
        <v>904</v>
      </c>
      <c r="AX54" s="37" t="s">
        <v>904</v>
      </c>
      <c r="AY54" s="37" t="s">
        <v>904</v>
      </c>
      <c r="AZ54" s="37" t="s">
        <v>904</v>
      </c>
      <c r="BA54" s="37" t="s">
        <v>904</v>
      </c>
      <c r="BB54" s="37" t="s">
        <v>904</v>
      </c>
      <c r="BC54" s="37" t="s">
        <v>904</v>
      </c>
      <c r="BD54" s="37" t="s">
        <v>904</v>
      </c>
      <c r="BE54" s="37" t="s">
        <v>904</v>
      </c>
      <c r="BF54" s="37" t="s">
        <v>904</v>
      </c>
      <c r="BG54" s="37" t="s">
        <v>904</v>
      </c>
      <c r="BH54" s="37" t="s">
        <v>904</v>
      </c>
      <c r="BI54" s="37" t="s">
        <v>904</v>
      </c>
      <c r="BJ54" s="37" t="s">
        <v>904</v>
      </c>
      <c r="BK54" s="37" t="s">
        <v>904</v>
      </c>
      <c r="BL54" s="37" t="s">
        <v>904</v>
      </c>
      <c r="BM54" s="37" t="s">
        <v>904</v>
      </c>
      <c r="BN54" s="37" t="s">
        <v>904</v>
      </c>
      <c r="BO54" s="37" t="s">
        <v>904</v>
      </c>
      <c r="BP54" s="37" t="s">
        <v>904</v>
      </c>
      <c r="BQ54" s="37" t="s">
        <v>904</v>
      </c>
      <c r="BR54" s="37" t="s">
        <v>904</v>
      </c>
      <c r="BS54" s="37" t="s">
        <v>904</v>
      </c>
      <c r="BT54" s="37" t="s">
        <v>904</v>
      </c>
      <c r="BU54" s="37" t="s">
        <v>904</v>
      </c>
      <c r="BV54" s="37" t="s">
        <v>904</v>
      </c>
      <c r="BW54" s="37" t="s">
        <v>904</v>
      </c>
      <c r="BX54" s="37" t="s">
        <v>904</v>
      </c>
      <c r="BY54" s="37" t="s">
        <v>904</v>
      </c>
      <c r="BZ54" s="37" t="s">
        <v>904</v>
      </c>
      <c r="CA54" s="37" t="s">
        <v>904</v>
      </c>
      <c r="CB54" s="37" t="s">
        <v>904</v>
      </c>
      <c r="CC54" s="37" t="s">
        <v>904</v>
      </c>
      <c r="CD54" s="37" t="s">
        <v>904</v>
      </c>
      <c r="CE54" s="37" t="s">
        <v>904</v>
      </c>
      <c r="CF54" s="37" t="s">
        <v>904</v>
      </c>
      <c r="CG54" s="37" t="s">
        <v>904</v>
      </c>
      <c r="CH54" s="37" t="s">
        <v>904</v>
      </c>
      <c r="CI54" s="37" t="s">
        <v>904</v>
      </c>
      <c r="CJ54" s="37">
        <v>59.636904761904802</v>
      </c>
      <c r="CK54" s="37">
        <v>53.807777777777801</v>
      </c>
      <c r="CL54" s="37">
        <v>73.502656250000001</v>
      </c>
      <c r="CM54" s="37">
        <v>82.617500000000007</v>
      </c>
      <c r="CN54" s="37">
        <v>120.234426229508</v>
      </c>
      <c r="CO54" s="37">
        <v>147.14841269841301</v>
      </c>
      <c r="CP54" s="37">
        <v>126.0971875</v>
      </c>
      <c r="CQ54" s="37">
        <v>148.25714285714301</v>
      </c>
      <c r="CR54" s="37">
        <v>172.29918032786901</v>
      </c>
      <c r="CS54" s="37">
        <v>169.13387096774201</v>
      </c>
      <c r="CT54" s="37">
        <v>167.51343750000001</v>
      </c>
      <c r="CU54" s="37">
        <v>129.13693548387101</v>
      </c>
      <c r="CV54" s="37">
        <v>134.897258064516</v>
      </c>
      <c r="CW54" s="37">
        <v>133.17857142857099</v>
      </c>
      <c r="CX54" s="37">
        <v>105.584920634921</v>
      </c>
      <c r="CY54" s="37">
        <v>112.88126984127</v>
      </c>
      <c r="CZ54" s="37">
        <v>140.534333333333</v>
      </c>
      <c r="DA54" s="37">
        <v>117.94190476190499</v>
      </c>
      <c r="DB54" s="37">
        <v>122.16921875</v>
      </c>
      <c r="DC54" s="37">
        <v>122.647777777778</v>
      </c>
      <c r="DD54" s="37">
        <v>110.753064516129</v>
      </c>
      <c r="DE54" s="37">
        <v>93.946451612903203</v>
      </c>
      <c r="DF54" s="37">
        <v>81.393124999999998</v>
      </c>
      <c r="DG54" s="37">
        <v>66.094920634920697</v>
      </c>
      <c r="DH54" s="37">
        <v>57.612622950819599</v>
      </c>
      <c r="DI54" s="37">
        <v>53.162258064516102</v>
      </c>
      <c r="DJ54" s="37">
        <v>48.753934426229499</v>
      </c>
      <c r="DK54" s="37">
        <v>41.799062499999998</v>
      </c>
      <c r="DL54" s="37">
        <v>45.045901639344301</v>
      </c>
      <c r="DM54" s="37">
        <v>51.113750000000003</v>
      </c>
      <c r="DN54" s="37">
        <v>53.387460317460302</v>
      </c>
      <c r="DO54" s="37">
        <v>64.508437499999999</v>
      </c>
      <c r="DP54" s="37">
        <v>79.396825396825406</v>
      </c>
      <c r="DQ54" s="37">
        <v>56.57</v>
      </c>
      <c r="DR54" s="37">
        <v>63.709672131147499</v>
      </c>
      <c r="DS54" s="37">
        <v>56.432539682539698</v>
      </c>
      <c r="DT54" s="37">
        <v>67.334032258064497</v>
      </c>
      <c r="DU54" s="37">
        <v>57.519677419354799</v>
      </c>
      <c r="DV54" s="37">
        <v>57.167460317460304</v>
      </c>
      <c r="DW54" s="37">
        <v>62.807833333333399</v>
      </c>
      <c r="DX54" s="51">
        <v>71.802289999999999</v>
      </c>
      <c r="DY54" s="51">
        <v>85.432496475409806</v>
      </c>
      <c r="DZ54" s="51">
        <v>92.577586249999996</v>
      </c>
      <c r="EA54" s="51">
        <v>76.240961171875</v>
      </c>
      <c r="EB54" s="51">
        <v>77.611565158730102</v>
      </c>
      <c r="EC54" s="51">
        <v>83.8642568548387</v>
      </c>
      <c r="ED54" s="51">
        <v>107.388763507463</v>
      </c>
      <c r="EE54" s="51">
        <v>120.269564672131</v>
      </c>
      <c r="EF54" s="51">
        <v>151.195158166667</v>
      </c>
      <c r="EG54" s="51">
        <v>182.85256346774199</v>
      </c>
      <c r="EH54" s="51">
        <v>147.73653545454499</v>
      </c>
      <c r="EI54" s="51">
        <v>90.945934516129</v>
      </c>
      <c r="EJ54" s="51">
        <v>119.619505166667</v>
      </c>
      <c r="EK54" s="51">
        <v>116.104009435484</v>
      </c>
      <c r="EL54" s="51">
        <v>89.162960746268695</v>
      </c>
      <c r="EM54" s="51">
        <v>85.788820241935497</v>
      </c>
      <c r="EN54" s="51">
        <v>109.104884344262</v>
      </c>
      <c r="EO54" s="51">
        <v>97.808472822580597</v>
      </c>
      <c r="EP54" s="51">
        <v>102.25623656250001</v>
      </c>
      <c r="EQ54" s="51">
        <v>110.62565596774201</v>
      </c>
      <c r="ER54" s="51">
        <v>106.49276008196701</v>
      </c>
      <c r="ES54" s="51">
        <v>94.206484516128995</v>
      </c>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row>
    <row r="55" spans="2:352" ht="20.100000000000001" customHeight="1">
      <c r="B55" s="23" t="s">
        <v>906</v>
      </c>
      <c r="F55" s="27" t="s">
        <v>686</v>
      </c>
      <c r="G55" s="28" t="s">
        <v>540</v>
      </c>
      <c r="H55" s="37">
        <v>142.715737523428</v>
      </c>
      <c r="I55" s="37">
        <v>158.92484791482124</v>
      </c>
      <c r="K55" s="37" t="s">
        <v>906</v>
      </c>
      <c r="L55" s="37" t="s">
        <v>904</v>
      </c>
      <c r="M55" s="37" t="s">
        <v>904</v>
      </c>
      <c r="N55" s="37" t="s">
        <v>904</v>
      </c>
      <c r="O55" s="37" t="s">
        <v>904</v>
      </c>
      <c r="P55" s="37" t="s">
        <v>904</v>
      </c>
      <c r="Q55" s="37" t="s">
        <v>904</v>
      </c>
      <c r="R55" s="37" t="s">
        <v>904</v>
      </c>
      <c r="S55" s="37" t="s">
        <v>904</v>
      </c>
      <c r="T55" s="37" t="s">
        <v>904</v>
      </c>
      <c r="U55" s="37" t="s">
        <v>904</v>
      </c>
      <c r="V55" s="37" t="s">
        <v>904</v>
      </c>
      <c r="W55" s="37" t="s">
        <v>904</v>
      </c>
      <c r="X55" s="37" t="s">
        <v>904</v>
      </c>
      <c r="Y55" s="37" t="s">
        <v>904</v>
      </c>
      <c r="Z55" s="37" t="s">
        <v>904</v>
      </c>
      <c r="AA55" s="37" t="s">
        <v>904</v>
      </c>
      <c r="AB55" s="37" t="s">
        <v>904</v>
      </c>
      <c r="AC55" s="37" t="s">
        <v>904</v>
      </c>
      <c r="AD55" s="37" t="s">
        <v>904</v>
      </c>
      <c r="AE55" s="37" t="s">
        <v>904</v>
      </c>
      <c r="AF55" s="37" t="s">
        <v>904</v>
      </c>
      <c r="AG55" s="37" t="s">
        <v>904</v>
      </c>
      <c r="AH55" s="37" t="s">
        <v>904</v>
      </c>
      <c r="AI55" s="37" t="s">
        <v>904</v>
      </c>
      <c r="AJ55" s="37" t="s">
        <v>904</v>
      </c>
      <c r="AK55" s="37" t="s">
        <v>904</v>
      </c>
      <c r="AL55" s="37" t="s">
        <v>904</v>
      </c>
      <c r="AM55" s="37" t="s">
        <v>904</v>
      </c>
      <c r="AN55" s="37" t="s">
        <v>904</v>
      </c>
      <c r="AO55" s="37" t="s">
        <v>904</v>
      </c>
      <c r="AP55" s="37" t="s">
        <v>904</v>
      </c>
      <c r="AQ55" s="37" t="s">
        <v>904</v>
      </c>
      <c r="AR55" s="37" t="s">
        <v>904</v>
      </c>
      <c r="AS55" s="37" t="s">
        <v>904</v>
      </c>
      <c r="AT55" s="37" t="s">
        <v>904</v>
      </c>
      <c r="AU55" s="37" t="s">
        <v>904</v>
      </c>
      <c r="AV55" s="37" t="s">
        <v>904</v>
      </c>
      <c r="AW55" s="37" t="s">
        <v>904</v>
      </c>
      <c r="AX55" s="37" t="s">
        <v>904</v>
      </c>
      <c r="AY55" s="37" t="s">
        <v>904</v>
      </c>
      <c r="AZ55" s="37" t="s">
        <v>904</v>
      </c>
      <c r="BA55" s="37" t="s">
        <v>904</v>
      </c>
      <c r="BB55" s="37" t="s">
        <v>904</v>
      </c>
      <c r="BC55" s="37" t="s">
        <v>904</v>
      </c>
      <c r="BD55" s="37" t="s">
        <v>904</v>
      </c>
      <c r="BE55" s="37" t="s">
        <v>904</v>
      </c>
      <c r="BF55" s="37" t="s">
        <v>904</v>
      </c>
      <c r="BG55" s="37" t="s">
        <v>904</v>
      </c>
      <c r="BH55" s="37" t="s">
        <v>904</v>
      </c>
      <c r="BI55" s="37" t="s">
        <v>904</v>
      </c>
      <c r="BJ55" s="37" t="s">
        <v>904</v>
      </c>
      <c r="BK55" s="37" t="s">
        <v>904</v>
      </c>
      <c r="BL55" s="37" t="s">
        <v>904</v>
      </c>
      <c r="BM55" s="37" t="s">
        <v>904</v>
      </c>
      <c r="BN55" s="37" t="s">
        <v>904</v>
      </c>
      <c r="BO55" s="37" t="s">
        <v>904</v>
      </c>
      <c r="BP55" s="37" t="s">
        <v>904</v>
      </c>
      <c r="BQ55" s="37" t="s">
        <v>904</v>
      </c>
      <c r="BR55" s="37" t="s">
        <v>904</v>
      </c>
      <c r="BS55" s="37" t="s">
        <v>904</v>
      </c>
      <c r="BT55" s="37" t="s">
        <v>904</v>
      </c>
      <c r="BU55" s="37" t="s">
        <v>904</v>
      </c>
      <c r="BV55" s="37" t="s">
        <v>904</v>
      </c>
      <c r="BW55" s="37" t="s">
        <v>904</v>
      </c>
      <c r="BX55" s="37" t="s">
        <v>904</v>
      </c>
      <c r="BY55" s="37" t="s">
        <v>904</v>
      </c>
      <c r="BZ55" s="37" t="s">
        <v>904</v>
      </c>
      <c r="CA55" s="37" t="s">
        <v>904</v>
      </c>
      <c r="CB55" s="37" t="s">
        <v>904</v>
      </c>
      <c r="CC55" s="37" t="s">
        <v>904</v>
      </c>
      <c r="CD55" s="37" t="s">
        <v>904</v>
      </c>
      <c r="CE55" s="37" t="s">
        <v>904</v>
      </c>
      <c r="CF55" s="37" t="s">
        <v>904</v>
      </c>
      <c r="CG55" s="37" t="s">
        <v>904</v>
      </c>
      <c r="CH55" s="37" t="s">
        <v>904</v>
      </c>
      <c r="CI55" s="37">
        <v>91.404983748555495</v>
      </c>
      <c r="CJ55" s="37">
        <v>94.776694069109993</v>
      </c>
      <c r="CK55" s="37">
        <v>67.638337433151605</v>
      </c>
      <c r="CL55" s="37">
        <v>87.161954814098493</v>
      </c>
      <c r="CM55" s="37">
        <v>88.605757952486599</v>
      </c>
      <c r="CN55" s="37">
        <v>130.003226438149</v>
      </c>
      <c r="CO55" s="37">
        <v>162.63051950745799</v>
      </c>
      <c r="CP55" s="37">
        <v>138.95948785416701</v>
      </c>
      <c r="CQ55" s="37">
        <v>146.240686018715</v>
      </c>
      <c r="CR55" s="37">
        <v>168.85543783823701</v>
      </c>
      <c r="CS55" s="37">
        <v>158.028403091874</v>
      </c>
      <c r="CT55" s="37">
        <v>157.961797268043</v>
      </c>
      <c r="CU55" s="37">
        <v>127.106400154535</v>
      </c>
      <c r="CV55" s="37">
        <v>121.49089193456</v>
      </c>
      <c r="CW55" s="37">
        <v>127.76813170255799</v>
      </c>
      <c r="CX55" s="37">
        <v>101.62948938350701</v>
      </c>
      <c r="CY55" s="37">
        <v>108.347794872648</v>
      </c>
      <c r="CZ55" s="37">
        <v>134.49707980954699</v>
      </c>
      <c r="DA55" s="37">
        <v>119.693933707627</v>
      </c>
      <c r="DB55" s="37">
        <v>132.68960967055699</v>
      </c>
      <c r="DC55" s="37">
        <v>132.833208449041</v>
      </c>
      <c r="DD55" s="37">
        <v>122.195038681611</v>
      </c>
      <c r="DE55" s="37">
        <v>96.246457796461897</v>
      </c>
      <c r="DF55" s="37">
        <v>86.303120981251396</v>
      </c>
      <c r="DG55" s="37">
        <v>77.923589738245894</v>
      </c>
      <c r="DH55" s="37">
        <v>75.035626012886297</v>
      </c>
      <c r="DI55" s="37">
        <v>68.483809990716907</v>
      </c>
      <c r="DJ55" s="37">
        <v>68.956962741094699</v>
      </c>
      <c r="DK55" s="37">
        <v>57.8190320809965</v>
      </c>
      <c r="DL55" s="37">
        <v>61.014253672902697</v>
      </c>
      <c r="DM55" s="37">
        <v>67.289415899059307</v>
      </c>
      <c r="DN55" s="37">
        <v>68.545513416550406</v>
      </c>
      <c r="DO55" s="37">
        <v>88.252187963648893</v>
      </c>
      <c r="DP55" s="37">
        <v>104.20720988427099</v>
      </c>
      <c r="DQ55" s="37">
        <v>72.413897888376596</v>
      </c>
      <c r="DR55" s="37">
        <v>81.665336508754294</v>
      </c>
      <c r="DS55" s="37">
        <v>71.806777203710396</v>
      </c>
      <c r="DT55" s="37">
        <v>81.805819722369193</v>
      </c>
      <c r="DU55" s="37">
        <v>72.220498927148199</v>
      </c>
      <c r="DV55" s="37">
        <v>71.571740153181295</v>
      </c>
      <c r="DW55" s="37">
        <v>86.991420294597802</v>
      </c>
      <c r="DX55" s="51">
        <v>102.868698982312</v>
      </c>
      <c r="DY55" s="51">
        <v>125.082806106948</v>
      </c>
      <c r="DZ55" s="51">
        <v>132.484831640446</v>
      </c>
      <c r="EA55" s="51">
        <v>111.456605891668</v>
      </c>
      <c r="EB55" s="51">
        <v>118.984845364658</v>
      </c>
      <c r="EC55" s="51">
        <v>126.716475090085</v>
      </c>
      <c r="ED55" s="51">
        <v>150.04099637338999</v>
      </c>
      <c r="EE55" s="51">
        <v>165.04570611172201</v>
      </c>
      <c r="EF55" s="51">
        <v>195.607755783469</v>
      </c>
      <c r="EG55" s="51">
        <v>237.486969936881</v>
      </c>
      <c r="EH55" s="51">
        <v>202.348875396121</v>
      </c>
      <c r="EI55" s="51">
        <v>126.71955423423699</v>
      </c>
      <c r="EJ55" s="51">
        <v>164.34974605063499</v>
      </c>
      <c r="EK55" s="51">
        <v>162.12189118323101</v>
      </c>
      <c r="EL55" s="51">
        <v>132.97749256314401</v>
      </c>
      <c r="EM55" s="51">
        <v>131.27438577108799</v>
      </c>
      <c r="EN55" s="51">
        <v>160.10721637112499</v>
      </c>
      <c r="EO55" s="51">
        <v>147.68810660045801</v>
      </c>
      <c r="EP55" s="51">
        <v>157.08938768681401</v>
      </c>
      <c r="EQ55" s="51">
        <v>171.03681542903701</v>
      </c>
      <c r="ER55" s="51">
        <v>161.515948900474</v>
      </c>
      <c r="ES55" s="51">
        <v>146.05723964296001</v>
      </c>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row>
    <row r="56" spans="2:352" ht="10.35" customHeight="1">
      <c r="B56" t="s">
        <v>906</v>
      </c>
      <c r="F56" s="38"/>
      <c r="G56" s="39"/>
      <c r="H56" s="39"/>
      <c r="I56" s="39"/>
      <c r="J56" s="39"/>
      <c r="K56" s="39" t="s">
        <v>906</v>
      </c>
      <c r="L56" s="38"/>
      <c r="M56" s="38"/>
      <c r="N56" s="38"/>
      <c r="O56" s="38"/>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row>
    <row r="57" spans="2:352" ht="9.75" customHeight="1">
      <c r="B57" t="s">
        <v>906</v>
      </c>
      <c r="K57" t="s">
        <v>906</v>
      </c>
      <c r="L57" s="37"/>
      <c r="M57" s="37"/>
      <c r="N57" s="37"/>
      <c r="O57" s="37"/>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3" t="s">
        <v>906</v>
      </c>
    </row>
    <row r="58" spans="2:352" ht="18" customHeight="1">
      <c r="B58" t="s">
        <v>906</v>
      </c>
      <c r="K58" t="s">
        <v>906</v>
      </c>
      <c r="L58" s="37"/>
      <c r="M58" s="37"/>
      <c r="N58" s="37"/>
      <c r="O58" s="37"/>
    </row>
    <row r="59" spans="2:352" ht="18" customHeight="1">
      <c r="B59" t="s">
        <v>906</v>
      </c>
      <c r="F59" s="41" t="s">
        <v>687</v>
      </c>
      <c r="K59" t="s">
        <v>906</v>
      </c>
    </row>
    <row r="60" spans="2:352" ht="18" customHeight="1">
      <c r="B60" t="s">
        <v>906</v>
      </c>
      <c r="F60" s="41" t="s">
        <v>688</v>
      </c>
      <c r="K60" t="s">
        <v>906</v>
      </c>
    </row>
    <row r="61" spans="2:352" ht="18" customHeight="1">
      <c r="B61" t="s">
        <v>906</v>
      </c>
      <c r="F61" s="41" t="s">
        <v>689</v>
      </c>
      <c r="K61" t="s">
        <v>906</v>
      </c>
    </row>
    <row r="62" spans="2:352" ht="18" customHeight="1">
      <c r="B62" t="s">
        <v>906</v>
      </c>
      <c r="F62" s="41" t="s">
        <v>690</v>
      </c>
      <c r="K62" t="s">
        <v>906</v>
      </c>
    </row>
    <row r="63" spans="2:352" ht="18" customHeight="1">
      <c r="B63" t="s">
        <v>906</v>
      </c>
      <c r="F63" s="41" t="s">
        <v>691</v>
      </c>
      <c r="K63" t="s">
        <v>906</v>
      </c>
    </row>
    <row r="64" spans="2:352" ht="18" customHeight="1">
      <c r="B64" t="s">
        <v>906</v>
      </c>
      <c r="F64" s="41" t="s">
        <v>692</v>
      </c>
      <c r="K64" t="s">
        <v>906</v>
      </c>
    </row>
    <row r="65" spans="2:143" ht="18" customHeight="1">
      <c r="B65" t="s">
        <v>906</v>
      </c>
      <c r="F65" s="24" t="s">
        <v>466</v>
      </c>
      <c r="K65" t="s">
        <v>906</v>
      </c>
      <c r="EM65" s="23" t="s">
        <v>906</v>
      </c>
    </row>
    <row r="66" spans="2:143" ht="18" customHeight="1">
      <c r="F66" s="24" t="s">
        <v>693</v>
      </c>
    </row>
    <row r="68" spans="2:143" ht="18" customHeight="1">
      <c r="F68" s="42"/>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5546875" customWidth="1"/>
    <col min="10" max="10" width="4.44140625" customWidth="1"/>
    <col min="11" max="11" width="11.109375" customWidth="1"/>
    <col min="12" max="126" width="14.5546875" customWidth="1"/>
    <col min="127" max="163" width="14.44140625" customWidth="1"/>
  </cols>
  <sheetData>
    <row r="1" spans="1:75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5" t="s">
        <v>905</v>
      </c>
      <c r="B2" s="93"/>
      <c r="C2" s="93"/>
      <c r="D2" s="93"/>
      <c r="E2" s="93"/>
      <c r="F2" s="93"/>
      <c r="G2" s="93"/>
      <c r="H2" s="97">
        <f>IF(MONTH(A2) &gt; 6, YEAR(A2)-1, YEAR(A2)-2)</f>
        <v>2023</v>
      </c>
      <c r="I2" s="89">
        <f>H2+1</f>
        <v>2024</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51" ht="18" customHeight="1">
      <c r="A3" s="93"/>
      <c r="B3" s="88" t="s">
        <v>906</v>
      </c>
      <c r="C3" s="93"/>
      <c r="D3" s="93"/>
      <c r="E3" s="93"/>
      <c r="F3" s="91"/>
      <c r="G3" s="92"/>
      <c r="H3" s="89" t="str">
        <f>CONCATENATE(H$2-1,"–",RIGHT(H$2,2))</f>
        <v>2022–23</v>
      </c>
      <c r="I3" s="89" t="str">
        <f>CONCATENATE(I$2-1,"–",RIGHT(I$2,2))</f>
        <v>2023–24</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row>
    <row r="4" spans="1:751" ht="18.75" customHeight="1">
      <c r="A4" s="93"/>
      <c r="B4" s="88" t="s">
        <v>906</v>
      </c>
      <c r="C4" s="93"/>
      <c r="D4" s="93"/>
      <c r="E4" s="93"/>
      <c r="F4" s="91"/>
      <c r="G4" s="92"/>
      <c r="H4" s="89"/>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row>
    <row r="5" spans="1:751"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906</v>
      </c>
      <c r="D6" s="23" t="s">
        <v>906</v>
      </c>
      <c r="F6" s="29" t="s">
        <v>33</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35"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row>
    <row r="8" spans="1:751"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row>
    <row r="9" spans="1:751" ht="28.35" customHeight="1">
      <c r="B9" t="s">
        <v>906</v>
      </c>
      <c r="F9" s="34" t="s">
        <v>61</v>
      </c>
      <c r="G9" s="28"/>
      <c r="H9" s="35"/>
      <c r="J9" s="35"/>
      <c r="K9" s="35" t="s">
        <v>906</v>
      </c>
      <c r="L9" s="35"/>
      <c r="M9" s="35"/>
      <c r="N9" s="35"/>
      <c r="O9" s="35"/>
      <c r="P9" s="35"/>
      <c r="Q9" s="35"/>
      <c r="DS9" s="25"/>
      <c r="DT9" s="25"/>
    </row>
    <row r="10" spans="1:751" ht="20.100000000000001" customHeight="1">
      <c r="B10" t="s">
        <v>906</v>
      </c>
      <c r="F10" s="27" t="s">
        <v>607</v>
      </c>
      <c r="G10" s="28"/>
      <c r="H10" s="35"/>
      <c r="J10" s="35"/>
      <c r="K10" s="35" t="s">
        <v>906</v>
      </c>
      <c r="L10" s="35"/>
      <c r="M10" s="35"/>
      <c r="N10" s="35"/>
      <c r="O10" s="35"/>
      <c r="P10" s="35"/>
      <c r="Q10" s="35"/>
      <c r="DS10" s="37"/>
      <c r="DT10" s="37"/>
      <c r="DU10" s="37"/>
      <c r="DV10" s="37"/>
    </row>
    <row r="11" spans="1:751" ht="20.100000000000001" customHeight="1">
      <c r="B11" s="23" t="s">
        <v>906</v>
      </c>
      <c r="F11" s="27" t="s">
        <v>694</v>
      </c>
      <c r="G11" s="28" t="s">
        <v>116</v>
      </c>
      <c r="H11" s="37">
        <v>848.00795217725704</v>
      </c>
      <c r="I11" s="37">
        <v>996.40202332595004</v>
      </c>
      <c r="J11" s="37"/>
      <c r="K11" s="37" t="s">
        <v>906</v>
      </c>
      <c r="L11" s="37" t="s">
        <v>904</v>
      </c>
      <c r="M11" s="37" t="s">
        <v>904</v>
      </c>
      <c r="N11" s="37" t="s">
        <v>904</v>
      </c>
      <c r="O11" s="37" t="s">
        <v>904</v>
      </c>
      <c r="P11" s="37" t="s">
        <v>904</v>
      </c>
      <c r="Q11" s="37" t="s">
        <v>904</v>
      </c>
      <c r="R11" s="37" t="s">
        <v>904</v>
      </c>
      <c r="S11" s="37" t="s">
        <v>904</v>
      </c>
      <c r="T11" s="37" t="s">
        <v>904</v>
      </c>
      <c r="U11" s="37" t="s">
        <v>904</v>
      </c>
      <c r="V11" s="37" t="s">
        <v>904</v>
      </c>
      <c r="W11" s="37" t="s">
        <v>904</v>
      </c>
      <c r="X11" s="37" t="s">
        <v>904</v>
      </c>
      <c r="Y11" s="37" t="s">
        <v>904</v>
      </c>
      <c r="Z11" s="37" t="s">
        <v>904</v>
      </c>
      <c r="AA11" s="37" t="s">
        <v>904</v>
      </c>
      <c r="AB11" s="37" t="s">
        <v>904</v>
      </c>
      <c r="AC11" s="37" t="s">
        <v>904</v>
      </c>
      <c r="AD11" s="37" t="s">
        <v>904</v>
      </c>
      <c r="AE11" s="37" t="s">
        <v>904</v>
      </c>
      <c r="AF11" s="37" t="s">
        <v>904</v>
      </c>
      <c r="AG11" s="37" t="s">
        <v>904</v>
      </c>
      <c r="AH11" s="37" t="s">
        <v>904</v>
      </c>
      <c r="AI11" s="37" t="s">
        <v>904</v>
      </c>
      <c r="AJ11" s="37" t="s">
        <v>904</v>
      </c>
      <c r="AK11" s="37" t="s">
        <v>904</v>
      </c>
      <c r="AL11" s="37" t="s">
        <v>904</v>
      </c>
      <c r="AM11" s="37" t="s">
        <v>904</v>
      </c>
      <c r="AN11" s="37" t="s">
        <v>904</v>
      </c>
      <c r="AO11" s="37" t="s">
        <v>904</v>
      </c>
      <c r="AP11" s="37" t="s">
        <v>904</v>
      </c>
      <c r="AQ11" s="37" t="s">
        <v>904</v>
      </c>
      <c r="AR11" s="37" t="s">
        <v>904</v>
      </c>
      <c r="AS11" s="37" t="s">
        <v>904</v>
      </c>
      <c r="AT11" s="37" t="s">
        <v>904</v>
      </c>
      <c r="AU11" s="37" t="s">
        <v>904</v>
      </c>
      <c r="AV11" s="37">
        <v>236.22499999999999</v>
      </c>
      <c r="AW11" s="37">
        <v>250.85499999999999</v>
      </c>
      <c r="AX11" s="37">
        <v>253.33199999999999</v>
      </c>
      <c r="AY11" s="37">
        <v>250.52699999999999</v>
      </c>
      <c r="AZ11" s="37">
        <v>241.006</v>
      </c>
      <c r="BA11" s="37">
        <v>243.15299999999999</v>
      </c>
      <c r="BB11" s="37">
        <v>252.94900000000001</v>
      </c>
      <c r="BC11" s="37">
        <v>240.64500000000001</v>
      </c>
      <c r="BD11" s="37">
        <v>240.26900000000001</v>
      </c>
      <c r="BE11" s="37">
        <v>266.45800000000003</v>
      </c>
      <c r="BF11" s="37">
        <v>269.68200000000002</v>
      </c>
      <c r="BG11" s="37">
        <v>262.791</v>
      </c>
      <c r="BH11" s="37">
        <v>248.11</v>
      </c>
      <c r="BI11" s="37">
        <v>239.59</v>
      </c>
      <c r="BJ11" s="37">
        <v>236.68</v>
      </c>
      <c r="BK11" s="37">
        <v>228.25</v>
      </c>
      <c r="BL11" s="37">
        <v>245.32300000000001</v>
      </c>
      <c r="BM11" s="37">
        <v>259.25799999999998</v>
      </c>
      <c r="BN11" s="37">
        <v>237.56800000000001</v>
      </c>
      <c r="BO11" s="37">
        <v>225.155</v>
      </c>
      <c r="BP11" s="37">
        <v>241.75299999999999</v>
      </c>
      <c r="BQ11" s="37">
        <v>255.61500000000001</v>
      </c>
      <c r="BR11" s="37">
        <v>245.626</v>
      </c>
      <c r="BS11" s="37">
        <v>237.422</v>
      </c>
      <c r="BT11" s="37">
        <v>264.64699999999999</v>
      </c>
      <c r="BU11" s="37">
        <v>248.952</v>
      </c>
      <c r="BV11" s="37">
        <v>293.13099999999997</v>
      </c>
      <c r="BW11" s="37">
        <v>281.28300000000002</v>
      </c>
      <c r="BX11" s="37">
        <v>250.56</v>
      </c>
      <c r="BY11" s="37">
        <v>238</v>
      </c>
      <c r="BZ11" s="37">
        <v>235.06299999999999</v>
      </c>
      <c r="CA11" s="37">
        <v>211.96799999999999</v>
      </c>
      <c r="CB11" s="37">
        <v>242.23400000000001</v>
      </c>
      <c r="CC11" s="37">
        <v>218.33600000000001</v>
      </c>
      <c r="CD11" s="37">
        <v>218.78299999999999</v>
      </c>
      <c r="CE11" s="37">
        <v>226.1</v>
      </c>
      <c r="CF11" s="37">
        <v>234.49799999999999</v>
      </c>
      <c r="CG11" s="37">
        <v>208.78800000000001</v>
      </c>
      <c r="CH11" s="37">
        <v>217.952</v>
      </c>
      <c r="CI11" s="37">
        <v>242.90100000000001</v>
      </c>
      <c r="CJ11" s="37">
        <v>172.06299999999999</v>
      </c>
      <c r="CK11" s="37">
        <v>209.351</v>
      </c>
      <c r="CL11" s="37">
        <v>211.44200000000001</v>
      </c>
      <c r="CM11" s="37">
        <v>226.40899999999999</v>
      </c>
      <c r="CN11" s="37">
        <v>205.53700000000001</v>
      </c>
      <c r="CO11" s="37">
        <v>236.57400000000001</v>
      </c>
      <c r="CP11" s="37">
        <v>241.642</v>
      </c>
      <c r="CQ11" s="37">
        <v>263.92</v>
      </c>
      <c r="CR11" s="37">
        <v>194.589</v>
      </c>
      <c r="CS11" s="37">
        <v>234.09800000000001</v>
      </c>
      <c r="CT11" s="37">
        <v>217.755</v>
      </c>
      <c r="CU11" s="37">
        <v>232.73185883468099</v>
      </c>
      <c r="CV11" s="37">
        <v>203.70688134137299</v>
      </c>
      <c r="CW11" s="37">
        <v>238.25769134063901</v>
      </c>
      <c r="CX11" s="37">
        <v>222.211263767475</v>
      </c>
      <c r="CY11" s="37">
        <v>206.41334166954201</v>
      </c>
      <c r="CZ11" s="37">
        <v>205.386</v>
      </c>
      <c r="DA11" s="37">
        <v>268.733</v>
      </c>
      <c r="DB11" s="37">
        <v>272.75599999999997</v>
      </c>
      <c r="DC11" s="37">
        <v>269.69299999999998</v>
      </c>
      <c r="DD11" s="37">
        <v>258.46889664341802</v>
      </c>
      <c r="DE11" s="37">
        <v>265.84947896485102</v>
      </c>
      <c r="DF11" s="37">
        <v>246.00525893992099</v>
      </c>
      <c r="DG11" s="37">
        <v>247.00525893992099</v>
      </c>
      <c r="DH11" s="37">
        <v>226.77767031032801</v>
      </c>
      <c r="DI11" s="37">
        <v>241.008680031918</v>
      </c>
      <c r="DJ11" s="37">
        <v>281.32822089091798</v>
      </c>
      <c r="DK11" s="37">
        <v>221.55623909152101</v>
      </c>
      <c r="DL11" s="37">
        <v>182.087343587714</v>
      </c>
      <c r="DM11" s="37">
        <v>161.71411059931</v>
      </c>
      <c r="DN11" s="37">
        <v>164.85439484422901</v>
      </c>
      <c r="DO11" s="37">
        <v>170.11636942563399</v>
      </c>
      <c r="DP11" s="37">
        <v>145.02997364834201</v>
      </c>
      <c r="DQ11" s="37">
        <v>140.70009670747001</v>
      </c>
      <c r="DR11" s="37">
        <v>176.97973264450201</v>
      </c>
      <c r="DS11" s="37">
        <v>202.76433694231801</v>
      </c>
      <c r="DT11" s="37">
        <v>159.415893542286</v>
      </c>
      <c r="DU11" s="37">
        <v>195.73843224555699</v>
      </c>
      <c r="DV11" s="37">
        <v>246.25642267585201</v>
      </c>
      <c r="DW11" s="37">
        <v>228.10520761491401</v>
      </c>
      <c r="DX11" s="51">
        <v>236.73195070628901</v>
      </c>
      <c r="DY11" s="51">
        <v>236.33381045432799</v>
      </c>
      <c r="DZ11" s="51">
        <v>244.215645124985</v>
      </c>
      <c r="EA11" s="51">
        <v>231.20606512981601</v>
      </c>
      <c r="EB11" s="51">
        <v>226.59128022195901</v>
      </c>
      <c r="EC11" s="51">
        <v>226.95764431032799</v>
      </c>
      <c r="ED11" s="51">
        <v>231.14728128132899</v>
      </c>
      <c r="EE11" s="51">
        <v>218.71672747856701</v>
      </c>
      <c r="EF11" s="51">
        <v>220.58790789047799</v>
      </c>
      <c r="EG11" s="51">
        <v>249.93151607694699</v>
      </c>
      <c r="EH11" s="51">
        <v>212.53609470237399</v>
      </c>
      <c r="EI11" s="51">
        <v>198.14128214511101</v>
      </c>
      <c r="EJ11" s="51">
        <v>182.78410276432601</v>
      </c>
      <c r="EK11" s="51">
        <v>176.65698702513001</v>
      </c>
      <c r="EL11" s="51">
        <v>207.174397479486</v>
      </c>
      <c r="EM11" s="51">
        <v>197.75982438150999</v>
      </c>
      <c r="EN11" s="51">
        <v>213.61531259172301</v>
      </c>
      <c r="EO11" s="51">
        <v>229.45841772453801</v>
      </c>
      <c r="EP11" s="51">
        <v>243.738224537717</v>
      </c>
      <c r="EQ11" s="51">
        <v>257.53394962577102</v>
      </c>
      <c r="ER11" s="51">
        <v>247.564924581231</v>
      </c>
      <c r="ES11" s="51">
        <v>247.564924581231</v>
      </c>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c r="XE11" s="51"/>
      <c r="XF11" s="51"/>
      <c r="XG11" s="51"/>
      <c r="XH11" s="51"/>
      <c r="XI11" s="51"/>
      <c r="XJ11" s="51"/>
      <c r="XK11" s="51"/>
      <c r="XL11" s="51"/>
      <c r="XM11" s="51"/>
      <c r="XN11" s="51"/>
      <c r="XO11" s="51"/>
      <c r="XP11" s="51"/>
      <c r="XQ11" s="51"/>
      <c r="XR11" s="51"/>
      <c r="XS11" s="51"/>
      <c r="XT11" s="51"/>
      <c r="XU11" s="51"/>
      <c r="XV11" s="51"/>
      <c r="XW11" s="51"/>
      <c r="XX11" s="51"/>
      <c r="XY11" s="51"/>
      <c r="XZ11" s="51"/>
      <c r="YA11" s="51"/>
      <c r="YB11" s="51"/>
      <c r="YC11" s="51"/>
      <c r="YD11" s="51"/>
      <c r="YE11" s="51"/>
      <c r="YF11" s="51"/>
      <c r="YG11" s="51"/>
      <c r="YH11" s="51"/>
      <c r="YI11" s="51"/>
      <c r="YJ11" s="51"/>
      <c r="YK11" s="51"/>
      <c r="YL11" s="51"/>
      <c r="YM11" s="51"/>
      <c r="YN11" s="51"/>
      <c r="YO11" s="51"/>
      <c r="YP11" s="51"/>
      <c r="YQ11" s="51"/>
      <c r="YR11" s="51"/>
      <c r="YS11" s="51"/>
      <c r="YT11" s="51"/>
      <c r="YU11" s="51"/>
      <c r="YV11" s="51"/>
      <c r="YW11" s="51"/>
      <c r="YX11" s="51"/>
      <c r="YY11" s="51"/>
      <c r="YZ11" s="51"/>
      <c r="ZA11" s="51"/>
      <c r="ZB11" s="51"/>
      <c r="ZC11" s="51"/>
      <c r="ZD11" s="51"/>
      <c r="ZE11" s="51"/>
      <c r="ZF11" s="51"/>
      <c r="ZG11" s="51"/>
      <c r="ZH11" s="51"/>
      <c r="ZI11" s="51"/>
      <c r="ZJ11" s="51"/>
      <c r="ZK11" s="51"/>
      <c r="ZL11" s="51"/>
      <c r="ZM11" s="51"/>
      <c r="ZN11" s="51"/>
      <c r="ZO11" s="51"/>
      <c r="ZP11" s="51"/>
      <c r="ZQ11" s="51"/>
      <c r="ZR11" s="51"/>
      <c r="ZS11" s="51"/>
      <c r="ZT11" s="51"/>
      <c r="ZU11" s="51"/>
      <c r="ZV11" s="51"/>
      <c r="ZW11" s="51"/>
      <c r="ZX11" s="51"/>
      <c r="ZY11" s="51"/>
      <c r="ZZ11" s="51"/>
      <c r="AAA11" s="51"/>
      <c r="AAB11" s="51"/>
      <c r="AAC11" s="51"/>
      <c r="AAD11" s="51"/>
      <c r="AAE11" s="51"/>
      <c r="AAF11" s="51"/>
      <c r="AAG11" s="51"/>
      <c r="AAH11" s="51"/>
      <c r="AAI11" s="51"/>
      <c r="AAJ11" s="51"/>
      <c r="AAK11" s="51"/>
      <c r="AAL11" s="51"/>
      <c r="AAM11" s="51"/>
      <c r="AAN11" s="51"/>
      <c r="AAO11" s="51"/>
      <c r="AAP11" s="51"/>
      <c r="AAQ11" s="51"/>
      <c r="AAR11" s="51"/>
      <c r="AAS11" s="51"/>
      <c r="AAT11" s="51"/>
      <c r="AAU11" s="51"/>
      <c r="AAV11" s="51"/>
      <c r="AAW11" s="51"/>
      <c r="AAX11" s="51"/>
      <c r="AAY11" s="51"/>
      <c r="AAZ11" s="51"/>
      <c r="ABA11" s="51"/>
      <c r="ABB11" s="51"/>
      <c r="ABC11" s="51"/>
      <c r="ABD11" s="51"/>
      <c r="ABE11" s="51"/>
      <c r="ABF11" s="51"/>
      <c r="ABG11" s="51"/>
      <c r="ABH11" s="51"/>
      <c r="ABI11" s="51"/>
      <c r="ABJ11" s="51"/>
      <c r="ABK11" s="51"/>
      <c r="ABL11" s="51"/>
      <c r="ABM11" s="51"/>
      <c r="ABN11" s="51"/>
      <c r="ABO11" s="51"/>
      <c r="ABP11" s="51"/>
      <c r="ABQ11" s="51"/>
      <c r="ABR11" s="51"/>
      <c r="ABS11" s="51"/>
      <c r="ABT11" s="51"/>
      <c r="ABU11" s="51"/>
      <c r="ABV11" s="51"/>
      <c r="ABW11" s="51"/>
    </row>
    <row r="12" spans="1:751" ht="28.35" customHeight="1">
      <c r="B12" t="s">
        <v>906</v>
      </c>
      <c r="F12" s="27" t="s">
        <v>695</v>
      </c>
      <c r="G12" s="28"/>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row>
    <row r="13" spans="1:751" ht="20.100000000000001" customHeight="1">
      <c r="B13" s="23" t="s">
        <v>906</v>
      </c>
      <c r="F13" s="36" t="s">
        <v>579</v>
      </c>
      <c r="G13" s="28" t="s">
        <v>116</v>
      </c>
      <c r="H13" s="37">
        <v>82.770166666666697</v>
      </c>
      <c r="I13" s="37">
        <v>106.02200000000001</v>
      </c>
      <c r="J13" s="37"/>
      <c r="K13" s="37" t="s">
        <v>906</v>
      </c>
      <c r="L13" s="37">
        <v>59.468000000000004</v>
      </c>
      <c r="M13" s="37">
        <v>56.886000000000003</v>
      </c>
      <c r="N13" s="37">
        <v>63.936</v>
      </c>
      <c r="O13" s="37">
        <v>61.508000000000003</v>
      </c>
      <c r="P13" s="37">
        <v>60.075000000000003</v>
      </c>
      <c r="Q13" s="37">
        <v>53.070999999999998</v>
      </c>
      <c r="R13" s="37">
        <v>56.223999999999997</v>
      </c>
      <c r="S13" s="37">
        <v>54.191000000000003</v>
      </c>
      <c r="T13" s="37">
        <v>44.295000000000002</v>
      </c>
      <c r="U13" s="37">
        <v>54.813000000000002</v>
      </c>
      <c r="V13" s="37">
        <v>63.795000000000002</v>
      </c>
      <c r="W13" s="37">
        <v>57.353000000000002</v>
      </c>
      <c r="X13" s="37">
        <v>49.234999999999999</v>
      </c>
      <c r="Y13" s="37">
        <v>51.115000000000002</v>
      </c>
      <c r="Z13" s="37">
        <v>58.759</v>
      </c>
      <c r="AA13" s="37">
        <v>55.514000000000003</v>
      </c>
      <c r="AB13" s="37">
        <v>41.878</v>
      </c>
      <c r="AC13" s="37">
        <v>60.223999999999997</v>
      </c>
      <c r="AD13" s="37">
        <v>57.805999999999997</v>
      </c>
      <c r="AE13" s="37">
        <v>45.731000000000002</v>
      </c>
      <c r="AF13" s="37">
        <v>53.316000000000003</v>
      </c>
      <c r="AG13" s="37">
        <v>53.454000000000001</v>
      </c>
      <c r="AH13" s="37">
        <v>46.523000000000003</v>
      </c>
      <c r="AI13" s="37">
        <v>53.465000000000003</v>
      </c>
      <c r="AJ13" s="37">
        <v>49.83</v>
      </c>
      <c r="AK13" s="37">
        <v>47.503999999999998</v>
      </c>
      <c r="AL13" s="37">
        <v>51.817999999999998</v>
      </c>
      <c r="AM13" s="37">
        <v>51.587000000000003</v>
      </c>
      <c r="AN13" s="37">
        <v>47.012</v>
      </c>
      <c r="AO13" s="37">
        <v>41.881</v>
      </c>
      <c r="AP13" s="37">
        <v>53.805999999999997</v>
      </c>
      <c r="AQ13" s="37">
        <v>41.984999999999999</v>
      </c>
      <c r="AR13" s="37">
        <v>35.695</v>
      </c>
      <c r="AS13" s="37">
        <v>35.905999999999999</v>
      </c>
      <c r="AT13" s="37">
        <v>46.515999999999998</v>
      </c>
      <c r="AU13" s="37">
        <v>37.286000000000001</v>
      </c>
      <c r="AV13" s="37">
        <v>37.411999999999999</v>
      </c>
      <c r="AW13" s="37">
        <v>39.466999999999999</v>
      </c>
      <c r="AX13" s="37">
        <v>36.606999999999999</v>
      </c>
      <c r="AY13" s="37">
        <v>39.692</v>
      </c>
      <c r="AZ13" s="37">
        <v>37.112000000000002</v>
      </c>
      <c r="BA13" s="37">
        <v>36.969000000000001</v>
      </c>
      <c r="BB13" s="37">
        <v>33.856999999999999</v>
      </c>
      <c r="BC13" s="37">
        <v>33.084000000000003</v>
      </c>
      <c r="BD13" s="37">
        <v>35.709000000000003</v>
      </c>
      <c r="BE13" s="37">
        <v>32.622</v>
      </c>
      <c r="BF13" s="37">
        <v>29.800999999999998</v>
      </c>
      <c r="BG13" s="37">
        <v>34.390999999999998</v>
      </c>
      <c r="BH13" s="37">
        <v>27.492000000000001</v>
      </c>
      <c r="BI13" s="37">
        <v>22.972000000000001</v>
      </c>
      <c r="BJ13" s="37">
        <v>19.768000000000001</v>
      </c>
      <c r="BK13" s="37">
        <v>26.128</v>
      </c>
      <c r="BL13" s="37">
        <v>29.963999999999999</v>
      </c>
      <c r="BM13" s="37">
        <v>30.734000000000002</v>
      </c>
      <c r="BN13" s="37">
        <v>28.294</v>
      </c>
      <c r="BO13" s="37">
        <v>27.100999999999999</v>
      </c>
      <c r="BP13" s="37">
        <v>21.989000000000001</v>
      </c>
      <c r="BQ13" s="37">
        <v>27.547999999999998</v>
      </c>
      <c r="BR13" s="37">
        <v>23.917000000000002</v>
      </c>
      <c r="BS13" s="37">
        <v>24.260999999999999</v>
      </c>
      <c r="BT13" s="37">
        <v>26.672000000000001</v>
      </c>
      <c r="BU13" s="37">
        <v>27.657</v>
      </c>
      <c r="BV13" s="37">
        <v>35.036000000000001</v>
      </c>
      <c r="BW13" s="37">
        <v>27.042999999999999</v>
      </c>
      <c r="BX13" s="37">
        <v>20.905000000000001</v>
      </c>
      <c r="BY13" s="37">
        <v>25.573</v>
      </c>
      <c r="BZ13" s="37">
        <v>27.864000000000001</v>
      </c>
      <c r="CA13" s="37">
        <v>27.331</v>
      </c>
      <c r="CB13" s="37">
        <v>16.300999999999998</v>
      </c>
      <c r="CC13" s="37">
        <v>19.849</v>
      </c>
      <c r="CD13" s="37">
        <v>19.736000000000001</v>
      </c>
      <c r="CE13" s="37">
        <v>15.831</v>
      </c>
      <c r="CF13" s="37">
        <v>18.588000000000001</v>
      </c>
      <c r="CG13" s="37">
        <v>20.507000000000001</v>
      </c>
      <c r="CH13" s="37">
        <v>18.277999999999999</v>
      </c>
      <c r="CI13" s="37">
        <v>13.307</v>
      </c>
      <c r="CJ13" s="37">
        <v>20.019841829107101</v>
      </c>
      <c r="CK13" s="37">
        <v>21.495999999999999</v>
      </c>
      <c r="CL13" s="37">
        <v>18.096</v>
      </c>
      <c r="CM13" s="37">
        <v>20.818000000000001</v>
      </c>
      <c r="CN13" s="37">
        <v>18.242000000000001</v>
      </c>
      <c r="CO13" s="37">
        <v>20.150871200000001</v>
      </c>
      <c r="CP13" s="37">
        <v>18.001999999999999</v>
      </c>
      <c r="CQ13" s="37">
        <v>19.405299955087301</v>
      </c>
      <c r="CR13" s="37">
        <v>17.281843594998101</v>
      </c>
      <c r="CS13" s="37">
        <v>22.172000000000001</v>
      </c>
      <c r="CT13" s="37">
        <v>20.044</v>
      </c>
      <c r="CU13" s="37">
        <v>18.454000000000001</v>
      </c>
      <c r="CV13" s="37">
        <v>19.556115794249401</v>
      </c>
      <c r="CW13" s="37">
        <v>20.510999999999999</v>
      </c>
      <c r="CX13" s="37">
        <v>27.402000000000001</v>
      </c>
      <c r="CY13" s="37">
        <v>22.143999999999998</v>
      </c>
      <c r="CZ13" s="37">
        <v>23.371246407465801</v>
      </c>
      <c r="DA13" s="37">
        <v>23.7950514194467</v>
      </c>
      <c r="DB13" s="37">
        <v>24.7325364617875</v>
      </c>
      <c r="DC13" s="37">
        <v>22.072659083191599</v>
      </c>
      <c r="DD13" s="37">
        <v>23.649281067750898</v>
      </c>
      <c r="DE13" s="37">
        <v>24.838000000000001</v>
      </c>
      <c r="DF13" s="37">
        <v>24.484632044115099</v>
      </c>
      <c r="DG13" s="37">
        <v>26.479382613422899</v>
      </c>
      <c r="DH13" s="37">
        <v>24.578919659032199</v>
      </c>
      <c r="DI13" s="37">
        <v>24.699000000000002</v>
      </c>
      <c r="DJ13" s="37">
        <v>25.02</v>
      </c>
      <c r="DK13" s="37">
        <v>22.806000000000001</v>
      </c>
      <c r="DL13" s="37">
        <v>20.41</v>
      </c>
      <c r="DM13" s="37">
        <v>18.117000000000001</v>
      </c>
      <c r="DN13" s="37">
        <v>16.806999999999999</v>
      </c>
      <c r="DO13" s="37">
        <v>16.38</v>
      </c>
      <c r="DP13" s="37">
        <v>16.462</v>
      </c>
      <c r="DQ13" s="37">
        <v>18.408000000000001</v>
      </c>
      <c r="DR13" s="37">
        <v>22.3671939519094</v>
      </c>
      <c r="DS13" s="37">
        <v>20.478999999999999</v>
      </c>
      <c r="DT13" s="37">
        <v>19.489999999999998</v>
      </c>
      <c r="DU13" s="37">
        <v>22.231999999999999</v>
      </c>
      <c r="DV13" s="37">
        <v>25.241</v>
      </c>
      <c r="DW13" s="37">
        <v>26.614000000000001</v>
      </c>
      <c r="DX13" s="51">
        <v>20.420000000000002</v>
      </c>
      <c r="DY13" s="51">
        <v>20.957999999999998</v>
      </c>
      <c r="DZ13" s="51">
        <v>27.216000000000001</v>
      </c>
      <c r="EA13" s="51">
        <v>27.032</v>
      </c>
      <c r="EB13" s="51">
        <v>23.551034999999999</v>
      </c>
      <c r="EC13" s="51">
        <v>24.244015000000001</v>
      </c>
      <c r="ED13" s="51">
        <v>22.951015000000002</v>
      </c>
      <c r="EE13" s="51">
        <v>27.62763</v>
      </c>
      <c r="EF13" s="51">
        <v>23.98484375</v>
      </c>
      <c r="EG13" s="51">
        <v>26.28366875</v>
      </c>
      <c r="EH13" s="51">
        <v>22.919</v>
      </c>
      <c r="EI13" s="51">
        <v>22.338999999999999</v>
      </c>
      <c r="EJ13" s="51">
        <v>20.812750000000001</v>
      </c>
      <c r="EK13" s="51">
        <v>19.225000000000001</v>
      </c>
      <c r="EL13" s="51">
        <v>20.774999999999999</v>
      </c>
      <c r="EM13" s="51">
        <v>18.46</v>
      </c>
      <c r="EN13" s="51">
        <v>21.146999999999998</v>
      </c>
      <c r="EO13" s="51">
        <v>22.388166666666699</v>
      </c>
      <c r="EP13" s="51">
        <v>24.73</v>
      </c>
      <c r="EQ13" s="51">
        <v>24.792000000000002</v>
      </c>
      <c r="ER13" s="51">
        <v>28.25</v>
      </c>
      <c r="ES13" s="51">
        <v>28.25</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row>
    <row r="14" spans="1:751" ht="20.100000000000001" customHeight="1">
      <c r="B14" s="23" t="s">
        <v>906</v>
      </c>
      <c r="F14" s="36" t="s">
        <v>561</v>
      </c>
      <c r="G14" s="28" t="s">
        <v>116</v>
      </c>
      <c r="H14" s="37">
        <v>273.54561111111099</v>
      </c>
      <c r="I14" s="37">
        <v>240.41800000000001</v>
      </c>
      <c r="J14" s="37"/>
      <c r="K14" s="37" t="s">
        <v>906</v>
      </c>
      <c r="L14" s="37">
        <v>49.292000000000002</v>
      </c>
      <c r="M14" s="37">
        <v>53.216000000000001</v>
      </c>
      <c r="N14" s="37">
        <v>75.545000000000002</v>
      </c>
      <c r="O14" s="37">
        <v>52.405999999999999</v>
      </c>
      <c r="P14" s="37">
        <v>55.915999999999997</v>
      </c>
      <c r="Q14" s="37">
        <v>55.752000000000002</v>
      </c>
      <c r="R14" s="37">
        <v>78.590999999999994</v>
      </c>
      <c r="S14" s="37">
        <v>52.712000000000003</v>
      </c>
      <c r="T14" s="37">
        <v>55.241999999999997</v>
      </c>
      <c r="U14" s="37">
        <v>51.357999999999997</v>
      </c>
      <c r="V14" s="37">
        <v>76.909000000000006</v>
      </c>
      <c r="W14" s="37">
        <v>55.191000000000003</v>
      </c>
      <c r="X14" s="37">
        <v>48.872</v>
      </c>
      <c r="Y14" s="37">
        <v>52.462000000000003</v>
      </c>
      <c r="Z14" s="37">
        <v>67.388999999999996</v>
      </c>
      <c r="AA14" s="37">
        <v>50.878</v>
      </c>
      <c r="AB14" s="37">
        <v>56.607999999999997</v>
      </c>
      <c r="AC14" s="37">
        <v>55.417999999999999</v>
      </c>
      <c r="AD14" s="37">
        <v>68.203000000000003</v>
      </c>
      <c r="AE14" s="37">
        <v>39.363</v>
      </c>
      <c r="AF14" s="37">
        <v>34.524999999999999</v>
      </c>
      <c r="AG14" s="37">
        <v>24.492999999999999</v>
      </c>
      <c r="AH14" s="37">
        <v>56.636000000000003</v>
      </c>
      <c r="AI14" s="37">
        <v>51.33</v>
      </c>
      <c r="AJ14" s="37">
        <v>51.817</v>
      </c>
      <c r="AK14" s="37">
        <v>44.722000000000001</v>
      </c>
      <c r="AL14" s="37">
        <v>49.97</v>
      </c>
      <c r="AM14" s="37">
        <v>47.343000000000004</v>
      </c>
      <c r="AN14" s="37">
        <v>38.508000000000003</v>
      </c>
      <c r="AO14" s="37">
        <v>45.576000000000001</v>
      </c>
      <c r="AP14" s="37">
        <v>41.795999999999999</v>
      </c>
      <c r="AQ14" s="37">
        <v>72.837000000000003</v>
      </c>
      <c r="AR14" s="37">
        <v>66.156999999999996</v>
      </c>
      <c r="AS14" s="37">
        <v>71.528999999999996</v>
      </c>
      <c r="AT14" s="37">
        <v>80.911000000000001</v>
      </c>
      <c r="AU14" s="37">
        <v>67.375</v>
      </c>
      <c r="AV14" s="37">
        <v>70.778999999999996</v>
      </c>
      <c r="AW14" s="37">
        <v>82.212000000000003</v>
      </c>
      <c r="AX14" s="37">
        <v>88.971000000000004</v>
      </c>
      <c r="AY14" s="37">
        <v>82.441999999999993</v>
      </c>
      <c r="AZ14" s="37">
        <v>90.22</v>
      </c>
      <c r="BA14" s="37">
        <v>90.463999999999999</v>
      </c>
      <c r="BB14" s="37">
        <v>109.05</v>
      </c>
      <c r="BC14" s="37">
        <v>100.566</v>
      </c>
      <c r="BD14" s="37">
        <v>97.438999999999993</v>
      </c>
      <c r="BE14" s="37">
        <v>122.61499999999999</v>
      </c>
      <c r="BF14" s="37">
        <v>132.464</v>
      </c>
      <c r="BG14" s="37">
        <v>120.113</v>
      </c>
      <c r="BH14" s="37">
        <v>119.935</v>
      </c>
      <c r="BI14" s="37">
        <v>112.166</v>
      </c>
      <c r="BJ14" s="37">
        <v>115.7</v>
      </c>
      <c r="BK14" s="37">
        <v>104.06399999999999</v>
      </c>
      <c r="BL14" s="37">
        <v>106.161</v>
      </c>
      <c r="BM14" s="37">
        <v>117.753</v>
      </c>
      <c r="BN14" s="37">
        <v>109.904</v>
      </c>
      <c r="BO14" s="37">
        <v>117.057</v>
      </c>
      <c r="BP14" s="37">
        <v>129.006</v>
      </c>
      <c r="BQ14" s="37">
        <v>131.27199999999999</v>
      </c>
      <c r="BR14" s="37">
        <v>122.11499999999999</v>
      </c>
      <c r="BS14" s="37">
        <v>120.41200000000001</v>
      </c>
      <c r="BT14" s="37">
        <v>133.584</v>
      </c>
      <c r="BU14" s="37">
        <v>124.258</v>
      </c>
      <c r="BV14" s="37">
        <v>149.90299999999999</v>
      </c>
      <c r="BW14" s="37">
        <v>141.411</v>
      </c>
      <c r="BX14" s="37">
        <v>124.313</v>
      </c>
      <c r="BY14" s="37">
        <v>114.904</v>
      </c>
      <c r="BZ14" s="37">
        <v>105.613</v>
      </c>
      <c r="CA14" s="37">
        <v>85.055000000000007</v>
      </c>
      <c r="CB14" s="37">
        <v>111.532</v>
      </c>
      <c r="CC14" s="37">
        <v>112.34699999999999</v>
      </c>
      <c r="CD14" s="37">
        <v>114.715</v>
      </c>
      <c r="CE14" s="37">
        <v>121.167</v>
      </c>
      <c r="CF14" s="37">
        <v>126.82899999999999</v>
      </c>
      <c r="CG14" s="37">
        <v>106.77200000000001</v>
      </c>
      <c r="CH14" s="37">
        <v>119.16800000000001</v>
      </c>
      <c r="CI14" s="37">
        <v>128.113</v>
      </c>
      <c r="CJ14" s="37">
        <v>83.872575997335204</v>
      </c>
      <c r="CK14" s="37">
        <v>108.306</v>
      </c>
      <c r="CL14" s="37">
        <v>110.39700000000001</v>
      </c>
      <c r="CM14" s="37">
        <v>104.551</v>
      </c>
      <c r="CN14" s="37">
        <v>110.399</v>
      </c>
      <c r="CO14" s="37">
        <v>110.954441715605</v>
      </c>
      <c r="CP14" s="37">
        <v>119.06716190908401</v>
      </c>
      <c r="CQ14" s="37">
        <v>133.58288164259</v>
      </c>
      <c r="CR14" s="37">
        <v>96.601940238210702</v>
      </c>
      <c r="CS14" s="37">
        <v>120.98</v>
      </c>
      <c r="CT14" s="37">
        <v>109.742</v>
      </c>
      <c r="CU14" s="37">
        <v>117.14100000000001</v>
      </c>
      <c r="CV14" s="37">
        <v>103.55461683619301</v>
      </c>
      <c r="CW14" s="37">
        <v>124.568</v>
      </c>
      <c r="CX14" s="37">
        <v>107.486</v>
      </c>
      <c r="CY14" s="37">
        <v>103.708</v>
      </c>
      <c r="CZ14" s="37">
        <v>102.3727525</v>
      </c>
      <c r="DA14" s="37">
        <v>131.726</v>
      </c>
      <c r="DB14" s="37">
        <v>124.96299999999999</v>
      </c>
      <c r="DC14" s="37">
        <v>124.19617516348001</v>
      </c>
      <c r="DD14" s="37">
        <v>118.03400000000001</v>
      </c>
      <c r="DE14" s="37">
        <v>118.57299999999999</v>
      </c>
      <c r="DF14" s="37">
        <v>107.97263128609799</v>
      </c>
      <c r="DG14" s="37">
        <v>120.704093628835</v>
      </c>
      <c r="DH14" s="37">
        <v>107.36852671750999</v>
      </c>
      <c r="DI14" s="37">
        <v>124.56699999999999</v>
      </c>
      <c r="DJ14" s="37">
        <v>130.839</v>
      </c>
      <c r="DK14" s="37">
        <v>96.866</v>
      </c>
      <c r="DL14" s="37">
        <v>72.804000000000002</v>
      </c>
      <c r="DM14" s="37">
        <v>69.706000000000003</v>
      </c>
      <c r="DN14" s="37">
        <v>75.302999999999997</v>
      </c>
      <c r="DO14" s="37">
        <v>74.956000000000003</v>
      </c>
      <c r="DP14" s="37">
        <v>63.005000000000003</v>
      </c>
      <c r="DQ14" s="37">
        <v>57.078000000000003</v>
      </c>
      <c r="DR14" s="37">
        <v>59.639778304794703</v>
      </c>
      <c r="DS14" s="37">
        <v>55.057000000000002</v>
      </c>
      <c r="DT14" s="37">
        <v>52.350999999999999</v>
      </c>
      <c r="DU14" s="37">
        <v>61.084000000000003</v>
      </c>
      <c r="DV14" s="37">
        <v>78.135999999999996</v>
      </c>
      <c r="DW14" s="37">
        <v>70.045000000000002</v>
      </c>
      <c r="DX14" s="51">
        <v>74.614999999999995</v>
      </c>
      <c r="DY14" s="51">
        <v>77.847999999999999</v>
      </c>
      <c r="DZ14" s="51">
        <v>76.232736000000003</v>
      </c>
      <c r="EA14" s="51">
        <v>69.850939999999994</v>
      </c>
      <c r="EB14" s="51">
        <v>68.085763</v>
      </c>
      <c r="EC14" s="51">
        <v>74.055749250000005</v>
      </c>
      <c r="ED14" s="51">
        <v>77.681817601866996</v>
      </c>
      <c r="EE14" s="51">
        <v>79.017831999999999</v>
      </c>
      <c r="EF14" s="51">
        <v>75.957323000000002</v>
      </c>
      <c r="EG14" s="51">
        <v>85.800349999999995</v>
      </c>
      <c r="EH14" s="51">
        <v>75.5</v>
      </c>
      <c r="EI14" s="51">
        <v>59.6586838882791</v>
      </c>
      <c r="EJ14" s="51">
        <v>62.828259344572601</v>
      </c>
      <c r="EK14" s="51">
        <v>61.34</v>
      </c>
      <c r="EL14" s="51">
        <v>73.25</v>
      </c>
      <c r="EM14" s="51">
        <v>71.161000000000001</v>
      </c>
      <c r="EN14" s="51">
        <v>63.393333333333302</v>
      </c>
      <c r="EO14" s="51">
        <v>65.741277777777796</v>
      </c>
      <c r="EP14" s="51">
        <v>64.941000000000003</v>
      </c>
      <c r="EQ14" s="51">
        <v>64.977000000000004</v>
      </c>
      <c r="ER14" s="51">
        <v>55.25</v>
      </c>
      <c r="ES14" s="51">
        <v>55.25</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row>
    <row r="15" spans="1:751" ht="20.100000000000001" customHeight="1">
      <c r="B15" s="23" t="s">
        <v>906</v>
      </c>
      <c r="F15" s="36" t="s">
        <v>562</v>
      </c>
      <c r="G15" s="28" t="s">
        <v>116</v>
      </c>
      <c r="H15" s="37">
        <v>10.283666666666701</v>
      </c>
      <c r="I15" s="37">
        <v>63.949999999999996</v>
      </c>
      <c r="J15" s="37"/>
      <c r="K15" s="37" t="s">
        <v>906</v>
      </c>
      <c r="L15" s="37">
        <v>4.5780000000000003</v>
      </c>
      <c r="M15" s="37">
        <v>3.1779999999999999</v>
      </c>
      <c r="N15" s="37">
        <v>2.4860000000000002</v>
      </c>
      <c r="O15" s="37">
        <v>3.3639999999999999</v>
      </c>
      <c r="P15" s="37">
        <v>0.498</v>
      </c>
      <c r="Q15" s="37">
        <v>3.4660000000000002</v>
      </c>
      <c r="R15" s="37">
        <v>2.6339999999999999</v>
      </c>
      <c r="S15" s="37">
        <v>1.4330000000000001</v>
      </c>
      <c r="T15" s="37">
        <v>8.0169999999999995</v>
      </c>
      <c r="U15" s="37">
        <v>9.5939999999999994</v>
      </c>
      <c r="V15" s="37">
        <v>7.2469999999999999</v>
      </c>
      <c r="W15" s="37">
        <v>3.3527100000000001</v>
      </c>
      <c r="X15" s="37">
        <v>13.630592999999999</v>
      </c>
      <c r="Y15" s="37">
        <v>5.319</v>
      </c>
      <c r="Z15" s="37">
        <v>4.992</v>
      </c>
      <c r="AA15" s="37">
        <v>5.1680000000000001</v>
      </c>
      <c r="AB15" s="37">
        <v>6.5519999999999996</v>
      </c>
      <c r="AC15" s="37">
        <v>6.569</v>
      </c>
      <c r="AD15" s="37">
        <v>4.1630000000000003</v>
      </c>
      <c r="AE15" s="37">
        <v>4.7300000000000004</v>
      </c>
      <c r="AF15" s="37">
        <v>2.72</v>
      </c>
      <c r="AG15" s="37">
        <v>2.2309999999999999</v>
      </c>
      <c r="AH15" s="37">
        <v>3.9325459999999999</v>
      </c>
      <c r="AI15" s="37">
        <v>6.0298600000000002</v>
      </c>
      <c r="AJ15" s="37">
        <v>5.7776500000000004</v>
      </c>
      <c r="AK15" s="37">
        <v>6.2849700000000004</v>
      </c>
      <c r="AL15" s="37">
        <v>5.2901230000000004</v>
      </c>
      <c r="AM15" s="37">
        <v>6.1823300000000003</v>
      </c>
      <c r="AN15" s="37">
        <v>6.3867900000000004</v>
      </c>
      <c r="AO15" s="37">
        <v>5.9971459999999999</v>
      </c>
      <c r="AP15" s="37">
        <v>6.4316800000000001</v>
      </c>
      <c r="AQ15" s="37">
        <v>7.7180949999999999</v>
      </c>
      <c r="AR15" s="37">
        <v>8.3829999999999991</v>
      </c>
      <c r="AS15" s="37">
        <v>11.244</v>
      </c>
      <c r="AT15" s="37">
        <v>15.199</v>
      </c>
      <c r="AU15" s="37">
        <v>16.201000000000001</v>
      </c>
      <c r="AV15" s="37">
        <v>16.117999999999999</v>
      </c>
      <c r="AW15" s="37">
        <v>20.638000000000002</v>
      </c>
      <c r="AX15" s="37">
        <v>16.05</v>
      </c>
      <c r="AY15" s="37">
        <v>18.713999999999999</v>
      </c>
      <c r="AZ15" s="37">
        <v>19.357800000000001</v>
      </c>
      <c r="BA15" s="37">
        <v>20.412500000000001</v>
      </c>
      <c r="BB15" s="37">
        <v>22.695</v>
      </c>
      <c r="BC15" s="37">
        <v>23.013999999999999</v>
      </c>
      <c r="BD15" s="37">
        <v>22.881</v>
      </c>
      <c r="BE15" s="37">
        <v>22.207000000000001</v>
      </c>
      <c r="BF15" s="37">
        <v>18.39</v>
      </c>
      <c r="BG15" s="37">
        <v>21.43065</v>
      </c>
      <c r="BH15" s="37">
        <v>18.398</v>
      </c>
      <c r="BI15" s="37">
        <v>18.279</v>
      </c>
      <c r="BJ15" s="37">
        <v>20.905000000000001</v>
      </c>
      <c r="BK15" s="37">
        <v>18.856999999999999</v>
      </c>
      <c r="BL15" s="37">
        <v>18.54</v>
      </c>
      <c r="BM15" s="37">
        <v>17.753</v>
      </c>
      <c r="BN15" s="37">
        <v>14.904999999999999</v>
      </c>
      <c r="BO15" s="37">
        <v>1.1200000000000001</v>
      </c>
      <c r="BP15" s="37">
        <v>1.339</v>
      </c>
      <c r="BQ15" s="37">
        <v>0.80200000000000005</v>
      </c>
      <c r="BR15" s="37">
        <v>0.93300000000000005</v>
      </c>
      <c r="BS15" s="37">
        <v>0.48599999999999999</v>
      </c>
      <c r="BT15" s="37">
        <v>4.7149999999999999</v>
      </c>
      <c r="BU15" s="37">
        <v>5.9130000000000003</v>
      </c>
      <c r="BV15" s="37">
        <v>10.430999999999999</v>
      </c>
      <c r="BW15" s="37">
        <v>16.609000000000002</v>
      </c>
      <c r="BX15" s="37">
        <v>18.731000000000002</v>
      </c>
      <c r="BY15" s="37">
        <v>16.597000000000001</v>
      </c>
      <c r="BZ15" s="37">
        <v>19.292999999999999</v>
      </c>
      <c r="CA15" s="37">
        <v>23.591000000000001</v>
      </c>
      <c r="CB15" s="37">
        <v>22.733000000000001</v>
      </c>
      <c r="CC15" s="37">
        <v>8.7260000000000009</v>
      </c>
      <c r="CD15" s="37">
        <v>7.5220000000000002</v>
      </c>
      <c r="CE15" s="37">
        <v>7.0880000000000001</v>
      </c>
      <c r="CF15" s="37">
        <v>6.59</v>
      </c>
      <c r="CG15" s="37">
        <v>8.8149999999999995</v>
      </c>
      <c r="CH15" s="37">
        <v>2.5190000000000001</v>
      </c>
      <c r="CI15" s="37">
        <v>6.8710000000000004</v>
      </c>
      <c r="CJ15" s="37">
        <v>2.0877715730872501</v>
      </c>
      <c r="CK15" s="37">
        <v>3.3000000000000002E-2</v>
      </c>
      <c r="CL15" s="37">
        <v>1.95</v>
      </c>
      <c r="CM15" s="37">
        <v>1.643</v>
      </c>
      <c r="CN15" s="37">
        <v>1.728</v>
      </c>
      <c r="CO15" s="37">
        <v>27.085999999999999</v>
      </c>
      <c r="CP15" s="37">
        <v>31.5892749493919</v>
      </c>
      <c r="CQ15" s="37">
        <v>35.296989748561501</v>
      </c>
      <c r="CR15" s="37">
        <v>9.2430810801463092</v>
      </c>
      <c r="CS15" s="37">
        <v>2.3650000000000002</v>
      </c>
      <c r="CT15" s="37">
        <v>3.8319999999999999</v>
      </c>
      <c r="CU15" s="37">
        <v>2.052</v>
      </c>
      <c r="CV15" s="37">
        <v>1.85</v>
      </c>
      <c r="CW15" s="37">
        <v>2.423</v>
      </c>
      <c r="CX15" s="37">
        <v>3.1440000000000001</v>
      </c>
      <c r="CY15" s="37">
        <v>8.4000000000000005E-2</v>
      </c>
      <c r="CZ15" s="37">
        <v>0.436</v>
      </c>
      <c r="DA15" s="37">
        <v>10.295</v>
      </c>
      <c r="DB15" s="37">
        <v>17.135000000000002</v>
      </c>
      <c r="DC15" s="37">
        <v>19.631</v>
      </c>
      <c r="DD15" s="37">
        <v>17.298999999999999</v>
      </c>
      <c r="DE15" s="37">
        <v>22.838999999999999</v>
      </c>
      <c r="DF15" s="37">
        <v>20.9807673955527</v>
      </c>
      <c r="DG15" s="37">
        <v>24.470625270952301</v>
      </c>
      <c r="DH15" s="37">
        <v>11.029923349721599</v>
      </c>
      <c r="DI15" s="37">
        <v>2.762</v>
      </c>
      <c r="DJ15" s="37">
        <v>2.7589999999999999</v>
      </c>
      <c r="DK15" s="37">
        <v>2.8029999999999999</v>
      </c>
      <c r="DL15" s="37">
        <v>1.3979999999999999</v>
      </c>
      <c r="DM15" s="37">
        <v>0.86899999999999999</v>
      </c>
      <c r="DN15" s="37">
        <v>0.74299999999999999</v>
      </c>
      <c r="DO15" s="37">
        <v>2.0569999999999999</v>
      </c>
      <c r="DP15" s="37">
        <v>1.3979999999999999</v>
      </c>
      <c r="DQ15" s="37">
        <v>1.4179999999999999</v>
      </c>
      <c r="DR15" s="37">
        <v>2.069</v>
      </c>
      <c r="DS15" s="37">
        <v>2.9870000000000001</v>
      </c>
      <c r="DT15" s="37">
        <v>2.1659999999999999</v>
      </c>
      <c r="DU15" s="37">
        <v>2.0019999999999998</v>
      </c>
      <c r="DV15" s="37">
        <v>1.931</v>
      </c>
      <c r="DW15" s="37">
        <v>2.4980000000000002</v>
      </c>
      <c r="DX15" s="51">
        <v>1.8009999999999999</v>
      </c>
      <c r="DY15" s="51">
        <v>2.2730000000000001</v>
      </c>
      <c r="DZ15" s="51">
        <v>0.76500000000000001</v>
      </c>
      <c r="EA15" s="51">
        <v>2.3170000000000002</v>
      </c>
      <c r="EB15" s="51">
        <v>2.12575</v>
      </c>
      <c r="EC15" s="51">
        <v>2.12575</v>
      </c>
      <c r="ED15" s="51">
        <v>0.31530065917968803</v>
      </c>
      <c r="EE15" s="51">
        <v>0.81777459716796896</v>
      </c>
      <c r="EF15" s="51">
        <v>0.77600000000000002</v>
      </c>
      <c r="EG15" s="51">
        <v>1.754</v>
      </c>
      <c r="EH15" s="51">
        <v>1.6259999999999999</v>
      </c>
      <c r="EI15" s="51">
        <v>0.77500000000000002</v>
      </c>
      <c r="EJ15" s="51">
        <v>0.26700000000000002</v>
      </c>
      <c r="EK15" s="51">
        <v>0.59299999999999997</v>
      </c>
      <c r="EL15" s="51">
        <v>0.625</v>
      </c>
      <c r="EM15" s="51">
        <v>1.073</v>
      </c>
      <c r="EN15" s="51">
        <v>3.6520000000000001</v>
      </c>
      <c r="EO15" s="51">
        <v>4.93366666666667</v>
      </c>
      <c r="EP15" s="51">
        <v>12.202999999999999</v>
      </c>
      <c r="EQ15" s="51">
        <v>14.946999999999999</v>
      </c>
      <c r="ER15" s="51">
        <v>18.399999999999999</v>
      </c>
      <c r="ES15" s="51">
        <v>18.399999999999999</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row>
    <row r="16" spans="1:751" ht="20.100000000000001" customHeight="1">
      <c r="B16" s="23" t="s">
        <v>906</v>
      </c>
      <c r="F16" s="36" t="s">
        <v>613</v>
      </c>
      <c r="G16" s="28" t="s">
        <v>116</v>
      </c>
      <c r="H16" s="37">
        <v>0</v>
      </c>
      <c r="I16" s="37">
        <v>0</v>
      </c>
      <c r="J16" s="37"/>
      <c r="K16" s="37" t="s">
        <v>906</v>
      </c>
      <c r="L16" s="37">
        <v>0</v>
      </c>
      <c r="M16" s="37">
        <v>0</v>
      </c>
      <c r="N16" s="37">
        <v>0</v>
      </c>
      <c r="O16" s="37">
        <v>13</v>
      </c>
      <c r="P16" s="37">
        <v>0</v>
      </c>
      <c r="Q16" s="37">
        <v>12</v>
      </c>
      <c r="R16" s="37">
        <v>0</v>
      </c>
      <c r="S16" s="37">
        <v>0</v>
      </c>
      <c r="T16" s="37">
        <v>0</v>
      </c>
      <c r="U16" s="37">
        <v>14</v>
      </c>
      <c r="V16" s="37">
        <v>0</v>
      </c>
      <c r="W16" s="37">
        <v>5</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2.3650000000000002</v>
      </c>
      <c r="CI16" s="37">
        <v>1.181</v>
      </c>
      <c r="CJ16" s="37">
        <v>0.9863944</v>
      </c>
      <c r="CK16" s="37">
        <v>1.851</v>
      </c>
      <c r="CL16" s="37">
        <v>2.3044278600000001</v>
      </c>
      <c r="CM16" s="37">
        <v>3.093</v>
      </c>
      <c r="CN16" s="37">
        <v>2.847</v>
      </c>
      <c r="CO16" s="37">
        <v>1.34239412</v>
      </c>
      <c r="CP16" s="37">
        <v>1.5865659809999999</v>
      </c>
      <c r="CQ16" s="37">
        <v>1.702184704</v>
      </c>
      <c r="CR16" s="37">
        <v>1.596708035</v>
      </c>
      <c r="CS16" s="37">
        <v>1.855</v>
      </c>
      <c r="CT16" s="37">
        <v>1.9750000000000001</v>
      </c>
      <c r="CU16" s="37">
        <v>1.702</v>
      </c>
      <c r="CV16" s="37">
        <v>1.92</v>
      </c>
      <c r="CW16" s="37">
        <v>2.9460000000000002</v>
      </c>
      <c r="CX16" s="37">
        <v>3.7639999999999998</v>
      </c>
      <c r="CY16" s="37">
        <v>2.734</v>
      </c>
      <c r="CZ16" s="37">
        <v>2.0685235999999998</v>
      </c>
      <c r="DA16" s="37">
        <v>2.6840000000000002</v>
      </c>
      <c r="DB16" s="37">
        <v>3.625</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v>0</v>
      </c>
      <c r="ER16" s="51">
        <v>0</v>
      </c>
      <c r="ES16" s="51">
        <v>0</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row>
    <row r="17" spans="2:751" ht="20.100000000000001" customHeight="1">
      <c r="B17" s="23" t="s">
        <v>906</v>
      </c>
      <c r="F17" s="36" t="s">
        <v>614</v>
      </c>
      <c r="G17" s="28" t="s">
        <v>116</v>
      </c>
      <c r="H17" s="37">
        <v>30.644500000000001</v>
      </c>
      <c r="I17" s="37">
        <v>34.010000000000005</v>
      </c>
      <c r="J17" s="37"/>
      <c r="K17" s="37" t="s">
        <v>906</v>
      </c>
      <c r="L17" s="37">
        <v>19.277999999999999</v>
      </c>
      <c r="M17" s="37">
        <v>13.052</v>
      </c>
      <c r="N17" s="37">
        <v>15.134</v>
      </c>
      <c r="O17" s="37">
        <v>15.569000000000001</v>
      </c>
      <c r="P17" s="37">
        <v>16.024999999999999</v>
      </c>
      <c r="Q17" s="37">
        <v>14.173</v>
      </c>
      <c r="R17" s="37">
        <v>21.405999999999999</v>
      </c>
      <c r="S17" s="37">
        <v>16.588999999999999</v>
      </c>
      <c r="T17" s="37">
        <v>19.934000000000001</v>
      </c>
      <c r="U17" s="37">
        <v>17.876999999999999</v>
      </c>
      <c r="V17" s="37">
        <v>14.77277</v>
      </c>
      <c r="W17" s="37">
        <v>14.08629</v>
      </c>
      <c r="X17" s="37">
        <v>17.095299000000001</v>
      </c>
      <c r="Y17" s="37">
        <v>17.397449999999999</v>
      </c>
      <c r="Z17" s="37">
        <v>18.387620999999999</v>
      </c>
      <c r="AA17" s="37">
        <v>13.766999999999999</v>
      </c>
      <c r="AB17" s="37">
        <v>10.307644</v>
      </c>
      <c r="AC17" s="37">
        <v>14.638427</v>
      </c>
      <c r="AD17" s="37">
        <v>16.308</v>
      </c>
      <c r="AE17" s="37">
        <v>15.75665</v>
      </c>
      <c r="AF17" s="37">
        <v>12.328099999999999</v>
      </c>
      <c r="AG17" s="37">
        <v>13.175000000000001</v>
      </c>
      <c r="AH17" s="37">
        <v>18.189</v>
      </c>
      <c r="AI17" s="37">
        <v>17.695</v>
      </c>
      <c r="AJ17" s="37">
        <v>15.637</v>
      </c>
      <c r="AK17" s="37">
        <v>13.781000000000001</v>
      </c>
      <c r="AL17" s="37">
        <v>19.582000000000001</v>
      </c>
      <c r="AM17" s="37">
        <v>20.323</v>
      </c>
      <c r="AN17" s="37">
        <v>17.390999999999998</v>
      </c>
      <c r="AO17" s="37">
        <v>17.766999999999999</v>
      </c>
      <c r="AP17" s="37">
        <v>16.823</v>
      </c>
      <c r="AQ17" s="37">
        <v>16.477</v>
      </c>
      <c r="AR17" s="37">
        <v>16.422000000000001</v>
      </c>
      <c r="AS17" s="37">
        <v>14.215</v>
      </c>
      <c r="AT17" s="37">
        <v>16.337</v>
      </c>
      <c r="AU17" s="37">
        <v>18.846</v>
      </c>
      <c r="AV17" s="37">
        <v>20.574000000000002</v>
      </c>
      <c r="AW17" s="37">
        <v>18.181999999999999</v>
      </c>
      <c r="AX17" s="37">
        <v>20.234999999999999</v>
      </c>
      <c r="AY17" s="37">
        <v>20.175999999999998</v>
      </c>
      <c r="AZ17" s="37">
        <v>15.911</v>
      </c>
      <c r="BA17" s="37">
        <v>13.933999999999999</v>
      </c>
      <c r="BB17" s="37">
        <v>6.2489999999999997</v>
      </c>
      <c r="BC17" s="37">
        <v>7.0069999999999997</v>
      </c>
      <c r="BD17" s="37">
        <v>8.9619999999999997</v>
      </c>
      <c r="BE17" s="37">
        <v>8.6630000000000003</v>
      </c>
      <c r="BF17" s="37">
        <v>6.827</v>
      </c>
      <c r="BG17" s="37">
        <v>6.8090000000000002</v>
      </c>
      <c r="BH17" s="37">
        <v>7.7229999999999999</v>
      </c>
      <c r="BI17" s="37">
        <v>6.891</v>
      </c>
      <c r="BJ17" s="37">
        <v>7.726</v>
      </c>
      <c r="BK17" s="37">
        <v>6.9889999999999999</v>
      </c>
      <c r="BL17" s="37">
        <v>8.359</v>
      </c>
      <c r="BM17" s="37">
        <v>7.8239999999999998</v>
      </c>
      <c r="BN17" s="37">
        <v>6.7220000000000004</v>
      </c>
      <c r="BO17" s="37">
        <v>7.3179999999999996</v>
      </c>
      <c r="BP17" s="37">
        <v>8.2420000000000009</v>
      </c>
      <c r="BQ17" s="37">
        <v>8.1259999999999994</v>
      </c>
      <c r="BR17" s="37">
        <v>9.1259999999999994</v>
      </c>
      <c r="BS17" s="37">
        <v>9.0640000000000001</v>
      </c>
      <c r="BT17" s="37">
        <v>7.9260000000000002</v>
      </c>
      <c r="BU17" s="37">
        <v>6.9039999999999999</v>
      </c>
      <c r="BV17" s="37">
        <v>6.4550000000000001</v>
      </c>
      <c r="BW17" s="37">
        <v>7.3949999999999996</v>
      </c>
      <c r="BX17" s="37">
        <v>8.1289999999999996</v>
      </c>
      <c r="BY17" s="37">
        <v>5.9660000000000002</v>
      </c>
      <c r="BZ17" s="37">
        <v>7.258</v>
      </c>
      <c r="CA17" s="37">
        <v>6.5490000000000004</v>
      </c>
      <c r="CB17" s="37">
        <v>6.9329999999999998</v>
      </c>
      <c r="CC17" s="37">
        <v>8.2729999999999997</v>
      </c>
      <c r="CD17" s="37">
        <v>7.9139999999999997</v>
      </c>
      <c r="CE17" s="37">
        <v>6.94</v>
      </c>
      <c r="CF17" s="37">
        <v>8.1579999999999995</v>
      </c>
      <c r="CG17" s="37">
        <v>8.7100000000000009</v>
      </c>
      <c r="CH17" s="37">
        <v>9.2469999999999999</v>
      </c>
      <c r="CI17" s="37">
        <v>7.2370000000000001</v>
      </c>
      <c r="CJ17" s="37">
        <v>6.8100277069999997</v>
      </c>
      <c r="CK17" s="37">
        <v>7.8479999999999999</v>
      </c>
      <c r="CL17" s="37">
        <v>7.6020000000000003</v>
      </c>
      <c r="CM17" s="37">
        <v>6.0140000000000002</v>
      </c>
      <c r="CN17" s="37">
        <v>6.5190000000000001</v>
      </c>
      <c r="CO17" s="37">
        <v>5.5432689149999996</v>
      </c>
      <c r="CP17" s="37">
        <v>7.2956028679999996</v>
      </c>
      <c r="CQ17" s="37">
        <v>7.5231573110000003</v>
      </c>
      <c r="CR17" s="37">
        <v>6.1751285569999999</v>
      </c>
      <c r="CS17" s="37">
        <v>7.98</v>
      </c>
      <c r="CT17" s="37">
        <v>10.625</v>
      </c>
      <c r="CU17" s="37">
        <v>10.507999999999999</v>
      </c>
      <c r="CV17" s="37">
        <v>7.6050000000000004</v>
      </c>
      <c r="CW17" s="37">
        <v>10.20932</v>
      </c>
      <c r="CX17" s="37">
        <v>4.9960000000000004</v>
      </c>
      <c r="CY17" s="37">
        <v>6.8650000000000002</v>
      </c>
      <c r="CZ17" s="37">
        <v>6.3040000000000003</v>
      </c>
      <c r="DA17" s="37">
        <v>6.8120000000000003</v>
      </c>
      <c r="DB17" s="37">
        <v>7.6980000000000004</v>
      </c>
      <c r="DC17" s="37">
        <v>8.5500000000000007</v>
      </c>
      <c r="DD17" s="37">
        <v>6.94</v>
      </c>
      <c r="DE17" s="37">
        <v>5.1050000000000004</v>
      </c>
      <c r="DF17" s="37">
        <v>6.3172834240000002</v>
      </c>
      <c r="DG17" s="37">
        <v>8.9505529119109699</v>
      </c>
      <c r="DH17" s="37">
        <v>5.133</v>
      </c>
      <c r="DI17" s="37">
        <v>6.9139999999999997</v>
      </c>
      <c r="DJ17" s="37">
        <v>5.9850000000000003</v>
      </c>
      <c r="DK17" s="37">
        <v>6.1479999999999997</v>
      </c>
      <c r="DL17" s="37">
        <v>6.6660000000000004</v>
      </c>
      <c r="DM17" s="37">
        <v>6.7489999999999997</v>
      </c>
      <c r="DN17" s="37">
        <v>7.0709999999999997</v>
      </c>
      <c r="DO17" s="37">
        <v>7.8819999999999997</v>
      </c>
      <c r="DP17" s="37">
        <v>7.0439999999999996</v>
      </c>
      <c r="DQ17" s="37">
        <v>7.0039999999999996</v>
      </c>
      <c r="DR17" s="37">
        <v>7.4210000000000003</v>
      </c>
      <c r="DS17" s="37">
        <v>8.5890000000000004</v>
      </c>
      <c r="DT17" s="37">
        <v>8.8149999999999995</v>
      </c>
      <c r="DU17" s="37">
        <v>9.5739999999999998</v>
      </c>
      <c r="DV17" s="37">
        <v>7.468</v>
      </c>
      <c r="DW17" s="37">
        <v>7.0369999999999999</v>
      </c>
      <c r="DX17" s="51">
        <v>11.683</v>
      </c>
      <c r="DY17" s="51">
        <v>12.48</v>
      </c>
      <c r="DZ17" s="51">
        <v>9.314648</v>
      </c>
      <c r="EA17" s="51">
        <v>10.857979350000001</v>
      </c>
      <c r="EB17" s="51">
        <v>8.0833217499999996</v>
      </c>
      <c r="EC17" s="51">
        <v>8.0833217499999996</v>
      </c>
      <c r="ED17" s="51">
        <v>10.854581</v>
      </c>
      <c r="EE17" s="51">
        <v>9.7619609999999994</v>
      </c>
      <c r="EF17" s="51">
        <v>10.379961</v>
      </c>
      <c r="EG17" s="51">
        <v>10.1888556</v>
      </c>
      <c r="EH17" s="51">
        <v>8.75</v>
      </c>
      <c r="EI17" s="51">
        <v>9.2690000000000001</v>
      </c>
      <c r="EJ17" s="51">
        <v>7.694</v>
      </c>
      <c r="EK17" s="51">
        <v>7.63</v>
      </c>
      <c r="EL17" s="51">
        <v>8.75</v>
      </c>
      <c r="EM17" s="51">
        <v>7.6669999999999998</v>
      </c>
      <c r="EN17" s="51">
        <v>6.431</v>
      </c>
      <c r="EO17" s="51">
        <v>7.7965</v>
      </c>
      <c r="EP17" s="51">
        <v>7.7130000000000001</v>
      </c>
      <c r="EQ17" s="51">
        <v>8.7970000000000006</v>
      </c>
      <c r="ER17" s="51">
        <v>8.75</v>
      </c>
      <c r="ES17" s="51">
        <v>8.75</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row>
    <row r="18" spans="2:751" ht="20.100000000000001" customHeight="1">
      <c r="B18" s="23" t="s">
        <v>906</v>
      </c>
      <c r="F18" s="36" t="s">
        <v>563</v>
      </c>
      <c r="G18" s="28" t="s">
        <v>116</v>
      </c>
      <c r="H18" s="37">
        <v>53.786437499999998</v>
      </c>
      <c r="I18" s="37">
        <v>58.118625000000002</v>
      </c>
      <c r="J18" s="37"/>
      <c r="K18" s="37" t="s">
        <v>906</v>
      </c>
      <c r="L18" s="37">
        <v>3.2290000000000001</v>
      </c>
      <c r="M18" s="37">
        <v>4.2649999999999997</v>
      </c>
      <c r="N18" s="37">
        <v>4.2149999999999999</v>
      </c>
      <c r="O18" s="37">
        <v>4.7</v>
      </c>
      <c r="P18" s="37">
        <v>5.3449999999999998</v>
      </c>
      <c r="Q18" s="37">
        <v>6.1479999999999997</v>
      </c>
      <c r="R18" s="37">
        <v>5.2930000000000001</v>
      </c>
      <c r="S18" s="37">
        <v>4.8789999999999996</v>
      </c>
      <c r="T18" s="37">
        <v>3.5336015000000001</v>
      </c>
      <c r="U18" s="37">
        <v>2.3709479999999998</v>
      </c>
      <c r="V18" s="37">
        <v>3.8625280000000002</v>
      </c>
      <c r="W18" s="37">
        <v>3.362787</v>
      </c>
      <c r="X18" s="37">
        <v>1.2238309999999999</v>
      </c>
      <c r="Y18" s="37">
        <v>3.8340000000000001</v>
      </c>
      <c r="Z18" s="37">
        <v>2.8959039999999998</v>
      </c>
      <c r="AA18" s="37">
        <v>2.4157980000000001</v>
      </c>
      <c r="AB18" s="37">
        <v>2.286</v>
      </c>
      <c r="AC18" s="37">
        <v>1.665</v>
      </c>
      <c r="AD18" s="37">
        <v>1.508</v>
      </c>
      <c r="AE18" s="37">
        <v>2.2480000000000002</v>
      </c>
      <c r="AF18" s="37">
        <v>2.331</v>
      </c>
      <c r="AG18" s="37">
        <v>2.5310000000000001</v>
      </c>
      <c r="AH18" s="37">
        <v>4.7012856999999997</v>
      </c>
      <c r="AI18" s="37">
        <v>5.3978571000000004</v>
      </c>
      <c r="AJ18" s="37">
        <v>8.0485714000000002</v>
      </c>
      <c r="AK18" s="37">
        <v>9.6177142</v>
      </c>
      <c r="AL18" s="37">
        <v>10.021000000000001</v>
      </c>
      <c r="AM18" s="37">
        <v>11.915857000000001</v>
      </c>
      <c r="AN18" s="37">
        <v>11.296284999999999</v>
      </c>
      <c r="AO18" s="37">
        <v>13.710857000000001</v>
      </c>
      <c r="AP18" s="37">
        <v>13.650857</v>
      </c>
      <c r="AQ18" s="37">
        <v>12.842000000000001</v>
      </c>
      <c r="AR18" s="37">
        <v>14.763857099999999</v>
      </c>
      <c r="AS18" s="37">
        <v>15.972428499999999</v>
      </c>
      <c r="AT18" s="37">
        <v>16.434999999999999</v>
      </c>
      <c r="AU18" s="37">
        <v>14.292999999999999</v>
      </c>
      <c r="AV18" s="37">
        <v>15.122999999999999</v>
      </c>
      <c r="AW18" s="37">
        <v>11.345000000000001</v>
      </c>
      <c r="AX18" s="37">
        <v>10.771000000000001</v>
      </c>
      <c r="AY18" s="37">
        <v>11.340999999999999</v>
      </c>
      <c r="AZ18" s="37">
        <v>10.38</v>
      </c>
      <c r="BA18" s="37">
        <v>9.77</v>
      </c>
      <c r="BB18" s="37">
        <v>10.109</v>
      </c>
      <c r="BC18" s="37">
        <v>9.1910000000000007</v>
      </c>
      <c r="BD18" s="37">
        <v>7.6657000000000002</v>
      </c>
      <c r="BE18" s="37">
        <v>10.212</v>
      </c>
      <c r="BF18" s="37">
        <v>8.9429999999999996</v>
      </c>
      <c r="BG18" s="37">
        <v>10.96</v>
      </c>
      <c r="BH18" s="37">
        <v>10.436999999999999</v>
      </c>
      <c r="BI18" s="37">
        <v>10.073</v>
      </c>
      <c r="BJ18" s="37">
        <v>8.8089999999999993</v>
      </c>
      <c r="BK18" s="37">
        <v>10.54</v>
      </c>
      <c r="BL18" s="37">
        <v>8.8810000000000002</v>
      </c>
      <c r="BM18" s="37">
        <v>10.026999999999999</v>
      </c>
      <c r="BN18" s="37">
        <v>9.7759999999999998</v>
      </c>
      <c r="BO18" s="37">
        <v>9.5429999999999993</v>
      </c>
      <c r="BP18" s="37">
        <v>9.2149999999999999</v>
      </c>
      <c r="BQ18" s="37">
        <v>8.3309999999999995</v>
      </c>
      <c r="BR18" s="37">
        <v>7.8920000000000003</v>
      </c>
      <c r="BS18" s="37">
        <v>9.5109999999999992</v>
      </c>
      <c r="BT18" s="37">
        <v>7.9489999999999998</v>
      </c>
      <c r="BU18" s="37">
        <v>9.1120000000000001</v>
      </c>
      <c r="BV18" s="37">
        <v>8.8960000000000008</v>
      </c>
      <c r="BW18" s="37">
        <v>8.3460000000000001</v>
      </c>
      <c r="BX18" s="37">
        <v>7.9329999999999998</v>
      </c>
      <c r="BY18" s="37">
        <v>5.8940000000000001</v>
      </c>
      <c r="BZ18" s="37">
        <v>7.4470000000000001</v>
      </c>
      <c r="CA18" s="37">
        <v>9.077</v>
      </c>
      <c r="CB18" s="37">
        <v>8.4809999999999999</v>
      </c>
      <c r="CC18" s="37">
        <v>7.6790000000000003</v>
      </c>
      <c r="CD18" s="37">
        <v>8.27</v>
      </c>
      <c r="CE18" s="37">
        <v>8.6110000000000007</v>
      </c>
      <c r="CF18" s="37">
        <v>8.9619999999999997</v>
      </c>
      <c r="CG18" s="37">
        <v>9.0470000000000006</v>
      </c>
      <c r="CH18" s="37">
        <v>9.0050000000000008</v>
      </c>
      <c r="CI18" s="37">
        <v>9.5549999999999997</v>
      </c>
      <c r="CJ18" s="37">
        <v>5.6210000000000004</v>
      </c>
      <c r="CK18" s="37">
        <v>10.339</v>
      </c>
      <c r="CL18" s="37">
        <v>10.199999999999999</v>
      </c>
      <c r="CM18" s="37">
        <v>11.068</v>
      </c>
      <c r="CN18" s="37">
        <v>7.4219999999999997</v>
      </c>
      <c r="CO18" s="37">
        <v>6.99996870823718</v>
      </c>
      <c r="CP18" s="37">
        <v>8.0316793276754694</v>
      </c>
      <c r="CQ18" s="37">
        <v>9.0496588506438105</v>
      </c>
      <c r="CR18" s="37">
        <v>9.1379999999999999</v>
      </c>
      <c r="CS18" s="37">
        <v>8.9930000000000003</v>
      </c>
      <c r="CT18" s="37">
        <v>10.692</v>
      </c>
      <c r="CU18" s="37">
        <v>10.337999999999999</v>
      </c>
      <c r="CV18" s="37">
        <v>10.385999999999999</v>
      </c>
      <c r="CW18" s="37">
        <v>10.19</v>
      </c>
      <c r="CX18" s="37">
        <v>11.266</v>
      </c>
      <c r="CY18" s="37">
        <v>11.286</v>
      </c>
      <c r="CZ18" s="37">
        <v>11.823</v>
      </c>
      <c r="DA18" s="37">
        <v>12.417</v>
      </c>
      <c r="DB18" s="37">
        <v>12.856</v>
      </c>
      <c r="DC18" s="37">
        <v>11.646000000000001</v>
      </c>
      <c r="DD18" s="37">
        <v>10.430999999999999</v>
      </c>
      <c r="DE18" s="37">
        <v>12.975</v>
      </c>
      <c r="DF18" s="37">
        <v>12.920999999999999</v>
      </c>
      <c r="DG18" s="37">
        <v>13.9896224181331</v>
      </c>
      <c r="DH18" s="37">
        <v>12.74</v>
      </c>
      <c r="DI18" s="37">
        <v>12.74</v>
      </c>
      <c r="DJ18" s="37">
        <v>15.43</v>
      </c>
      <c r="DK18" s="37">
        <v>12.3</v>
      </c>
      <c r="DL18" s="37">
        <v>11.138</v>
      </c>
      <c r="DM18" s="37">
        <v>12.901999999999999</v>
      </c>
      <c r="DN18" s="37">
        <v>9.52</v>
      </c>
      <c r="DO18" s="37">
        <v>9.86</v>
      </c>
      <c r="DP18" s="37">
        <v>8.6850000000000005</v>
      </c>
      <c r="DQ18" s="37">
        <v>8.3580000000000005</v>
      </c>
      <c r="DR18" s="37">
        <v>10.8</v>
      </c>
      <c r="DS18" s="37">
        <v>16.920999999999999</v>
      </c>
      <c r="DT18" s="37">
        <v>11.448</v>
      </c>
      <c r="DU18" s="37">
        <v>10.362</v>
      </c>
      <c r="DV18" s="37">
        <v>11.608000000000001</v>
      </c>
      <c r="DW18" s="37">
        <v>16.469000000000001</v>
      </c>
      <c r="DX18" s="51">
        <v>14.058999999999999</v>
      </c>
      <c r="DY18" s="51">
        <v>13.352</v>
      </c>
      <c r="DZ18" s="51">
        <v>11.856</v>
      </c>
      <c r="EA18" s="51">
        <v>16.053999999999998</v>
      </c>
      <c r="EB18" s="51">
        <v>14.587999999999999</v>
      </c>
      <c r="EC18" s="51">
        <v>14.1</v>
      </c>
      <c r="ED18" s="51">
        <v>11.2</v>
      </c>
      <c r="EE18" s="51">
        <v>15</v>
      </c>
      <c r="EF18" s="51">
        <v>10.9</v>
      </c>
      <c r="EG18" s="51">
        <v>14.2</v>
      </c>
      <c r="EH18" s="51">
        <v>8.75</v>
      </c>
      <c r="EI18" s="51">
        <v>15.675000000000001</v>
      </c>
      <c r="EJ18" s="51">
        <v>15.474</v>
      </c>
      <c r="EK18" s="51">
        <v>12.5</v>
      </c>
      <c r="EL18" s="51">
        <v>14.6</v>
      </c>
      <c r="EM18" s="51">
        <v>13.1</v>
      </c>
      <c r="EN18" s="51">
        <v>12.2</v>
      </c>
      <c r="EO18" s="51">
        <v>13.8864375</v>
      </c>
      <c r="EP18" s="51">
        <v>12.3</v>
      </c>
      <c r="EQ18" s="51">
        <v>15.272875000000001</v>
      </c>
      <c r="ER18" s="51">
        <v>15.272875000000001</v>
      </c>
      <c r="ES18" s="51">
        <v>15.272875000000001</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row>
    <row r="19" spans="2:751" ht="28.35" customHeight="1">
      <c r="B19" s="23" t="s">
        <v>906</v>
      </c>
      <c r="F19" s="36" t="s">
        <v>62</v>
      </c>
      <c r="G19" s="28" t="s">
        <v>116</v>
      </c>
      <c r="H19" s="37">
        <v>516.40388908638897</v>
      </c>
      <c r="I19" s="37">
        <v>502.51862500000004</v>
      </c>
      <c r="J19" s="37"/>
      <c r="K19" s="37" t="s">
        <v>906</v>
      </c>
      <c r="L19" s="37">
        <v>135.845</v>
      </c>
      <c r="M19" s="37">
        <v>130.59700000000001</v>
      </c>
      <c r="N19" s="37">
        <v>161.316</v>
      </c>
      <c r="O19" s="37">
        <v>150.547</v>
      </c>
      <c r="P19" s="37">
        <v>137.85900000000001</v>
      </c>
      <c r="Q19" s="37">
        <v>144.61000000000001</v>
      </c>
      <c r="R19" s="37">
        <v>164.148</v>
      </c>
      <c r="S19" s="37">
        <v>129.804</v>
      </c>
      <c r="T19" s="37">
        <v>131.0216015</v>
      </c>
      <c r="U19" s="37">
        <v>150.01294799999999</v>
      </c>
      <c r="V19" s="37">
        <v>166.586298</v>
      </c>
      <c r="W19" s="37">
        <v>138.345787</v>
      </c>
      <c r="X19" s="37">
        <v>130.05672300000001</v>
      </c>
      <c r="Y19" s="37">
        <v>130.12745000000001</v>
      </c>
      <c r="Z19" s="37">
        <v>152.42352500000001</v>
      </c>
      <c r="AA19" s="37">
        <v>127.74279799999999</v>
      </c>
      <c r="AB19" s="37">
        <v>117.63164399999999</v>
      </c>
      <c r="AC19" s="37">
        <v>138.51442700000001</v>
      </c>
      <c r="AD19" s="37">
        <v>147.988</v>
      </c>
      <c r="AE19" s="37">
        <v>107.82865</v>
      </c>
      <c r="AF19" s="37">
        <v>105.2201</v>
      </c>
      <c r="AG19" s="37">
        <v>95.884</v>
      </c>
      <c r="AH19" s="37">
        <v>129.98183169999999</v>
      </c>
      <c r="AI19" s="37">
        <v>133.9177171</v>
      </c>
      <c r="AJ19" s="37">
        <v>131.1102214</v>
      </c>
      <c r="AK19" s="37">
        <v>121.9096842</v>
      </c>
      <c r="AL19" s="37">
        <v>136.68112300000001</v>
      </c>
      <c r="AM19" s="37">
        <v>137.35118700000001</v>
      </c>
      <c r="AN19" s="37">
        <v>120.594075</v>
      </c>
      <c r="AO19" s="37">
        <v>124.93200299999999</v>
      </c>
      <c r="AP19" s="37">
        <v>132.50753700000001</v>
      </c>
      <c r="AQ19" s="37">
        <v>151.859095</v>
      </c>
      <c r="AR19" s="37">
        <v>141.42085710000001</v>
      </c>
      <c r="AS19" s="37">
        <v>148.86642850000001</v>
      </c>
      <c r="AT19" s="37">
        <v>175.398</v>
      </c>
      <c r="AU19" s="37">
        <v>154.001</v>
      </c>
      <c r="AV19" s="37">
        <v>160.006</v>
      </c>
      <c r="AW19" s="37">
        <v>171.84399999999999</v>
      </c>
      <c r="AX19" s="37">
        <v>172.63399999999999</v>
      </c>
      <c r="AY19" s="37">
        <v>172.36500000000001</v>
      </c>
      <c r="AZ19" s="37">
        <v>172.98079999999999</v>
      </c>
      <c r="BA19" s="37">
        <v>171.54949999999999</v>
      </c>
      <c r="BB19" s="37">
        <v>181.96</v>
      </c>
      <c r="BC19" s="37">
        <v>172.86199999999999</v>
      </c>
      <c r="BD19" s="37">
        <v>172.6567</v>
      </c>
      <c r="BE19" s="37">
        <v>196.31899999999999</v>
      </c>
      <c r="BF19" s="37">
        <v>196.42500000000001</v>
      </c>
      <c r="BG19" s="37">
        <v>193.70365000000001</v>
      </c>
      <c r="BH19" s="37">
        <v>183.98500000000001</v>
      </c>
      <c r="BI19" s="37">
        <v>170.381</v>
      </c>
      <c r="BJ19" s="37">
        <v>172.90799999999999</v>
      </c>
      <c r="BK19" s="37">
        <v>166.578</v>
      </c>
      <c r="BL19" s="37">
        <v>171.905</v>
      </c>
      <c r="BM19" s="37">
        <v>184.09100000000001</v>
      </c>
      <c r="BN19" s="37">
        <v>169.601</v>
      </c>
      <c r="BO19" s="37">
        <v>162.13900000000001</v>
      </c>
      <c r="BP19" s="37">
        <v>169.791</v>
      </c>
      <c r="BQ19" s="37">
        <v>176.07900000000001</v>
      </c>
      <c r="BR19" s="37">
        <v>163.983</v>
      </c>
      <c r="BS19" s="37">
        <v>163.73400000000001</v>
      </c>
      <c r="BT19" s="37">
        <v>180.846</v>
      </c>
      <c r="BU19" s="37">
        <v>173.84399999999999</v>
      </c>
      <c r="BV19" s="37">
        <v>210.721</v>
      </c>
      <c r="BW19" s="37">
        <v>200.804</v>
      </c>
      <c r="BX19" s="37">
        <v>180.011</v>
      </c>
      <c r="BY19" s="37">
        <v>168.934</v>
      </c>
      <c r="BZ19" s="37">
        <v>167.47499999999999</v>
      </c>
      <c r="CA19" s="37">
        <v>151.60300000000001</v>
      </c>
      <c r="CB19" s="37">
        <v>165.98</v>
      </c>
      <c r="CC19" s="37">
        <v>156.874</v>
      </c>
      <c r="CD19" s="37">
        <v>158.15700000000001</v>
      </c>
      <c r="CE19" s="37">
        <v>159.637</v>
      </c>
      <c r="CF19" s="37">
        <v>169.12700000000001</v>
      </c>
      <c r="CG19" s="37">
        <v>153.851</v>
      </c>
      <c r="CH19" s="37">
        <v>160.58199999999999</v>
      </c>
      <c r="CI19" s="37">
        <v>166.26400000000001</v>
      </c>
      <c r="CJ19" s="37">
        <v>119.39761150653</v>
      </c>
      <c r="CK19" s="37">
        <v>149.87299999999999</v>
      </c>
      <c r="CL19" s="37">
        <v>150.54942786000001</v>
      </c>
      <c r="CM19" s="37">
        <v>147.18700000000001</v>
      </c>
      <c r="CN19" s="37">
        <v>147.15700000000001</v>
      </c>
      <c r="CO19" s="37">
        <v>172.076944658842</v>
      </c>
      <c r="CP19" s="37">
        <v>185.572285035151</v>
      </c>
      <c r="CQ19" s="37">
        <v>206.56017221188301</v>
      </c>
      <c r="CR19" s="37">
        <v>140.03670150535501</v>
      </c>
      <c r="CS19" s="37">
        <v>164.345</v>
      </c>
      <c r="CT19" s="37">
        <v>156.91</v>
      </c>
      <c r="CU19" s="37">
        <v>160.19499999999999</v>
      </c>
      <c r="CV19" s="37">
        <v>144.87173263044201</v>
      </c>
      <c r="CW19" s="37">
        <v>170.84732</v>
      </c>
      <c r="CX19" s="37">
        <v>158.05799999999999</v>
      </c>
      <c r="CY19" s="37">
        <v>146.821</v>
      </c>
      <c r="CZ19" s="37">
        <v>146.375522507466</v>
      </c>
      <c r="DA19" s="37">
        <v>187.72905141944699</v>
      </c>
      <c r="DB19" s="37">
        <v>191.00953646178701</v>
      </c>
      <c r="DC19" s="37">
        <v>186.09583424667201</v>
      </c>
      <c r="DD19" s="37">
        <v>176.353281067751</v>
      </c>
      <c r="DE19" s="37">
        <v>184.33</v>
      </c>
      <c r="DF19" s="37">
        <v>172.676314149766</v>
      </c>
      <c r="DG19" s="37">
        <v>194.59427684325399</v>
      </c>
      <c r="DH19" s="37">
        <v>160.85036972626401</v>
      </c>
      <c r="DI19" s="37">
        <v>171.68199999999999</v>
      </c>
      <c r="DJ19" s="37">
        <v>180.03299999999999</v>
      </c>
      <c r="DK19" s="37">
        <v>140.923</v>
      </c>
      <c r="DL19" s="37">
        <v>112.416</v>
      </c>
      <c r="DM19" s="37">
        <v>108.343</v>
      </c>
      <c r="DN19" s="37">
        <v>109.444</v>
      </c>
      <c r="DO19" s="37">
        <v>111.13500000000001</v>
      </c>
      <c r="DP19" s="37">
        <v>96.593999999999994</v>
      </c>
      <c r="DQ19" s="37">
        <v>92.266000000000005</v>
      </c>
      <c r="DR19" s="37">
        <v>102.296972256704</v>
      </c>
      <c r="DS19" s="37">
        <v>104.033</v>
      </c>
      <c r="DT19" s="37">
        <v>94.27</v>
      </c>
      <c r="DU19" s="37">
        <v>105.254</v>
      </c>
      <c r="DV19" s="37">
        <v>124.384</v>
      </c>
      <c r="DW19" s="37">
        <v>122.663</v>
      </c>
      <c r="DX19" s="51">
        <v>122.578</v>
      </c>
      <c r="DY19" s="51">
        <v>126.911</v>
      </c>
      <c r="DZ19" s="51">
        <v>125.384384</v>
      </c>
      <c r="EA19" s="51">
        <v>126.11191934999999</v>
      </c>
      <c r="EB19" s="51">
        <v>116.43386975</v>
      </c>
      <c r="EC19" s="51">
        <v>122.608836</v>
      </c>
      <c r="ED19" s="51">
        <v>123.002714261047</v>
      </c>
      <c r="EE19" s="51">
        <v>132.22519759716801</v>
      </c>
      <c r="EF19" s="51">
        <v>121.99812774999999</v>
      </c>
      <c r="EG19" s="51">
        <v>138.22687435</v>
      </c>
      <c r="EH19" s="51">
        <v>117.545</v>
      </c>
      <c r="EI19" s="51">
        <v>107.71668388827899</v>
      </c>
      <c r="EJ19" s="51">
        <v>107.076009344573</v>
      </c>
      <c r="EK19" s="51">
        <v>101.288</v>
      </c>
      <c r="EL19" s="51">
        <v>118</v>
      </c>
      <c r="EM19" s="51">
        <v>111.461</v>
      </c>
      <c r="EN19" s="51">
        <v>106.823333333333</v>
      </c>
      <c r="EO19" s="51">
        <v>114.74604861111099</v>
      </c>
      <c r="EP19" s="51">
        <v>121.887</v>
      </c>
      <c r="EQ19" s="51">
        <v>128.785875</v>
      </c>
      <c r="ER19" s="51">
        <v>125.922875</v>
      </c>
      <c r="ES19" s="51">
        <v>125.922875</v>
      </c>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row>
    <row r="20" spans="2:751" ht="34.35" customHeight="1">
      <c r="B20" t="s">
        <v>906</v>
      </c>
      <c r="F20" s="27" t="s">
        <v>564</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row>
    <row r="21" spans="2:751" ht="20.100000000000001" customHeight="1">
      <c r="B21" s="23" t="s">
        <v>906</v>
      </c>
      <c r="F21" s="27" t="s">
        <v>696</v>
      </c>
      <c r="G21" s="28" t="s">
        <v>116</v>
      </c>
      <c r="H21" s="37">
        <v>160.208333333333</v>
      </c>
      <c r="I21" s="37">
        <v>200</v>
      </c>
      <c r="J21" s="37"/>
      <c r="K21" s="37" t="s">
        <v>906</v>
      </c>
      <c r="L21" s="37">
        <v>39</v>
      </c>
      <c r="M21" s="37">
        <v>56.210999999999999</v>
      </c>
      <c r="N21" s="37">
        <v>56.774000000000001</v>
      </c>
      <c r="O21" s="37">
        <v>56.588000000000001</v>
      </c>
      <c r="P21" s="37">
        <v>39.593000000000004</v>
      </c>
      <c r="Q21" s="37">
        <v>58.356999999999999</v>
      </c>
      <c r="R21" s="37">
        <v>61.331000000000003</v>
      </c>
      <c r="S21" s="37">
        <v>54.414000000000001</v>
      </c>
      <c r="T21" s="37">
        <v>35.753999999999998</v>
      </c>
      <c r="U21" s="37">
        <v>64.323999999999998</v>
      </c>
      <c r="V21" s="37">
        <v>58.466000000000001</v>
      </c>
      <c r="W21" s="37">
        <v>56.823999999999998</v>
      </c>
      <c r="X21" s="37">
        <v>46.756</v>
      </c>
      <c r="Y21" s="37">
        <v>58.231999999999999</v>
      </c>
      <c r="Z21" s="37">
        <v>49.970999999999997</v>
      </c>
      <c r="AA21" s="37">
        <v>59.145000000000003</v>
      </c>
      <c r="AB21" s="37">
        <v>55.319000000000003</v>
      </c>
      <c r="AC21" s="37">
        <v>52.953000000000003</v>
      </c>
      <c r="AD21" s="37">
        <v>48.853999999999999</v>
      </c>
      <c r="AE21" s="37">
        <v>54.207999999999998</v>
      </c>
      <c r="AF21" s="37">
        <v>50.284999999999997</v>
      </c>
      <c r="AG21" s="37">
        <v>51.317999999999998</v>
      </c>
      <c r="AH21" s="37">
        <v>57.209000000000003</v>
      </c>
      <c r="AI21" s="37">
        <v>56.258000000000003</v>
      </c>
      <c r="AJ21" s="37">
        <v>54.314999999999998</v>
      </c>
      <c r="AK21" s="37">
        <v>55.872</v>
      </c>
      <c r="AL21" s="37">
        <v>44.42</v>
      </c>
      <c r="AM21" s="37">
        <v>49.871000000000002</v>
      </c>
      <c r="AN21" s="37">
        <v>51.552</v>
      </c>
      <c r="AO21" s="37">
        <v>55.911999999999999</v>
      </c>
      <c r="AP21" s="37">
        <v>50.161999999999999</v>
      </c>
      <c r="AQ21" s="37">
        <v>45.713999999999999</v>
      </c>
      <c r="AR21" s="37">
        <v>46.048000000000002</v>
      </c>
      <c r="AS21" s="37">
        <v>43.137</v>
      </c>
      <c r="AT21" s="37">
        <v>38.975000000000001</v>
      </c>
      <c r="AU21" s="37">
        <v>44.959000000000003</v>
      </c>
      <c r="AV21" s="37">
        <v>53.121000000000002</v>
      </c>
      <c r="AW21" s="37">
        <v>61.698</v>
      </c>
      <c r="AX21" s="37">
        <v>64.518000000000001</v>
      </c>
      <c r="AY21" s="37">
        <v>59.911000000000001</v>
      </c>
      <c r="AZ21" s="37">
        <v>54.53</v>
      </c>
      <c r="BA21" s="37">
        <v>54.517000000000003</v>
      </c>
      <c r="BB21" s="37">
        <v>50.895000000000003</v>
      </c>
      <c r="BC21" s="37">
        <v>63.055</v>
      </c>
      <c r="BD21" s="37">
        <v>53.771999999999998</v>
      </c>
      <c r="BE21" s="37">
        <v>47.499000000000002</v>
      </c>
      <c r="BF21" s="37">
        <v>65.557000000000002</v>
      </c>
      <c r="BG21" s="37">
        <v>69.753</v>
      </c>
      <c r="BH21" s="37">
        <v>68.528000000000006</v>
      </c>
      <c r="BI21" s="37">
        <v>71.173000000000002</v>
      </c>
      <c r="BJ21" s="37">
        <v>58.185000000000002</v>
      </c>
      <c r="BK21" s="37">
        <v>70.117000000000004</v>
      </c>
      <c r="BL21" s="37">
        <v>68.831000000000003</v>
      </c>
      <c r="BM21" s="37">
        <v>70.350999999999999</v>
      </c>
      <c r="BN21" s="37">
        <v>68.501999999999995</v>
      </c>
      <c r="BO21" s="37">
        <v>62.002000000000002</v>
      </c>
      <c r="BP21" s="37">
        <v>50.887999999999998</v>
      </c>
      <c r="BQ21" s="37">
        <v>65.247</v>
      </c>
      <c r="BR21" s="37">
        <v>53.55</v>
      </c>
      <c r="BS21" s="37">
        <v>61.881</v>
      </c>
      <c r="BT21" s="37">
        <v>60.173999999999999</v>
      </c>
      <c r="BU21" s="37">
        <v>58.241999999999997</v>
      </c>
      <c r="BV21" s="37">
        <v>49.292999999999999</v>
      </c>
      <c r="BW21" s="37">
        <v>62.222000000000001</v>
      </c>
      <c r="BX21" s="37">
        <v>59.956000000000003</v>
      </c>
      <c r="BY21" s="37">
        <v>62.764000000000003</v>
      </c>
      <c r="BZ21" s="37">
        <v>24.475999999999999</v>
      </c>
      <c r="CA21" s="37">
        <v>58.993000000000002</v>
      </c>
      <c r="CB21" s="37">
        <v>47.215000000000003</v>
      </c>
      <c r="CC21" s="37">
        <v>60.003</v>
      </c>
      <c r="CD21" s="37">
        <v>43.542999999999999</v>
      </c>
      <c r="CE21" s="37">
        <v>50.89</v>
      </c>
      <c r="CF21" s="37">
        <v>52.206000000000003</v>
      </c>
      <c r="CG21" s="37">
        <v>56.265000000000001</v>
      </c>
      <c r="CH21" s="37">
        <v>55.747</v>
      </c>
      <c r="CI21" s="37">
        <v>56.283000000000001</v>
      </c>
      <c r="CJ21" s="37">
        <v>45.436999999999998</v>
      </c>
      <c r="CK21" s="37">
        <v>55.362000000000002</v>
      </c>
      <c r="CL21" s="37">
        <v>53.183</v>
      </c>
      <c r="CM21" s="37">
        <v>50.896999999999998</v>
      </c>
      <c r="CN21" s="37">
        <v>34.51</v>
      </c>
      <c r="CO21" s="37">
        <v>50.468000000000004</v>
      </c>
      <c r="CP21" s="37">
        <v>33.222000000000001</v>
      </c>
      <c r="CQ21" s="37">
        <v>56.981000000000002</v>
      </c>
      <c r="CR21" s="37">
        <v>49.195</v>
      </c>
      <c r="CS21" s="37">
        <v>50.923000000000002</v>
      </c>
      <c r="CT21" s="37">
        <v>41.642000000000003</v>
      </c>
      <c r="CU21" s="37">
        <v>45.453000000000003</v>
      </c>
      <c r="CV21" s="37">
        <v>39.311999999999998</v>
      </c>
      <c r="CW21" s="37">
        <v>48.045999999999999</v>
      </c>
      <c r="CX21" s="37">
        <v>27.957000000000001</v>
      </c>
      <c r="CY21" s="37">
        <v>44.731000000000002</v>
      </c>
      <c r="CZ21" s="37">
        <v>39.966000000000001</v>
      </c>
      <c r="DA21" s="37">
        <v>46.411000000000001</v>
      </c>
      <c r="DB21" s="37">
        <v>40.631</v>
      </c>
      <c r="DC21" s="37">
        <v>50.448</v>
      </c>
      <c r="DD21" s="37">
        <v>48.543999999999997</v>
      </c>
      <c r="DE21" s="37">
        <v>43.113999999999997</v>
      </c>
      <c r="DF21" s="37">
        <v>53.08</v>
      </c>
      <c r="DG21" s="37">
        <v>31.103874000000001</v>
      </c>
      <c r="DH21" s="37">
        <v>46.913310000000003</v>
      </c>
      <c r="DI21" s="37">
        <v>38.087000000000003</v>
      </c>
      <c r="DJ21" s="37">
        <v>46.738</v>
      </c>
      <c r="DK21" s="37">
        <v>50.52</v>
      </c>
      <c r="DL21" s="37">
        <v>45.719000000000001</v>
      </c>
      <c r="DM21" s="37">
        <v>47.606999999999999</v>
      </c>
      <c r="DN21" s="37">
        <v>46.752000000000002</v>
      </c>
      <c r="DO21" s="37">
        <v>42.752000000000002</v>
      </c>
      <c r="DP21" s="37">
        <v>34.929000000000002</v>
      </c>
      <c r="DQ21" s="37">
        <v>47.451000000000001</v>
      </c>
      <c r="DR21" s="37">
        <v>38.097490000000001</v>
      </c>
      <c r="DS21" s="37">
        <v>47.823</v>
      </c>
      <c r="DT21" s="37">
        <v>38.098999999999997</v>
      </c>
      <c r="DU21" s="37">
        <v>29.631</v>
      </c>
      <c r="DV21" s="37">
        <v>54.279000000000003</v>
      </c>
      <c r="DW21" s="37">
        <v>33.472999999999999</v>
      </c>
      <c r="DX21" s="51">
        <v>36.203000000000003</v>
      </c>
      <c r="DY21" s="51">
        <v>12.221</v>
      </c>
      <c r="DZ21" s="51">
        <v>16.402000000000001</v>
      </c>
      <c r="EA21" s="51">
        <v>25.062000000000001</v>
      </c>
      <c r="EB21" s="51">
        <v>31.746891999999999</v>
      </c>
      <c r="EC21" s="51">
        <v>34.043999999999997</v>
      </c>
      <c r="ED21" s="51">
        <v>34.043999999999997</v>
      </c>
      <c r="EE21" s="51">
        <v>34.043999999999997</v>
      </c>
      <c r="EF21" s="51">
        <v>34.043999999999997</v>
      </c>
      <c r="EG21" s="51">
        <v>34.043999999999997</v>
      </c>
      <c r="EH21" s="51">
        <v>38.310025000000003</v>
      </c>
      <c r="EI21" s="51">
        <v>31.504674000000001</v>
      </c>
      <c r="EJ21" s="51">
        <v>30.22757</v>
      </c>
      <c r="EK21" s="51">
        <v>40</v>
      </c>
      <c r="EL21" s="51">
        <v>40</v>
      </c>
      <c r="EM21" s="51">
        <v>33.75</v>
      </c>
      <c r="EN21" s="51">
        <v>41.875</v>
      </c>
      <c r="EO21" s="51">
        <v>44.5833333333333</v>
      </c>
      <c r="EP21" s="51">
        <v>50</v>
      </c>
      <c r="EQ21" s="51">
        <v>50</v>
      </c>
      <c r="ER21" s="51">
        <v>50</v>
      </c>
      <c r="ES21" s="51">
        <v>50</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row>
    <row r="22" spans="2:751" ht="28.35" customHeight="1">
      <c r="B22" t="s">
        <v>906</v>
      </c>
      <c r="F22" s="27" t="s">
        <v>697</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row>
    <row r="23" spans="2:751" ht="20.100000000000001" customHeight="1">
      <c r="B23" s="23" t="s">
        <v>906</v>
      </c>
      <c r="F23" s="27" t="s">
        <v>698</v>
      </c>
      <c r="G23" s="28" t="s">
        <v>116</v>
      </c>
      <c r="H23" s="37" t="s">
        <v>904</v>
      </c>
      <c r="I23" s="37" t="s">
        <v>904</v>
      </c>
      <c r="J23" s="37"/>
      <c r="K23" s="37" t="s">
        <v>906</v>
      </c>
      <c r="L23" s="37">
        <v>14.295999999999999</v>
      </c>
      <c r="M23" s="37">
        <v>15.866</v>
      </c>
      <c r="N23" s="37">
        <v>15.063000000000001</v>
      </c>
      <c r="O23" s="37">
        <v>12.625999999999999</v>
      </c>
      <c r="P23" s="37">
        <v>11.932</v>
      </c>
      <c r="Q23" s="37">
        <v>15.446999999999999</v>
      </c>
      <c r="R23" s="37">
        <v>14.611000000000001</v>
      </c>
      <c r="S23" s="37">
        <v>13.65</v>
      </c>
      <c r="T23" s="37">
        <v>14.661</v>
      </c>
      <c r="U23" s="37">
        <v>15.662000000000001</v>
      </c>
      <c r="V23" s="37">
        <v>14.471</v>
      </c>
      <c r="W23" s="37">
        <v>13.763999999999999</v>
      </c>
      <c r="X23" s="37">
        <v>14.417</v>
      </c>
      <c r="Y23" s="37">
        <v>16.463000000000001</v>
      </c>
      <c r="Z23" s="37">
        <v>17.527000000000001</v>
      </c>
      <c r="AA23" s="37">
        <v>19.187000000000001</v>
      </c>
      <c r="AB23" s="37">
        <v>19.100999999999999</v>
      </c>
      <c r="AC23" s="37">
        <v>21.74</v>
      </c>
      <c r="AD23" s="37">
        <v>19.617999999999999</v>
      </c>
      <c r="AE23" s="37">
        <v>16.913</v>
      </c>
      <c r="AF23" s="37">
        <v>13.874000000000001</v>
      </c>
      <c r="AG23" s="37">
        <v>15.49</v>
      </c>
      <c r="AH23" s="37">
        <v>18.003</v>
      </c>
      <c r="AI23" s="37">
        <v>18.463999999999999</v>
      </c>
      <c r="AJ23" s="37">
        <v>16.306000000000001</v>
      </c>
      <c r="AK23" s="37">
        <v>15.592000000000001</v>
      </c>
      <c r="AL23" s="37">
        <v>15.945</v>
      </c>
      <c r="AM23" s="37">
        <v>15.911</v>
      </c>
      <c r="AN23" s="37">
        <v>16.015999999999998</v>
      </c>
      <c r="AO23" s="37">
        <v>15.63</v>
      </c>
      <c r="AP23" s="37">
        <v>14.499000000000001</v>
      </c>
      <c r="AQ23" s="37">
        <v>13.932</v>
      </c>
      <c r="AR23" s="37">
        <v>15.231999999999999</v>
      </c>
      <c r="AS23" s="37">
        <v>11.673</v>
      </c>
      <c r="AT23" s="37">
        <v>13.711</v>
      </c>
      <c r="AU23" s="37">
        <v>13.749000000000001</v>
      </c>
      <c r="AV23" s="37">
        <v>16.202999999999999</v>
      </c>
      <c r="AW23" s="37">
        <v>17.879000000000001</v>
      </c>
      <c r="AX23" s="37">
        <v>11.714</v>
      </c>
      <c r="AY23" s="37">
        <v>10.141999999999999</v>
      </c>
      <c r="AZ23" s="37">
        <v>11.669</v>
      </c>
      <c r="BA23" s="37">
        <v>10.625</v>
      </c>
      <c r="BB23" s="37">
        <v>10.257999999999999</v>
      </c>
      <c r="BC23" s="37">
        <v>8.5169999999999995</v>
      </c>
      <c r="BD23" s="37">
        <v>12.198</v>
      </c>
      <c r="BE23" s="37">
        <v>10</v>
      </c>
      <c r="BF23" s="37">
        <v>10.180999999999999</v>
      </c>
      <c r="BG23" s="37">
        <v>8.7430000000000003</v>
      </c>
      <c r="BH23" s="37">
        <v>9.8309999999999995</v>
      </c>
      <c r="BI23" s="37">
        <v>10.416</v>
      </c>
      <c r="BJ23" s="37">
        <v>9.9149999999999991</v>
      </c>
      <c r="BK23" s="37">
        <v>8.3460000000000001</v>
      </c>
      <c r="BL23" s="37">
        <v>9.43</v>
      </c>
      <c r="BM23" s="37">
        <v>9.7629999999999999</v>
      </c>
      <c r="BN23" s="37">
        <v>11.212</v>
      </c>
      <c r="BO23" s="37">
        <v>7.5170000000000003</v>
      </c>
      <c r="BP23" s="37">
        <v>9.7620000000000005</v>
      </c>
      <c r="BQ23" s="37">
        <v>9.3390000000000004</v>
      </c>
      <c r="BR23" s="37">
        <v>10.497999999999999</v>
      </c>
      <c r="BS23" s="37">
        <v>8.9350000000000005</v>
      </c>
      <c r="BT23" s="37">
        <v>6.8209999999999997</v>
      </c>
      <c r="BU23" s="37">
        <v>6.73</v>
      </c>
      <c r="BV23" s="37">
        <v>7.6459999999999999</v>
      </c>
      <c r="BW23" s="37">
        <v>6.7290000000000001</v>
      </c>
      <c r="BX23" s="37">
        <v>6.71</v>
      </c>
      <c r="BY23" s="37">
        <v>7.399</v>
      </c>
      <c r="BZ23" s="37">
        <v>7.6230000000000002</v>
      </c>
      <c r="CA23" s="37">
        <v>5.1369999999999996</v>
      </c>
      <c r="CB23" s="37">
        <v>5.7779999999999996</v>
      </c>
      <c r="CC23" s="37">
        <v>7.0220000000000002</v>
      </c>
      <c r="CD23" s="37">
        <v>6.9829999999999997</v>
      </c>
      <c r="CE23" s="37">
        <v>5.2530000000000001</v>
      </c>
      <c r="CF23" s="37">
        <v>4.7708870000000001</v>
      </c>
      <c r="CG23" s="37">
        <v>7.8920000000000003</v>
      </c>
      <c r="CH23" s="37">
        <v>5.6639999999999997</v>
      </c>
      <c r="CI23" s="37">
        <v>4.8360000000000003</v>
      </c>
      <c r="CJ23" s="37">
        <v>4.4930000000000003</v>
      </c>
      <c r="CK23" s="37">
        <v>6.0380000000000003</v>
      </c>
      <c r="CL23" s="37">
        <v>4.835</v>
      </c>
      <c r="CM23" s="37">
        <v>4.1529999999999996</v>
      </c>
      <c r="CN23" s="37">
        <v>5.89</v>
      </c>
      <c r="CO23" s="37">
        <v>5.7320000000000002</v>
      </c>
      <c r="CP23" s="37">
        <v>7.5278939999999999</v>
      </c>
      <c r="CQ23" s="37">
        <v>8.9909999999999997</v>
      </c>
      <c r="CR23" s="37">
        <v>6.23</v>
      </c>
      <c r="CS23" s="37">
        <v>5.3150000000000004</v>
      </c>
      <c r="CT23" s="37">
        <v>5.7960000000000003</v>
      </c>
      <c r="CU23" s="37">
        <v>4.9260000000000002</v>
      </c>
      <c r="CV23" s="37">
        <v>3.4220000000000002</v>
      </c>
      <c r="CW23" s="37">
        <v>5.55</v>
      </c>
      <c r="CX23" s="37">
        <v>4.7670000000000003</v>
      </c>
      <c r="CY23" s="37">
        <v>3.5449999999999999</v>
      </c>
      <c r="CZ23" s="37">
        <v>4.6529999999999996</v>
      </c>
      <c r="DA23" s="37">
        <v>6.3929999999999998</v>
      </c>
      <c r="DB23" s="37">
        <v>4.2480000000000002</v>
      </c>
      <c r="DC23" s="37">
        <v>2.859</v>
      </c>
      <c r="DD23" s="37">
        <v>4.5740819999999998</v>
      </c>
      <c r="DE23" s="37">
        <v>4.3508310000000003</v>
      </c>
      <c r="DF23" s="37">
        <v>4.5347239999999998</v>
      </c>
      <c r="DG23" s="37">
        <v>3.1076760000000001</v>
      </c>
      <c r="DH23" s="37">
        <v>4.3713170000000003</v>
      </c>
      <c r="DI23" s="37">
        <v>4.2859999999999996</v>
      </c>
      <c r="DJ23" s="37">
        <v>3.9780000000000002</v>
      </c>
      <c r="DK23" s="37">
        <v>3.2559999999999998</v>
      </c>
      <c r="DL23" s="37">
        <v>3.8626339999999999</v>
      </c>
      <c r="DM23" s="37">
        <v>3.8457499999999998</v>
      </c>
      <c r="DN23" s="37">
        <v>2.8083870000000002</v>
      </c>
      <c r="DO23" s="37">
        <v>3.2943090000000002</v>
      </c>
      <c r="DP23" s="37">
        <v>3.7919999999999998</v>
      </c>
      <c r="DQ23" s="37">
        <v>4.4530000000000003</v>
      </c>
      <c r="DR23" s="37">
        <v>4.3849999999999998</v>
      </c>
      <c r="DS23" s="37">
        <v>3.04</v>
      </c>
      <c r="DT23" s="37">
        <v>3.499349</v>
      </c>
      <c r="DU23" s="37">
        <v>4.26</v>
      </c>
      <c r="DV23" s="37">
        <v>3.8670896250000002</v>
      </c>
      <c r="DW23" s="37">
        <v>3.8670896250000002</v>
      </c>
      <c r="DX23" s="51">
        <v>3.8670896250000002</v>
      </c>
      <c r="DY23" s="51">
        <v>3.8670896250000002</v>
      </c>
      <c r="DZ23" s="51">
        <v>3.8670896250000002</v>
      </c>
      <c r="EA23" s="51">
        <v>3.8670896250000002</v>
      </c>
      <c r="EB23" s="51">
        <v>3.8670896250000002</v>
      </c>
      <c r="EC23" s="51">
        <v>3.8670896250000002</v>
      </c>
      <c r="ED23" s="51">
        <v>3.8670896250000002</v>
      </c>
      <c r="EE23" s="51">
        <v>3.8670896250000002</v>
      </c>
      <c r="EF23" s="51">
        <v>2.2829920000000001</v>
      </c>
      <c r="EG23" s="51">
        <v>1.8690359999999999</v>
      </c>
      <c r="EH23" s="51">
        <v>1.8690359999999999</v>
      </c>
      <c r="EI23" s="51">
        <v>1.8690359999999999</v>
      </c>
      <c r="EJ23" s="51">
        <v>2.5</v>
      </c>
      <c r="EK23" s="51" t="s">
        <v>904</v>
      </c>
      <c r="EL23" s="51" t="s">
        <v>904</v>
      </c>
      <c r="EM23" s="51" t="s">
        <v>904</v>
      </c>
      <c r="EN23" s="51" t="s">
        <v>904</v>
      </c>
      <c r="EO23" s="51" t="s">
        <v>904</v>
      </c>
      <c r="EP23" s="51" t="s">
        <v>904</v>
      </c>
      <c r="EQ23" s="51" t="s">
        <v>904</v>
      </c>
      <c r="ER23" s="51" t="s">
        <v>904</v>
      </c>
      <c r="ES23" s="51" t="s">
        <v>904</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row>
    <row r="24" spans="2:751" ht="34.35" customHeight="1">
      <c r="B24" t="s">
        <v>906</v>
      </c>
      <c r="F24" s="34" t="s">
        <v>37</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row>
    <row r="25" spans="2:751" ht="20.100000000000001" customHeight="1">
      <c r="B25" t="s">
        <v>906</v>
      </c>
      <c r="F25" s="27" t="s">
        <v>509</v>
      </c>
      <c r="G25" s="28"/>
      <c r="H25" s="37"/>
      <c r="I25" s="37"/>
      <c r="J25" s="37"/>
      <c r="K25" s="37" t="s">
        <v>906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row>
    <row r="26" spans="2:751" ht="20.100000000000001" customHeight="1">
      <c r="B26" t="s">
        <v>906</v>
      </c>
      <c r="F26" s="27" t="s">
        <v>699</v>
      </c>
      <c r="G26" s="28"/>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row>
    <row r="27" spans="2:751" ht="20.100000000000001" customHeight="1">
      <c r="B27" s="23" t="s">
        <v>906</v>
      </c>
      <c r="F27" s="36" t="s">
        <v>587</v>
      </c>
      <c r="G27" s="28" t="s">
        <v>116</v>
      </c>
      <c r="H27" s="37">
        <v>93.407970000000006</v>
      </c>
      <c r="I27" s="37">
        <v>91.216790000000003</v>
      </c>
      <c r="J27" s="37"/>
      <c r="K27" s="37" t="s">
        <v>906</v>
      </c>
      <c r="L27" s="37">
        <v>0</v>
      </c>
      <c r="M27" s="37">
        <v>0</v>
      </c>
      <c r="N27" s="37">
        <v>5.069</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5.55</v>
      </c>
      <c r="AG27" s="37">
        <v>0</v>
      </c>
      <c r="AH27" s="37">
        <v>0</v>
      </c>
      <c r="AI27" s="37">
        <v>0</v>
      </c>
      <c r="AJ27" s="37">
        <v>5.319</v>
      </c>
      <c r="AK27" s="37">
        <v>11.173</v>
      </c>
      <c r="AL27" s="37">
        <v>15.7</v>
      </c>
      <c r="AM27" s="37">
        <v>20.873999999999999</v>
      </c>
      <c r="AN27" s="37">
        <v>5.5</v>
      </c>
      <c r="AO27" s="37">
        <v>10.114000000000001</v>
      </c>
      <c r="AP27" s="37">
        <v>32.078000000000003</v>
      </c>
      <c r="AQ27" s="37">
        <v>15.069000000000001</v>
      </c>
      <c r="AR27" s="37">
        <v>10.015000000000001</v>
      </c>
      <c r="AS27" s="37">
        <v>4.2350000000000003</v>
      </c>
      <c r="AT27" s="37">
        <v>25.140999999999998</v>
      </c>
      <c r="AU27" s="37">
        <v>12.127000000000001</v>
      </c>
      <c r="AV27" s="37">
        <v>8.1690000000000005</v>
      </c>
      <c r="AW27" s="37">
        <v>20.021999999999998</v>
      </c>
      <c r="AX27" s="37">
        <v>24.684999999999999</v>
      </c>
      <c r="AY27" s="37">
        <v>31.347999999999999</v>
      </c>
      <c r="AZ27" s="37">
        <v>32.121000000000002</v>
      </c>
      <c r="BA27" s="37">
        <v>40.023000000000003</v>
      </c>
      <c r="BB27" s="37">
        <v>21.053000000000001</v>
      </c>
      <c r="BC27" s="37">
        <v>21.26</v>
      </c>
      <c r="BD27" s="37">
        <v>13.41</v>
      </c>
      <c r="BE27" s="37">
        <v>33.65</v>
      </c>
      <c r="BF27" s="37">
        <v>48.4</v>
      </c>
      <c r="BG27" s="37">
        <v>18.96</v>
      </c>
      <c r="BH27" s="37">
        <v>12.917</v>
      </c>
      <c r="BI27" s="37">
        <v>11</v>
      </c>
      <c r="BJ27" s="37">
        <v>13.76</v>
      </c>
      <c r="BK27" s="37">
        <v>18.600000000000001</v>
      </c>
      <c r="BL27" s="37">
        <v>14.1</v>
      </c>
      <c r="BM27" s="37">
        <v>20.736999999999998</v>
      </c>
      <c r="BN27" s="37">
        <v>28.684000000000001</v>
      </c>
      <c r="BO27" s="37">
        <v>36.683999999999997</v>
      </c>
      <c r="BP27" s="37">
        <v>20.21</v>
      </c>
      <c r="BQ27" s="37">
        <v>63.353999999999999</v>
      </c>
      <c r="BR27" s="37">
        <v>15.95</v>
      </c>
      <c r="BS27" s="37">
        <v>36.140999999999998</v>
      </c>
      <c r="BT27" s="37">
        <v>24.666</v>
      </c>
      <c r="BU27" s="37">
        <v>36.569000000000003</v>
      </c>
      <c r="BV27" s="37">
        <v>69.063000000000002</v>
      </c>
      <c r="BW27" s="37">
        <v>85.399000000000001</v>
      </c>
      <c r="BX27" s="37">
        <v>45.115000000000002</v>
      </c>
      <c r="BY27" s="37">
        <v>49.435000000000002</v>
      </c>
      <c r="BZ27" s="37">
        <v>45.807000000000002</v>
      </c>
      <c r="CA27" s="37">
        <v>61.268999999999998</v>
      </c>
      <c r="CB27" s="37">
        <v>42.878999999999998</v>
      </c>
      <c r="CC27" s="37">
        <v>15.683</v>
      </c>
      <c r="CD27" s="37">
        <v>13.512</v>
      </c>
      <c r="CE27" s="37">
        <v>31.187000000000001</v>
      </c>
      <c r="CF27" s="37">
        <v>4.3390000000000004</v>
      </c>
      <c r="CG27" s="37">
        <v>23.117000000000001</v>
      </c>
      <c r="CH27" s="37">
        <v>37.125</v>
      </c>
      <c r="CI27" s="37">
        <v>28.861999999999998</v>
      </c>
      <c r="CJ27" s="37">
        <v>16.419</v>
      </c>
      <c r="CK27" s="37">
        <v>62.866</v>
      </c>
      <c r="CL27" s="37">
        <v>40.390999999999998</v>
      </c>
      <c r="CM27" s="37">
        <v>70.504999999999995</v>
      </c>
      <c r="CN27" s="37">
        <v>30.007000000000001</v>
      </c>
      <c r="CO27" s="37">
        <v>83.016000000000005</v>
      </c>
      <c r="CP27" s="37">
        <v>89.463999999999999</v>
      </c>
      <c r="CQ27" s="37">
        <v>94.88</v>
      </c>
      <c r="CR27" s="37">
        <v>26.36</v>
      </c>
      <c r="CS27" s="37">
        <v>36.155999999999999</v>
      </c>
      <c r="CT27" s="37">
        <v>33.137</v>
      </c>
      <c r="CU27" s="37">
        <v>53.798000000000002</v>
      </c>
      <c r="CV27" s="37">
        <v>24.015999999999998</v>
      </c>
      <c r="CW27" s="37">
        <v>41.601550000000003</v>
      </c>
      <c r="CX27" s="37">
        <v>40.170879999999997</v>
      </c>
      <c r="CY27" s="37">
        <v>59.049630000000001</v>
      </c>
      <c r="CZ27" s="37">
        <v>28.271319999999999</v>
      </c>
      <c r="DA27" s="37">
        <v>45.101779999999998</v>
      </c>
      <c r="DB27" s="37">
        <v>31.971039999999999</v>
      </c>
      <c r="DC27" s="37">
        <v>76.354860000000002</v>
      </c>
      <c r="DD27" s="37">
        <v>71.396720000000002</v>
      </c>
      <c r="DE27" s="37">
        <v>108.09872</v>
      </c>
      <c r="DF27" s="37">
        <v>89.720460000000003</v>
      </c>
      <c r="DG27" s="37">
        <v>96.247489999999999</v>
      </c>
      <c r="DH27" s="37">
        <v>52.307780000000001</v>
      </c>
      <c r="DI27" s="37">
        <v>51.419049999999999</v>
      </c>
      <c r="DJ27" s="37">
        <v>52.745060000000002</v>
      </c>
      <c r="DK27" s="37">
        <v>75.806139999999999</v>
      </c>
      <c r="DL27" s="37">
        <v>8.8360000000000003</v>
      </c>
      <c r="DM27" s="37">
        <v>0</v>
      </c>
      <c r="DN27" s="37">
        <v>0</v>
      </c>
      <c r="DO27" s="37">
        <v>0</v>
      </c>
      <c r="DP27" s="37">
        <v>2.9702000000000002</v>
      </c>
      <c r="DQ27" s="37">
        <v>1.4851000000000001</v>
      </c>
      <c r="DR27" s="37">
        <v>8.2585200000000007</v>
      </c>
      <c r="DS27" s="37">
        <v>13.76704</v>
      </c>
      <c r="DT27" s="37">
        <v>8.5585199999999997</v>
      </c>
      <c r="DU27" s="37">
        <v>20.246300000000002</v>
      </c>
      <c r="DV27" s="37">
        <v>29.987559999999998</v>
      </c>
      <c r="DW27" s="37">
        <v>60.101550000000003</v>
      </c>
      <c r="DX27" s="51">
        <v>38.580039999999997</v>
      </c>
      <c r="DY27" s="51">
        <v>57.597729999999999</v>
      </c>
      <c r="DZ27" s="51">
        <v>102.50596</v>
      </c>
      <c r="EA27" s="51">
        <v>58.035249999999998</v>
      </c>
      <c r="EB27" s="51">
        <v>11.205780000000001</v>
      </c>
      <c r="EC27" s="51">
        <v>47.354819999999997</v>
      </c>
      <c r="ED27" s="51">
        <v>45.672829999999998</v>
      </c>
      <c r="EE27" s="51">
        <v>34.085990000000002</v>
      </c>
      <c r="EF27" s="51">
        <v>25.171869999999998</v>
      </c>
      <c r="EG27" s="51">
        <v>34.999209999999998</v>
      </c>
      <c r="EH27" s="51">
        <v>25.0334</v>
      </c>
      <c r="EI27" s="51">
        <v>12.75914</v>
      </c>
      <c r="EJ27" s="51">
        <v>25.16198</v>
      </c>
      <c r="EK27" s="51">
        <v>37.806660000000001</v>
      </c>
      <c r="EL27" s="51">
        <v>25.373529999999999</v>
      </c>
      <c r="EM27" s="51">
        <v>29.13204</v>
      </c>
      <c r="EN27" s="51">
        <v>2.093</v>
      </c>
      <c r="EO27" s="51">
        <v>36.809399999999997</v>
      </c>
      <c r="EP27" s="51">
        <v>29.332630000000002</v>
      </c>
      <c r="EQ27" s="51">
        <v>38.4377</v>
      </c>
      <c r="ER27" s="51">
        <v>18.09646</v>
      </c>
      <c r="ES27" s="51">
        <v>5.35</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row>
    <row r="28" spans="2:751" ht="20.100000000000001" customHeight="1">
      <c r="B28" s="23" t="s">
        <v>906</v>
      </c>
      <c r="F28" s="36" t="s">
        <v>589</v>
      </c>
      <c r="G28" s="28" t="s">
        <v>116</v>
      </c>
      <c r="H28" s="37">
        <v>0</v>
      </c>
      <c r="I28" s="37">
        <v>5.1470000000000002</v>
      </c>
      <c r="J28" s="37"/>
      <c r="K28" s="37" t="s">
        <v>906</v>
      </c>
      <c r="L28" s="37">
        <v>11.595000000000001</v>
      </c>
      <c r="M28" s="37">
        <v>5.0270000000000001</v>
      </c>
      <c r="N28" s="37">
        <v>18.52</v>
      </c>
      <c r="O28" s="37">
        <v>14.592000000000001</v>
      </c>
      <c r="P28" s="37">
        <v>17.649999999999999</v>
      </c>
      <c r="Q28" s="37">
        <v>20.89</v>
      </c>
      <c r="R28" s="37">
        <v>16.286000000000001</v>
      </c>
      <c r="S28" s="37">
        <v>0</v>
      </c>
      <c r="T28" s="37">
        <v>35.491999999999997</v>
      </c>
      <c r="U28" s="37">
        <v>5.5</v>
      </c>
      <c r="V28" s="37">
        <v>21.687000000000001</v>
      </c>
      <c r="W28" s="37">
        <v>21.358000000000001</v>
      </c>
      <c r="X28" s="37">
        <v>6.65</v>
      </c>
      <c r="Y28" s="37">
        <v>9.0709999999999997</v>
      </c>
      <c r="Z28" s="37">
        <v>15.798</v>
      </c>
      <c r="AA28" s="37">
        <v>6.8</v>
      </c>
      <c r="AB28" s="37">
        <v>0</v>
      </c>
      <c r="AC28" s="37">
        <v>10.612</v>
      </c>
      <c r="AD28" s="37">
        <v>10.381</v>
      </c>
      <c r="AE28" s="37">
        <v>7.85</v>
      </c>
      <c r="AF28" s="37">
        <v>4.2329999999999997</v>
      </c>
      <c r="AG28" s="37">
        <v>8.7729999999999997</v>
      </c>
      <c r="AH28" s="37">
        <v>0</v>
      </c>
      <c r="AI28" s="37">
        <v>4.3</v>
      </c>
      <c r="AJ28" s="37">
        <v>2.5</v>
      </c>
      <c r="AK28" s="37">
        <v>15.1</v>
      </c>
      <c r="AL28" s="37">
        <v>6.3040000000000003</v>
      </c>
      <c r="AM28" s="37">
        <v>5.3</v>
      </c>
      <c r="AN28" s="37">
        <v>4.2859999999999996</v>
      </c>
      <c r="AO28" s="37">
        <v>4.3150000000000004</v>
      </c>
      <c r="AP28" s="37">
        <v>0</v>
      </c>
      <c r="AQ28" s="37">
        <v>9.5510000000000002</v>
      </c>
      <c r="AR28" s="37">
        <v>11.183999999999999</v>
      </c>
      <c r="AS28" s="37">
        <v>37.280999999999999</v>
      </c>
      <c r="AT28" s="37">
        <v>10.528</v>
      </c>
      <c r="AU28" s="37">
        <v>47.445999999999998</v>
      </c>
      <c r="AV28" s="37">
        <v>12.5</v>
      </c>
      <c r="AW28" s="37">
        <v>30.945</v>
      </c>
      <c r="AX28" s="37">
        <v>34.268999999999998</v>
      </c>
      <c r="AY28" s="37">
        <v>32.549999999999997</v>
      </c>
      <c r="AZ28" s="37">
        <v>21.4</v>
      </c>
      <c r="BA28" s="37">
        <v>30.01</v>
      </c>
      <c r="BB28" s="37">
        <v>25.303000000000001</v>
      </c>
      <c r="BC28" s="37">
        <v>35.432000000000002</v>
      </c>
      <c r="BD28" s="37">
        <v>20.414000000000001</v>
      </c>
      <c r="BE28" s="37">
        <v>33.701999999999998</v>
      </c>
      <c r="BF28" s="37">
        <v>14.994</v>
      </c>
      <c r="BG28" s="37">
        <v>25.228999999999999</v>
      </c>
      <c r="BH28" s="37">
        <v>15.374000000000001</v>
      </c>
      <c r="BI28" s="37">
        <v>20.097000000000001</v>
      </c>
      <c r="BJ28" s="37">
        <v>21.4</v>
      </c>
      <c r="BK28" s="37">
        <v>21.318999999999999</v>
      </c>
      <c r="BL28" s="37">
        <v>19.437000000000001</v>
      </c>
      <c r="BM28" s="37">
        <v>19.884</v>
      </c>
      <c r="BN28" s="37">
        <v>9.6630000000000003</v>
      </c>
      <c r="BO28" s="37">
        <v>20.629000000000001</v>
      </c>
      <c r="BP28" s="37">
        <v>10.75</v>
      </c>
      <c r="BQ28" s="37">
        <v>11.29</v>
      </c>
      <c r="BR28" s="37">
        <v>21.5</v>
      </c>
      <c r="BS28" s="37">
        <v>10.75</v>
      </c>
      <c r="BT28" s="37">
        <v>16.007999999999999</v>
      </c>
      <c r="BU28" s="37">
        <v>10.891</v>
      </c>
      <c r="BV28" s="37">
        <v>10.7</v>
      </c>
      <c r="BW28" s="37">
        <v>15.798999999999999</v>
      </c>
      <c r="BX28" s="37">
        <v>10.523999999999999</v>
      </c>
      <c r="BY28" s="37">
        <v>20.812000000000001</v>
      </c>
      <c r="BZ28" s="37">
        <v>10.994</v>
      </c>
      <c r="CA28" s="37">
        <v>15.750999999999999</v>
      </c>
      <c r="CB28" s="37">
        <v>15.288</v>
      </c>
      <c r="CC28" s="37">
        <v>12</v>
      </c>
      <c r="CD28" s="37">
        <v>13.2</v>
      </c>
      <c r="CE28" s="37">
        <v>20.664000000000001</v>
      </c>
      <c r="CF28" s="37">
        <v>0</v>
      </c>
      <c r="CG28" s="37">
        <v>0</v>
      </c>
      <c r="CH28" s="37">
        <v>23.024999999999999</v>
      </c>
      <c r="CI28" s="37">
        <v>10</v>
      </c>
      <c r="CJ28" s="37">
        <v>10</v>
      </c>
      <c r="CK28" s="37">
        <v>0</v>
      </c>
      <c r="CL28" s="37">
        <v>10.91</v>
      </c>
      <c r="CM28" s="37">
        <v>10.75</v>
      </c>
      <c r="CN28" s="37">
        <v>26.564</v>
      </c>
      <c r="CO28" s="37">
        <v>13.659000000000001</v>
      </c>
      <c r="CP28" s="37">
        <v>16.422000000000001</v>
      </c>
      <c r="CQ28" s="37">
        <v>13.6</v>
      </c>
      <c r="CR28" s="37">
        <v>11.603</v>
      </c>
      <c r="CS28" s="37">
        <v>11.29</v>
      </c>
      <c r="CT28" s="37">
        <v>0</v>
      </c>
      <c r="CU28" s="37">
        <v>16.45</v>
      </c>
      <c r="CV28" s="37">
        <v>21.448</v>
      </c>
      <c r="CW28" s="37">
        <v>15.25</v>
      </c>
      <c r="CX28" s="37">
        <v>0</v>
      </c>
      <c r="CY28" s="37">
        <v>27</v>
      </c>
      <c r="CZ28" s="37">
        <v>10.75</v>
      </c>
      <c r="DA28" s="37">
        <v>20.616869999999999</v>
      </c>
      <c r="DB28" s="37">
        <v>23.429130000000001</v>
      </c>
      <c r="DC28" s="37">
        <v>17.528829999999999</v>
      </c>
      <c r="DD28" s="37">
        <v>10.486000000000001</v>
      </c>
      <c r="DE28" s="37">
        <v>14.06</v>
      </c>
      <c r="DF28" s="37">
        <v>10.75</v>
      </c>
      <c r="DG28" s="37">
        <v>20.60247</v>
      </c>
      <c r="DH28" s="37">
        <v>15.818669999999999</v>
      </c>
      <c r="DI28" s="37">
        <v>17.670000000000002</v>
      </c>
      <c r="DJ28" s="37">
        <v>7.1</v>
      </c>
      <c r="DK28" s="37">
        <v>5.4</v>
      </c>
      <c r="DL28" s="37">
        <v>0</v>
      </c>
      <c r="DM28" s="37">
        <v>4.5</v>
      </c>
      <c r="DN28" s="37">
        <v>0</v>
      </c>
      <c r="DO28" s="37">
        <v>5</v>
      </c>
      <c r="DP28" s="37">
        <v>0</v>
      </c>
      <c r="DQ28" s="37">
        <v>4</v>
      </c>
      <c r="DR28" s="37">
        <v>0</v>
      </c>
      <c r="DS28" s="37">
        <v>5.8559999999999999</v>
      </c>
      <c r="DT28" s="37">
        <v>0</v>
      </c>
      <c r="DU28" s="37">
        <v>5.94</v>
      </c>
      <c r="DV28" s="37">
        <v>7.5</v>
      </c>
      <c r="DW28" s="37">
        <v>0</v>
      </c>
      <c r="DX28" s="51">
        <v>0</v>
      </c>
      <c r="DY28" s="51">
        <v>0</v>
      </c>
      <c r="DZ28" s="51">
        <v>0</v>
      </c>
      <c r="EA28" s="51">
        <v>0</v>
      </c>
      <c r="EB28" s="51">
        <v>0</v>
      </c>
      <c r="EC28" s="51">
        <v>0</v>
      </c>
      <c r="ED28" s="51">
        <v>0</v>
      </c>
      <c r="EE28" s="51">
        <v>0</v>
      </c>
      <c r="EF28" s="51">
        <v>10.8</v>
      </c>
      <c r="EG28" s="51">
        <v>0</v>
      </c>
      <c r="EH28" s="51">
        <v>0</v>
      </c>
      <c r="EI28" s="51">
        <v>0</v>
      </c>
      <c r="EJ28" s="51">
        <v>0</v>
      </c>
      <c r="EK28" s="51">
        <v>0</v>
      </c>
      <c r="EL28" s="51">
        <v>0</v>
      </c>
      <c r="EM28" s="51">
        <v>0</v>
      </c>
      <c r="EN28" s="51">
        <v>0</v>
      </c>
      <c r="EO28" s="51">
        <v>0</v>
      </c>
      <c r="EP28" s="51">
        <v>5.1470000000000002</v>
      </c>
      <c r="EQ28" s="51">
        <v>0</v>
      </c>
      <c r="ER28" s="51">
        <v>0</v>
      </c>
      <c r="ES28" s="51">
        <v>0</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row>
    <row r="29" spans="2:751" ht="20.100000000000001" customHeight="1">
      <c r="B29" s="23" t="s">
        <v>906</v>
      </c>
      <c r="F29" s="36" t="s">
        <v>568</v>
      </c>
      <c r="G29" s="28" t="s">
        <v>116</v>
      </c>
      <c r="H29" s="37">
        <v>42.75432</v>
      </c>
      <c r="I29" s="37">
        <v>41.158259999999999</v>
      </c>
      <c r="J29" s="37"/>
      <c r="K29" s="37" t="s">
        <v>906</v>
      </c>
      <c r="L29" s="37">
        <v>7.1529999999999996</v>
      </c>
      <c r="M29" s="37">
        <v>19.971</v>
      </c>
      <c r="N29" s="37">
        <v>18.559000000000001</v>
      </c>
      <c r="O29" s="37">
        <v>14.534000000000001</v>
      </c>
      <c r="P29" s="37">
        <v>4</v>
      </c>
      <c r="Q29" s="37">
        <v>26.213000000000001</v>
      </c>
      <c r="R29" s="37">
        <v>11.055</v>
      </c>
      <c r="S29" s="37">
        <v>32.048000000000002</v>
      </c>
      <c r="T29" s="37">
        <v>12.167</v>
      </c>
      <c r="U29" s="37">
        <v>35.627000000000002</v>
      </c>
      <c r="V29" s="37">
        <v>20.646999999999998</v>
      </c>
      <c r="W29" s="37">
        <v>35.719000000000001</v>
      </c>
      <c r="X29" s="37">
        <v>8.6359999999999992</v>
      </c>
      <c r="Y29" s="37">
        <v>42.667999999999999</v>
      </c>
      <c r="Z29" s="37">
        <v>16.526</v>
      </c>
      <c r="AA29" s="37">
        <v>41.639000000000003</v>
      </c>
      <c r="AB29" s="37">
        <v>23.224</v>
      </c>
      <c r="AC29" s="37">
        <v>11.420999999999999</v>
      </c>
      <c r="AD29" s="37">
        <v>11.188000000000001</v>
      </c>
      <c r="AE29" s="37">
        <v>32.219000000000001</v>
      </c>
      <c r="AF29" s="37">
        <v>8.2149999999999999</v>
      </c>
      <c r="AG29" s="37">
        <v>27.225999999999999</v>
      </c>
      <c r="AH29" s="37">
        <v>10.862</v>
      </c>
      <c r="AI29" s="37">
        <v>19.16</v>
      </c>
      <c r="AJ29" s="37">
        <v>22.812999999999999</v>
      </c>
      <c r="AK29" s="37">
        <v>7.8689999999999998</v>
      </c>
      <c r="AL29" s="37">
        <v>11.997999999999999</v>
      </c>
      <c r="AM29" s="37">
        <v>15.419</v>
      </c>
      <c r="AN29" s="37">
        <v>23.658000000000001</v>
      </c>
      <c r="AO29" s="37">
        <v>19.184000000000001</v>
      </c>
      <c r="AP29" s="37">
        <v>11.84</v>
      </c>
      <c r="AQ29" s="37">
        <v>23.861999999999998</v>
      </c>
      <c r="AR29" s="37">
        <v>24.254999999999999</v>
      </c>
      <c r="AS29" s="37">
        <v>21.111999999999998</v>
      </c>
      <c r="AT29" s="37">
        <v>14.723000000000001</v>
      </c>
      <c r="AU29" s="37">
        <v>18.649000000000001</v>
      </c>
      <c r="AV29" s="37">
        <v>9.9019999999999992</v>
      </c>
      <c r="AW29" s="37">
        <v>24.536999999999999</v>
      </c>
      <c r="AX29" s="37">
        <v>0</v>
      </c>
      <c r="AY29" s="37">
        <v>23.478000000000002</v>
      </c>
      <c r="AZ29" s="37">
        <v>10.35</v>
      </c>
      <c r="BA29" s="37">
        <v>19.021999999999998</v>
      </c>
      <c r="BB29" s="37">
        <v>17.370999999999999</v>
      </c>
      <c r="BC29" s="37">
        <v>12.339</v>
      </c>
      <c r="BD29" s="37">
        <v>15.173999999999999</v>
      </c>
      <c r="BE29" s="37">
        <v>29.515000000000001</v>
      </c>
      <c r="BF29" s="37">
        <v>14.124000000000001</v>
      </c>
      <c r="BG29" s="37">
        <v>8.1609999999999996</v>
      </c>
      <c r="BH29" s="37">
        <v>9.0559999999999992</v>
      </c>
      <c r="BI29" s="37">
        <v>13.048999999999999</v>
      </c>
      <c r="BJ29" s="37">
        <v>5.048</v>
      </c>
      <c r="BK29" s="37">
        <v>15.95</v>
      </c>
      <c r="BL29" s="37">
        <v>9.9429999999999996</v>
      </c>
      <c r="BM29" s="37">
        <v>9.9</v>
      </c>
      <c r="BN29" s="37">
        <v>29.946999999999999</v>
      </c>
      <c r="BO29" s="37">
        <v>9.9320000000000004</v>
      </c>
      <c r="BP29" s="37">
        <v>10.426</v>
      </c>
      <c r="BQ29" s="37">
        <v>16.125</v>
      </c>
      <c r="BR29" s="37">
        <v>0</v>
      </c>
      <c r="BS29" s="37">
        <v>5.375</v>
      </c>
      <c r="BT29" s="37">
        <v>27.056999999999999</v>
      </c>
      <c r="BU29" s="37">
        <v>10.75</v>
      </c>
      <c r="BV29" s="37">
        <v>15.864000000000001</v>
      </c>
      <c r="BW29" s="37">
        <v>10.689</v>
      </c>
      <c r="BX29" s="37">
        <v>16.03</v>
      </c>
      <c r="BY29" s="37">
        <v>21.016999999999999</v>
      </c>
      <c r="BZ29" s="37">
        <v>16.056999999999999</v>
      </c>
      <c r="CA29" s="37">
        <v>10.01</v>
      </c>
      <c r="CB29" s="37">
        <v>10.271000000000001</v>
      </c>
      <c r="CC29" s="37">
        <v>16.163</v>
      </c>
      <c r="CD29" s="37">
        <v>5.41</v>
      </c>
      <c r="CE29" s="37">
        <v>22.091999999999999</v>
      </c>
      <c r="CF29" s="37">
        <v>20.867000000000001</v>
      </c>
      <c r="CG29" s="37">
        <v>25.26</v>
      </c>
      <c r="CH29" s="37">
        <v>11.054</v>
      </c>
      <c r="CI29" s="37">
        <v>10.807</v>
      </c>
      <c r="CJ29" s="37">
        <v>5.3949999999999996</v>
      </c>
      <c r="CK29" s="37">
        <v>21.547000000000001</v>
      </c>
      <c r="CL29" s="37">
        <v>16.244</v>
      </c>
      <c r="CM29" s="37">
        <v>26.765000000000001</v>
      </c>
      <c r="CN29" s="37">
        <v>5.4059999999999997</v>
      </c>
      <c r="CO29" s="37">
        <v>16.268000000000001</v>
      </c>
      <c r="CP29" s="37">
        <v>16.2</v>
      </c>
      <c r="CQ29" s="37">
        <v>16.167000000000002</v>
      </c>
      <c r="CR29" s="37">
        <v>16.940999999999999</v>
      </c>
      <c r="CS29" s="37">
        <v>17.204000000000001</v>
      </c>
      <c r="CT29" s="37">
        <v>17.158999999999999</v>
      </c>
      <c r="CU29" s="37">
        <v>21.507999999999999</v>
      </c>
      <c r="CV29" s="37">
        <v>10.726000000000001</v>
      </c>
      <c r="CW29" s="37">
        <v>21.418530000000001</v>
      </c>
      <c r="CX29" s="37">
        <v>15.965339999999999</v>
      </c>
      <c r="CY29" s="37">
        <v>21.462</v>
      </c>
      <c r="CZ29" s="37">
        <v>10.65</v>
      </c>
      <c r="DA29" s="37">
        <v>10.811</v>
      </c>
      <c r="DB29" s="37">
        <v>10.811</v>
      </c>
      <c r="DC29" s="37">
        <v>21.622</v>
      </c>
      <c r="DD29" s="37">
        <v>10.756</v>
      </c>
      <c r="DE29" s="37">
        <v>20.934999999999999</v>
      </c>
      <c r="DF29" s="37">
        <v>11.08</v>
      </c>
      <c r="DG29" s="37">
        <v>21.62</v>
      </c>
      <c r="DH29" s="37">
        <v>11.026</v>
      </c>
      <c r="DI29" s="37">
        <v>5.4050000000000002</v>
      </c>
      <c r="DJ29" s="37">
        <v>22.826000000000001</v>
      </c>
      <c r="DK29" s="37">
        <v>16.088000000000001</v>
      </c>
      <c r="DL29" s="37">
        <v>5.4349999999999996</v>
      </c>
      <c r="DM29" s="37">
        <v>21.65</v>
      </c>
      <c r="DN29" s="37">
        <v>15.478</v>
      </c>
      <c r="DO29" s="37">
        <v>16.849</v>
      </c>
      <c r="DP29" s="37">
        <v>5.1630000000000003</v>
      </c>
      <c r="DQ29" s="37">
        <v>15.526</v>
      </c>
      <c r="DR29" s="37">
        <v>15.215999999999999</v>
      </c>
      <c r="DS29" s="37">
        <v>10.109</v>
      </c>
      <c r="DT29" s="37">
        <v>12.128</v>
      </c>
      <c r="DU29" s="37">
        <v>5.16</v>
      </c>
      <c r="DV29" s="37">
        <v>10.116</v>
      </c>
      <c r="DW29" s="37">
        <v>15.763</v>
      </c>
      <c r="DX29" s="51">
        <v>6</v>
      </c>
      <c r="DY29" s="51">
        <v>16.434999999999999</v>
      </c>
      <c r="DZ29" s="51">
        <v>5.7</v>
      </c>
      <c r="EA29" s="51">
        <v>11.2</v>
      </c>
      <c r="EB29" s="51">
        <v>5.4349999999999996</v>
      </c>
      <c r="EC29" s="51">
        <v>15.7</v>
      </c>
      <c r="ED29" s="51">
        <v>5.5</v>
      </c>
      <c r="EE29" s="51">
        <v>5.3</v>
      </c>
      <c r="EF29" s="51">
        <v>5.4</v>
      </c>
      <c r="EG29" s="51">
        <v>11.04</v>
      </c>
      <c r="EH29" s="51">
        <v>10.87</v>
      </c>
      <c r="EI29" s="51">
        <v>10.8</v>
      </c>
      <c r="EJ29" s="51">
        <v>5.2</v>
      </c>
      <c r="EK29" s="51">
        <v>10.935</v>
      </c>
      <c r="EL29" s="51">
        <v>10.868</v>
      </c>
      <c r="EM29" s="51">
        <v>10.86956</v>
      </c>
      <c r="EN29" s="51">
        <v>0</v>
      </c>
      <c r="EO29" s="51">
        <v>21.016760000000001</v>
      </c>
      <c r="EP29" s="51">
        <v>19.25826</v>
      </c>
      <c r="EQ29" s="51">
        <v>5.4</v>
      </c>
      <c r="ER29" s="51">
        <v>11.2</v>
      </c>
      <c r="ES29" s="51">
        <v>5.3</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row>
    <row r="30" spans="2:751" ht="20.100000000000001" customHeight="1">
      <c r="B30" s="23" t="s">
        <v>906</v>
      </c>
      <c r="F30" s="36" t="s">
        <v>569</v>
      </c>
      <c r="G30" s="28" t="s">
        <v>116</v>
      </c>
      <c r="H30" s="37">
        <v>109.43</v>
      </c>
      <c r="I30" s="37">
        <v>220.63598000000002</v>
      </c>
      <c r="J30" s="37"/>
      <c r="K30" s="37" t="s">
        <v>906</v>
      </c>
      <c r="L30" s="37">
        <v>4.6050000000000004</v>
      </c>
      <c r="M30" s="37">
        <v>0</v>
      </c>
      <c r="N30" s="37">
        <v>0</v>
      </c>
      <c r="O30" s="37">
        <v>0</v>
      </c>
      <c r="P30" s="37">
        <v>0</v>
      </c>
      <c r="Q30" s="37">
        <v>0</v>
      </c>
      <c r="R30" s="37">
        <v>2</v>
      </c>
      <c r="S30" s="37">
        <v>0</v>
      </c>
      <c r="T30" s="37">
        <v>0</v>
      </c>
      <c r="U30" s="37">
        <v>0</v>
      </c>
      <c r="V30" s="37">
        <v>0</v>
      </c>
      <c r="W30" s="37">
        <v>0</v>
      </c>
      <c r="X30" s="37">
        <v>0</v>
      </c>
      <c r="Y30" s="37">
        <v>12.4</v>
      </c>
      <c r="Z30" s="37">
        <v>0</v>
      </c>
      <c r="AA30" s="37">
        <v>6.9</v>
      </c>
      <c r="AB30" s="37">
        <v>5</v>
      </c>
      <c r="AC30" s="37">
        <v>19.951000000000001</v>
      </c>
      <c r="AD30" s="37">
        <v>5.5</v>
      </c>
      <c r="AE30" s="37">
        <v>13.505000000000001</v>
      </c>
      <c r="AF30" s="37">
        <v>2.8</v>
      </c>
      <c r="AG30" s="37">
        <v>24.5</v>
      </c>
      <c r="AH30" s="37">
        <v>19.555</v>
      </c>
      <c r="AI30" s="37">
        <v>5.1849999999999996</v>
      </c>
      <c r="AJ30" s="37">
        <v>9.7780000000000005</v>
      </c>
      <c r="AK30" s="37">
        <v>0</v>
      </c>
      <c r="AL30" s="37">
        <v>4.2960000000000003</v>
      </c>
      <c r="AM30" s="37">
        <v>0</v>
      </c>
      <c r="AN30" s="37">
        <v>5.5</v>
      </c>
      <c r="AO30" s="37">
        <v>5.3</v>
      </c>
      <c r="AP30" s="37">
        <v>2.1</v>
      </c>
      <c r="AQ30" s="37">
        <v>2.6640000000000001</v>
      </c>
      <c r="AR30" s="37">
        <v>13.532</v>
      </c>
      <c r="AS30" s="37">
        <v>25.058</v>
      </c>
      <c r="AT30" s="37">
        <v>25.702000000000002</v>
      </c>
      <c r="AU30" s="37">
        <v>20.382999999999999</v>
      </c>
      <c r="AV30" s="37">
        <v>25.608000000000001</v>
      </c>
      <c r="AW30" s="37">
        <v>36.305</v>
      </c>
      <c r="AX30" s="37">
        <v>21.986000000000001</v>
      </c>
      <c r="AY30" s="37">
        <v>16.378</v>
      </c>
      <c r="AZ30" s="37">
        <v>32.173000000000002</v>
      </c>
      <c r="BA30" s="37">
        <v>33.634</v>
      </c>
      <c r="BB30" s="37">
        <v>28.495000000000001</v>
      </c>
      <c r="BC30" s="37">
        <v>23.149000000000001</v>
      </c>
      <c r="BD30" s="37">
        <v>34.715000000000003</v>
      </c>
      <c r="BE30" s="37">
        <v>44.787999999999997</v>
      </c>
      <c r="BF30" s="37">
        <v>27.571000000000002</v>
      </c>
      <c r="BG30" s="37">
        <v>36.61</v>
      </c>
      <c r="BH30" s="37">
        <v>39.317</v>
      </c>
      <c r="BI30" s="37">
        <v>53.031999999999996</v>
      </c>
      <c r="BJ30" s="37">
        <v>33.807000000000002</v>
      </c>
      <c r="BK30" s="37">
        <v>48.954000000000001</v>
      </c>
      <c r="BL30" s="37">
        <v>49.259</v>
      </c>
      <c r="BM30" s="37">
        <v>40.168999999999997</v>
      </c>
      <c r="BN30" s="37">
        <v>5.41</v>
      </c>
      <c r="BO30" s="37">
        <v>47.619</v>
      </c>
      <c r="BP30" s="37">
        <v>45.064999999999998</v>
      </c>
      <c r="BQ30" s="37">
        <v>27.305</v>
      </c>
      <c r="BR30" s="37">
        <v>58.460999999999999</v>
      </c>
      <c r="BS30" s="37">
        <v>18.899999999999999</v>
      </c>
      <c r="BT30" s="37">
        <v>35.1</v>
      </c>
      <c r="BU30" s="37">
        <v>58.8</v>
      </c>
      <c r="BV30" s="37">
        <v>16.321000000000002</v>
      </c>
      <c r="BW30" s="37">
        <v>55.302</v>
      </c>
      <c r="BX30" s="37">
        <v>21.257000000000001</v>
      </c>
      <c r="BY30" s="37">
        <v>38.643000000000001</v>
      </c>
      <c r="BZ30" s="37">
        <v>20.49</v>
      </c>
      <c r="CA30" s="37">
        <v>33.695</v>
      </c>
      <c r="CB30" s="37">
        <v>35.987000000000002</v>
      </c>
      <c r="CC30" s="37">
        <v>26.443999999999999</v>
      </c>
      <c r="CD30" s="37">
        <v>21.289000000000001</v>
      </c>
      <c r="CE30" s="37">
        <v>34.625</v>
      </c>
      <c r="CF30" s="37">
        <v>31.45</v>
      </c>
      <c r="CG30" s="37">
        <v>15.823</v>
      </c>
      <c r="CH30" s="37">
        <v>10.667</v>
      </c>
      <c r="CI30" s="37">
        <v>32.604999999999997</v>
      </c>
      <c r="CJ30" s="37">
        <v>26.465</v>
      </c>
      <c r="CK30" s="37">
        <v>21.634</v>
      </c>
      <c r="CL30" s="37">
        <v>42.747999999999998</v>
      </c>
      <c r="CM30" s="37">
        <v>27.120999999999999</v>
      </c>
      <c r="CN30" s="37">
        <v>26.902000000000001</v>
      </c>
      <c r="CO30" s="37">
        <v>26.945</v>
      </c>
      <c r="CP30" s="37">
        <v>0</v>
      </c>
      <c r="CQ30" s="37">
        <v>32.152000000000001</v>
      </c>
      <c r="CR30" s="37">
        <v>39.146000000000001</v>
      </c>
      <c r="CS30" s="37">
        <v>39.424999999999997</v>
      </c>
      <c r="CT30" s="37">
        <v>22.265000000000001</v>
      </c>
      <c r="CU30" s="37">
        <v>42.954000000000001</v>
      </c>
      <c r="CV30" s="37">
        <v>31.635000000000002</v>
      </c>
      <c r="CW30" s="37">
        <v>37.361710000000002</v>
      </c>
      <c r="CX30" s="37">
        <v>31.898060000000001</v>
      </c>
      <c r="CY30" s="37">
        <v>21.140999999999998</v>
      </c>
      <c r="CZ30" s="37">
        <v>20.45</v>
      </c>
      <c r="DA30" s="37">
        <v>47.917400000000001</v>
      </c>
      <c r="DB30" s="37">
        <v>49.730110000000003</v>
      </c>
      <c r="DC30" s="37">
        <v>21.620999999999999</v>
      </c>
      <c r="DD30" s="37">
        <v>15.35</v>
      </c>
      <c r="DE30" s="37">
        <v>26.161000000000001</v>
      </c>
      <c r="DF30" s="37">
        <v>27.856000000000002</v>
      </c>
      <c r="DG30" s="37">
        <v>16.215</v>
      </c>
      <c r="DH30" s="37">
        <v>34.377000000000002</v>
      </c>
      <c r="DI30" s="37">
        <v>21.620999999999999</v>
      </c>
      <c r="DJ30" s="37">
        <v>44.023000000000003</v>
      </c>
      <c r="DK30" s="37">
        <v>25.905999999999999</v>
      </c>
      <c r="DL30" s="37">
        <v>18.478999999999999</v>
      </c>
      <c r="DM30" s="37">
        <v>33.15</v>
      </c>
      <c r="DN30" s="37">
        <v>27.175000000000001</v>
      </c>
      <c r="DO30" s="37">
        <v>21.777999999999999</v>
      </c>
      <c r="DP30" s="37">
        <v>21.196000000000002</v>
      </c>
      <c r="DQ30" s="37">
        <v>23.960999999999999</v>
      </c>
      <c r="DR30" s="37">
        <v>4.9000000000000004</v>
      </c>
      <c r="DS30" s="37">
        <v>12.032</v>
      </c>
      <c r="DT30" s="37">
        <v>10.6066</v>
      </c>
      <c r="DU30" s="37">
        <v>26.210660000000001</v>
      </c>
      <c r="DV30" s="37">
        <v>15.020200000000001</v>
      </c>
      <c r="DW30" s="37">
        <v>15.8103</v>
      </c>
      <c r="DX30" s="51">
        <v>10.449350000000001</v>
      </c>
      <c r="DY30" s="51">
        <v>39.335000000000001</v>
      </c>
      <c r="DZ30" s="51">
        <v>5.8</v>
      </c>
      <c r="EA30" s="51">
        <v>28.80425</v>
      </c>
      <c r="EB30" s="51">
        <v>33.146999999999998</v>
      </c>
      <c r="EC30" s="51">
        <v>26.5</v>
      </c>
      <c r="ED30" s="51">
        <v>27.434999999999999</v>
      </c>
      <c r="EE30" s="51">
        <v>53.70478</v>
      </c>
      <c r="EF30" s="51">
        <v>31.579319999999999</v>
      </c>
      <c r="EG30" s="51">
        <v>38.72</v>
      </c>
      <c r="EH30" s="51">
        <v>38.950000000000003</v>
      </c>
      <c r="EI30" s="51">
        <v>75.720960000000005</v>
      </c>
      <c r="EJ30" s="51">
        <v>54.028509999999997</v>
      </c>
      <c r="EK30" s="51">
        <v>10.9</v>
      </c>
      <c r="EL30" s="51">
        <v>16.858000000000001</v>
      </c>
      <c r="EM30" s="51">
        <v>43.738</v>
      </c>
      <c r="EN30" s="51">
        <v>19.934000000000001</v>
      </c>
      <c r="EO30" s="51">
        <v>28.9</v>
      </c>
      <c r="EP30" s="51">
        <v>61.655999999999999</v>
      </c>
      <c r="EQ30" s="51">
        <v>63.216030000000003</v>
      </c>
      <c r="ER30" s="51">
        <v>30.9542</v>
      </c>
      <c r="ES30" s="51">
        <v>64.809749999999994</v>
      </c>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row>
    <row r="31" spans="2:751" ht="28.35" customHeight="1">
      <c r="B31" s="23" t="s">
        <v>906</v>
      </c>
      <c r="F31" s="36" t="s">
        <v>386</v>
      </c>
      <c r="G31" s="28" t="s">
        <v>116</v>
      </c>
      <c r="H31" s="37">
        <v>260.68141000000003</v>
      </c>
      <c r="I31" s="37">
        <v>379.28915999999992</v>
      </c>
      <c r="J31" s="37"/>
      <c r="K31" s="37" t="s">
        <v>906</v>
      </c>
      <c r="L31" s="37">
        <v>28.353000000000002</v>
      </c>
      <c r="M31" s="37">
        <v>31.398</v>
      </c>
      <c r="N31" s="37">
        <v>42.148000000000003</v>
      </c>
      <c r="O31" s="37">
        <v>29.126000000000001</v>
      </c>
      <c r="P31" s="37">
        <v>21.65</v>
      </c>
      <c r="Q31" s="37">
        <v>47.103000000000002</v>
      </c>
      <c r="R31" s="37">
        <v>33.048999999999999</v>
      </c>
      <c r="S31" s="37">
        <v>32.048000000000002</v>
      </c>
      <c r="T31" s="37">
        <v>52.658999999999999</v>
      </c>
      <c r="U31" s="37">
        <v>41.127000000000002</v>
      </c>
      <c r="V31" s="37">
        <v>42.334000000000003</v>
      </c>
      <c r="W31" s="37">
        <v>63.576999999999998</v>
      </c>
      <c r="X31" s="37">
        <v>35.786000000000001</v>
      </c>
      <c r="Y31" s="37">
        <v>64.138999999999996</v>
      </c>
      <c r="Z31" s="37">
        <v>32.323999999999998</v>
      </c>
      <c r="AA31" s="37">
        <v>59.838999999999999</v>
      </c>
      <c r="AB31" s="37">
        <v>28.224</v>
      </c>
      <c r="AC31" s="37">
        <v>41.984000000000002</v>
      </c>
      <c r="AD31" s="37">
        <v>27.068999999999999</v>
      </c>
      <c r="AE31" s="37">
        <v>53.573999999999998</v>
      </c>
      <c r="AF31" s="37">
        <v>27.148</v>
      </c>
      <c r="AG31" s="37">
        <v>60.499000000000002</v>
      </c>
      <c r="AH31" s="37">
        <v>30.417000000000002</v>
      </c>
      <c r="AI31" s="37">
        <v>28.645</v>
      </c>
      <c r="AJ31" s="37">
        <v>40.409999999999997</v>
      </c>
      <c r="AK31" s="37">
        <v>39.405000000000001</v>
      </c>
      <c r="AL31" s="37">
        <v>43.621000000000002</v>
      </c>
      <c r="AM31" s="37">
        <v>41.593000000000004</v>
      </c>
      <c r="AN31" s="37">
        <v>45.643999999999998</v>
      </c>
      <c r="AO31" s="37">
        <v>46.948</v>
      </c>
      <c r="AP31" s="37">
        <v>46.018000000000001</v>
      </c>
      <c r="AQ31" s="37">
        <v>55.845999999999997</v>
      </c>
      <c r="AR31" s="37">
        <v>59</v>
      </c>
      <c r="AS31" s="37">
        <v>91.756</v>
      </c>
      <c r="AT31" s="37">
        <v>85.414000000000001</v>
      </c>
      <c r="AU31" s="37">
        <v>114.584</v>
      </c>
      <c r="AV31" s="37">
        <v>85.445999999999998</v>
      </c>
      <c r="AW31" s="37">
        <v>111.809</v>
      </c>
      <c r="AX31" s="37">
        <v>83.465999999999994</v>
      </c>
      <c r="AY31" s="37">
        <v>118.593</v>
      </c>
      <c r="AZ31" s="37">
        <v>101.744</v>
      </c>
      <c r="BA31" s="37">
        <v>132.47300000000001</v>
      </c>
      <c r="BB31" s="37">
        <v>92.221999999999994</v>
      </c>
      <c r="BC31" s="37">
        <v>98.68</v>
      </c>
      <c r="BD31" s="37">
        <v>96.233000000000004</v>
      </c>
      <c r="BE31" s="37">
        <v>145.804</v>
      </c>
      <c r="BF31" s="37">
        <v>105.089</v>
      </c>
      <c r="BG31" s="37">
        <v>92.96</v>
      </c>
      <c r="BH31" s="37">
        <v>76.664000000000001</v>
      </c>
      <c r="BI31" s="37">
        <v>105.58199999999999</v>
      </c>
      <c r="BJ31" s="37">
        <v>74.015000000000001</v>
      </c>
      <c r="BK31" s="37">
        <v>104.82299999999999</v>
      </c>
      <c r="BL31" s="37">
        <v>96.498999999999995</v>
      </c>
      <c r="BM31" s="37">
        <v>90.69</v>
      </c>
      <c r="BN31" s="37">
        <v>75.778999999999996</v>
      </c>
      <c r="BO31" s="37">
        <v>119.664</v>
      </c>
      <c r="BP31" s="37">
        <v>91.106999999999999</v>
      </c>
      <c r="BQ31" s="37">
        <v>130.82400000000001</v>
      </c>
      <c r="BR31" s="37">
        <v>101.911</v>
      </c>
      <c r="BS31" s="37">
        <v>81.915999999999997</v>
      </c>
      <c r="BT31" s="37">
        <v>115.631</v>
      </c>
      <c r="BU31" s="37">
        <v>117.34699999999999</v>
      </c>
      <c r="BV31" s="37">
        <v>111.94799999999999</v>
      </c>
      <c r="BW31" s="37">
        <v>167.18899999999999</v>
      </c>
      <c r="BX31" s="37">
        <v>92.926000000000002</v>
      </c>
      <c r="BY31" s="37">
        <v>130.27500000000001</v>
      </c>
      <c r="BZ31" s="37">
        <v>102.315</v>
      </c>
      <c r="CA31" s="37">
        <v>125.66800000000001</v>
      </c>
      <c r="CB31" s="37">
        <v>104.425</v>
      </c>
      <c r="CC31" s="37">
        <v>89.492999999999995</v>
      </c>
      <c r="CD31" s="37">
        <v>59.716999999999999</v>
      </c>
      <c r="CE31" s="37">
        <v>115.401</v>
      </c>
      <c r="CF31" s="37">
        <v>65.725999999999999</v>
      </c>
      <c r="CG31" s="37">
        <v>66.7</v>
      </c>
      <c r="CH31" s="37">
        <v>108.87</v>
      </c>
      <c r="CI31" s="37">
        <v>93.48</v>
      </c>
      <c r="CJ31" s="37">
        <v>61.779000000000003</v>
      </c>
      <c r="CK31" s="37">
        <v>116.827</v>
      </c>
      <c r="CL31" s="37">
        <v>110.29300000000001</v>
      </c>
      <c r="CM31" s="37">
        <v>137.565</v>
      </c>
      <c r="CN31" s="37">
        <v>91.495000000000005</v>
      </c>
      <c r="CO31" s="37">
        <v>151.185</v>
      </c>
      <c r="CP31" s="37">
        <v>122.581</v>
      </c>
      <c r="CQ31" s="37">
        <v>159.41399999999999</v>
      </c>
      <c r="CR31" s="37">
        <v>95.363</v>
      </c>
      <c r="CS31" s="37">
        <v>116.22799999999999</v>
      </c>
      <c r="CT31" s="37">
        <v>72.561000000000007</v>
      </c>
      <c r="CU31" s="37">
        <v>145.46</v>
      </c>
      <c r="CV31" s="37">
        <v>87.825000000000003</v>
      </c>
      <c r="CW31" s="37">
        <v>131.75679</v>
      </c>
      <c r="CX31" s="37">
        <v>115.27528</v>
      </c>
      <c r="CY31" s="37">
        <v>128.65262999999999</v>
      </c>
      <c r="CZ31" s="37">
        <v>80.871319999999997</v>
      </c>
      <c r="DA31" s="37">
        <v>137.20301000000001</v>
      </c>
      <c r="DB31" s="37">
        <v>134.74065999999999</v>
      </c>
      <c r="DC31" s="37">
        <v>153.40905000000001</v>
      </c>
      <c r="DD31" s="37">
        <v>118.47372</v>
      </c>
      <c r="DE31" s="37">
        <v>170.42929000000001</v>
      </c>
      <c r="DF31" s="37">
        <v>152.54449</v>
      </c>
      <c r="DG31" s="37">
        <v>157.06285</v>
      </c>
      <c r="DH31" s="37">
        <v>117.1529</v>
      </c>
      <c r="DI31" s="37">
        <v>106.92605</v>
      </c>
      <c r="DJ31" s="37">
        <v>126.69405999999999</v>
      </c>
      <c r="DK31" s="37">
        <v>123.20014</v>
      </c>
      <c r="DL31" s="37">
        <v>32.75</v>
      </c>
      <c r="DM31" s="37">
        <v>59.3</v>
      </c>
      <c r="DN31" s="37">
        <v>53.523000000000003</v>
      </c>
      <c r="DO31" s="37">
        <v>43.627000000000002</v>
      </c>
      <c r="DP31" s="37">
        <v>39.656199999999998</v>
      </c>
      <c r="DQ31" s="37">
        <v>44.972099999999998</v>
      </c>
      <c r="DR31" s="37">
        <v>28.37452</v>
      </c>
      <c r="DS31" s="37">
        <v>41.764040000000001</v>
      </c>
      <c r="DT31" s="37">
        <v>31.293119999999998</v>
      </c>
      <c r="DU31" s="37">
        <v>57.556959999999997</v>
      </c>
      <c r="DV31" s="37">
        <v>62.623759999999997</v>
      </c>
      <c r="DW31" s="37">
        <v>91.674850000000006</v>
      </c>
      <c r="DX31" s="51">
        <v>65.899389999999997</v>
      </c>
      <c r="DY31" s="51">
        <v>113.36772999999999</v>
      </c>
      <c r="DZ31" s="51">
        <v>125.00596</v>
      </c>
      <c r="EA31" s="51">
        <v>110.0395</v>
      </c>
      <c r="EB31" s="51">
        <v>49.787779999999998</v>
      </c>
      <c r="EC31" s="51">
        <v>89.554820000000007</v>
      </c>
      <c r="ED31" s="51">
        <v>84.607830000000007</v>
      </c>
      <c r="EE31" s="51">
        <v>93.090770000000006</v>
      </c>
      <c r="EF31" s="51">
        <v>72.951189999999997</v>
      </c>
      <c r="EG31" s="51">
        <v>84.759209999999996</v>
      </c>
      <c r="EH31" s="51">
        <v>74.853399999999993</v>
      </c>
      <c r="EI31" s="51">
        <v>100.21626999999999</v>
      </c>
      <c r="EJ31" s="51">
        <v>86.060450000000003</v>
      </c>
      <c r="EK31" s="51">
        <v>61.340330000000002</v>
      </c>
      <c r="EL31" s="51">
        <v>56.194200000000002</v>
      </c>
      <c r="EM31" s="51">
        <v>87.207599999999999</v>
      </c>
      <c r="EN31" s="51">
        <v>27.252120000000001</v>
      </c>
      <c r="EO31" s="51">
        <v>90.02749</v>
      </c>
      <c r="EP31" s="51">
        <v>117.86565</v>
      </c>
      <c r="EQ31" s="51">
        <v>111.78373999999999</v>
      </c>
      <c r="ER31" s="51">
        <v>67.698790000000002</v>
      </c>
      <c r="ES31" s="51">
        <v>81.940979999999996</v>
      </c>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row>
    <row r="32" spans="2:751" ht="28.35" customHeight="1">
      <c r="B32" t="s">
        <v>906</v>
      </c>
      <c r="F32" s="79" t="s">
        <v>700</v>
      </c>
      <c r="G32" s="28"/>
      <c r="H32" s="37"/>
      <c r="I32" s="37"/>
      <c r="J32" s="37"/>
      <c r="K32" s="37" t="s">
        <v>906</v>
      </c>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row>
    <row r="33" spans="2:751" ht="20.100000000000001" customHeight="1">
      <c r="B33" s="23" t="s">
        <v>906</v>
      </c>
      <c r="F33" s="36" t="s">
        <v>665</v>
      </c>
      <c r="G33" s="28" t="s">
        <v>116</v>
      </c>
      <c r="H33" s="37">
        <v>116.12093</v>
      </c>
      <c r="I33" s="37">
        <v>149.6</v>
      </c>
      <c r="J33" s="37"/>
      <c r="K33" s="37" t="s">
        <v>906</v>
      </c>
      <c r="L33" s="37">
        <v>53</v>
      </c>
      <c r="M33" s="37">
        <v>37.484999999999999</v>
      </c>
      <c r="N33" s="37">
        <v>33.813000000000002</v>
      </c>
      <c r="O33" s="37">
        <v>48</v>
      </c>
      <c r="P33" s="37">
        <v>19.550999999999998</v>
      </c>
      <c r="Q33" s="37">
        <v>33.850999999999999</v>
      </c>
      <c r="R33" s="37">
        <v>63.134999999999998</v>
      </c>
      <c r="S33" s="37">
        <v>37.652000000000001</v>
      </c>
      <c r="T33" s="37">
        <v>35.164000000000001</v>
      </c>
      <c r="U33" s="37">
        <v>48.011000000000003</v>
      </c>
      <c r="V33" s="37">
        <v>48.005000000000003</v>
      </c>
      <c r="W33" s="37">
        <v>65.504999999999995</v>
      </c>
      <c r="X33" s="37">
        <v>45.000999999999998</v>
      </c>
      <c r="Y33" s="37">
        <v>39.384999999999998</v>
      </c>
      <c r="Z33" s="37">
        <v>52.094999999999999</v>
      </c>
      <c r="AA33" s="37">
        <v>40.966999999999999</v>
      </c>
      <c r="AB33" s="37">
        <v>40.003</v>
      </c>
      <c r="AC33" s="37">
        <v>39.002000000000002</v>
      </c>
      <c r="AD33" s="37">
        <v>58.000999999999998</v>
      </c>
      <c r="AE33" s="37">
        <v>26.46</v>
      </c>
      <c r="AF33" s="37">
        <v>37.683999999999997</v>
      </c>
      <c r="AG33" s="37">
        <v>22.097999999999999</v>
      </c>
      <c r="AH33" s="37">
        <v>36.189</v>
      </c>
      <c r="AI33" s="37">
        <v>41.198</v>
      </c>
      <c r="AJ33" s="37">
        <v>28.709</v>
      </c>
      <c r="AK33" s="37">
        <v>44.506</v>
      </c>
      <c r="AL33" s="37">
        <v>38.509</v>
      </c>
      <c r="AM33" s="37">
        <v>39.5</v>
      </c>
      <c r="AN33" s="37">
        <v>25.506</v>
      </c>
      <c r="AO33" s="37">
        <v>40.002000000000002</v>
      </c>
      <c r="AP33" s="37">
        <v>50.502000000000002</v>
      </c>
      <c r="AQ33" s="37">
        <v>41</v>
      </c>
      <c r="AR33" s="37">
        <v>35.5</v>
      </c>
      <c r="AS33" s="37">
        <v>34.005000000000003</v>
      </c>
      <c r="AT33" s="37">
        <v>34.243000000000002</v>
      </c>
      <c r="AU33" s="37">
        <v>33.417999999999999</v>
      </c>
      <c r="AV33" s="37">
        <v>31.280999999999999</v>
      </c>
      <c r="AW33" s="37">
        <v>41.228999999999999</v>
      </c>
      <c r="AX33" s="37">
        <v>32.107999999999997</v>
      </c>
      <c r="AY33" s="37">
        <v>35.488999999999997</v>
      </c>
      <c r="AZ33" s="37">
        <v>34.220999999999997</v>
      </c>
      <c r="BA33" s="37">
        <v>32.933999999999997</v>
      </c>
      <c r="BB33" s="37">
        <v>9.1110000000000007</v>
      </c>
      <c r="BC33" s="37">
        <v>32.963999999999999</v>
      </c>
      <c r="BD33" s="37">
        <v>36.985999999999997</v>
      </c>
      <c r="BE33" s="37">
        <v>39.6</v>
      </c>
      <c r="BF33" s="37">
        <v>31.687999999999999</v>
      </c>
      <c r="BG33" s="37">
        <v>40.027999999999999</v>
      </c>
      <c r="BH33" s="37">
        <v>52.1</v>
      </c>
      <c r="BI33" s="37">
        <v>28.782</v>
      </c>
      <c r="BJ33" s="37">
        <v>34.4</v>
      </c>
      <c r="BK33" s="37">
        <v>36.479999999999997</v>
      </c>
      <c r="BL33" s="37">
        <v>34.6</v>
      </c>
      <c r="BM33" s="37">
        <v>44.695999999999998</v>
      </c>
      <c r="BN33" s="37">
        <v>26.6</v>
      </c>
      <c r="BO33" s="37">
        <v>28</v>
      </c>
      <c r="BP33" s="37">
        <v>31.585000000000001</v>
      </c>
      <c r="BQ33" s="37">
        <v>27</v>
      </c>
      <c r="BR33" s="37">
        <v>40.738</v>
      </c>
      <c r="BS33" s="37">
        <v>51.3</v>
      </c>
      <c r="BT33" s="37">
        <v>36.084000000000003</v>
      </c>
      <c r="BU33" s="37">
        <v>35.86</v>
      </c>
      <c r="BV33" s="37">
        <v>37.610999999999997</v>
      </c>
      <c r="BW33" s="37">
        <v>55</v>
      </c>
      <c r="BX33" s="37">
        <v>28</v>
      </c>
      <c r="BY33" s="37">
        <v>19.501999999999999</v>
      </c>
      <c r="BZ33" s="37">
        <v>36.563000000000002</v>
      </c>
      <c r="CA33" s="37">
        <v>36.090000000000003</v>
      </c>
      <c r="CB33" s="37">
        <v>21</v>
      </c>
      <c r="CC33" s="37">
        <v>17.995000000000001</v>
      </c>
      <c r="CD33" s="37">
        <v>45.7</v>
      </c>
      <c r="CE33" s="37">
        <v>44.496000000000002</v>
      </c>
      <c r="CF33" s="37">
        <v>27.2</v>
      </c>
      <c r="CG33" s="37">
        <v>51.253999999999998</v>
      </c>
      <c r="CH33" s="37">
        <v>26</v>
      </c>
      <c r="CI33" s="37">
        <v>44.7</v>
      </c>
      <c r="CJ33" s="37">
        <v>29.414999999999999</v>
      </c>
      <c r="CK33" s="37">
        <v>47</v>
      </c>
      <c r="CL33" s="37">
        <v>25</v>
      </c>
      <c r="CM33" s="37">
        <v>42.036999999999999</v>
      </c>
      <c r="CN33" s="37">
        <v>34</v>
      </c>
      <c r="CO33" s="37">
        <v>49.662999999999997</v>
      </c>
      <c r="CP33" s="37">
        <v>23.952000000000002</v>
      </c>
      <c r="CQ33" s="37">
        <v>37</v>
      </c>
      <c r="CR33" s="37">
        <v>20</v>
      </c>
      <c r="CS33" s="37">
        <v>12</v>
      </c>
      <c r="CT33" s="37">
        <v>38.950000000000003</v>
      </c>
      <c r="CU33" s="37">
        <v>28.5</v>
      </c>
      <c r="CV33" s="37">
        <v>45.88</v>
      </c>
      <c r="CW33" s="37">
        <v>45.5</v>
      </c>
      <c r="CX33" s="37">
        <v>22</v>
      </c>
      <c r="CY33" s="37">
        <v>45</v>
      </c>
      <c r="CZ33" s="37">
        <v>24.753</v>
      </c>
      <c r="DA33" s="37">
        <v>41</v>
      </c>
      <c r="DB33" s="37">
        <v>28.05</v>
      </c>
      <c r="DC33" s="37">
        <v>45</v>
      </c>
      <c r="DD33" s="37">
        <v>33</v>
      </c>
      <c r="DE33" s="37">
        <v>37</v>
      </c>
      <c r="DF33" s="37">
        <v>0</v>
      </c>
      <c r="DG33" s="37">
        <v>38.63411</v>
      </c>
      <c r="DH33" s="37">
        <v>22.167660000000001</v>
      </c>
      <c r="DI33" s="37">
        <v>47.956609999999998</v>
      </c>
      <c r="DJ33" s="37">
        <v>48.931089999999998</v>
      </c>
      <c r="DK33" s="37">
        <v>45.873049999999999</v>
      </c>
      <c r="DL33" s="37">
        <v>29.93186</v>
      </c>
      <c r="DM33" s="37">
        <v>40.864609999999999</v>
      </c>
      <c r="DN33" s="37">
        <v>41.469160000000002</v>
      </c>
      <c r="DO33" s="37">
        <v>40.550449999999998</v>
      </c>
      <c r="DP33" s="37">
        <v>36.459850000000003</v>
      </c>
      <c r="DQ33" s="37">
        <v>26.732690000000002</v>
      </c>
      <c r="DR33" s="37">
        <v>39.086280000000002</v>
      </c>
      <c r="DS33" s="37">
        <v>24.582059999999998</v>
      </c>
      <c r="DT33" s="37">
        <v>29.5</v>
      </c>
      <c r="DU33" s="37">
        <v>17.22993</v>
      </c>
      <c r="DV33" s="37">
        <v>29.692219999999999</v>
      </c>
      <c r="DW33" s="37">
        <v>33</v>
      </c>
      <c r="DX33" s="51">
        <v>20.19163</v>
      </c>
      <c r="DY33" s="51">
        <v>39.7423</v>
      </c>
      <c r="DZ33" s="51">
        <v>38.975459999999998</v>
      </c>
      <c r="EA33" s="51">
        <v>20</v>
      </c>
      <c r="EB33" s="51">
        <v>47.4</v>
      </c>
      <c r="EC33" s="51">
        <v>34.380159999999997</v>
      </c>
      <c r="ED33" s="51">
        <v>47.526240000000001</v>
      </c>
      <c r="EE33" s="51">
        <v>25.797000000000001</v>
      </c>
      <c r="EF33" s="51">
        <v>52.250999999999998</v>
      </c>
      <c r="EG33" s="51">
        <v>30.059519999999999</v>
      </c>
      <c r="EH33" s="51">
        <v>42.5</v>
      </c>
      <c r="EI33" s="51">
        <v>40.428820000000002</v>
      </c>
      <c r="EJ33" s="51">
        <v>28</v>
      </c>
      <c r="EK33" s="51">
        <v>33.200000000000003</v>
      </c>
      <c r="EL33" s="51">
        <v>37.060279999999999</v>
      </c>
      <c r="EM33" s="51">
        <v>41.060650000000003</v>
      </c>
      <c r="EN33" s="51">
        <v>18</v>
      </c>
      <c r="EO33" s="51">
        <v>20</v>
      </c>
      <c r="EP33" s="51">
        <v>40</v>
      </c>
      <c r="EQ33" s="51">
        <v>42</v>
      </c>
      <c r="ER33" s="51">
        <v>20</v>
      </c>
      <c r="ES33" s="51">
        <v>47.6</v>
      </c>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row>
    <row r="34" spans="2:751" ht="28.35" customHeight="1">
      <c r="B34" s="23" t="s">
        <v>906</v>
      </c>
      <c r="F34" s="36" t="s">
        <v>386</v>
      </c>
      <c r="G34" s="28" t="s">
        <v>116</v>
      </c>
      <c r="H34" s="37">
        <v>119.26994000000001</v>
      </c>
      <c r="I34" s="37">
        <v>149.6</v>
      </c>
      <c r="J34" s="37"/>
      <c r="K34" s="37" t="s">
        <v>906</v>
      </c>
      <c r="L34" s="37">
        <v>53</v>
      </c>
      <c r="M34" s="37">
        <v>42.363</v>
      </c>
      <c r="N34" s="37">
        <v>41.003999999999998</v>
      </c>
      <c r="O34" s="37">
        <v>55.051000000000002</v>
      </c>
      <c r="P34" s="37">
        <v>27.245000000000001</v>
      </c>
      <c r="Q34" s="37">
        <v>41.945999999999998</v>
      </c>
      <c r="R34" s="37">
        <v>73.135000000000005</v>
      </c>
      <c r="S34" s="37">
        <v>46.177999999999997</v>
      </c>
      <c r="T34" s="37">
        <v>42.463999999999999</v>
      </c>
      <c r="U34" s="37">
        <v>59.411000000000001</v>
      </c>
      <c r="V34" s="37">
        <v>57.005000000000003</v>
      </c>
      <c r="W34" s="37">
        <v>74.554000000000002</v>
      </c>
      <c r="X34" s="37">
        <v>53.508000000000003</v>
      </c>
      <c r="Y34" s="37">
        <v>43.889000000000003</v>
      </c>
      <c r="Z34" s="37">
        <v>56.564999999999998</v>
      </c>
      <c r="AA34" s="37">
        <v>50.412999999999997</v>
      </c>
      <c r="AB34" s="37">
        <v>49.703000000000003</v>
      </c>
      <c r="AC34" s="37">
        <v>39.002000000000002</v>
      </c>
      <c r="AD34" s="37">
        <v>58.000999999999998</v>
      </c>
      <c r="AE34" s="37">
        <v>32.46</v>
      </c>
      <c r="AF34" s="37">
        <v>49.683999999999997</v>
      </c>
      <c r="AG34" s="37">
        <v>28.097999999999999</v>
      </c>
      <c r="AH34" s="37">
        <v>42.189</v>
      </c>
      <c r="AI34" s="37">
        <v>47.198</v>
      </c>
      <c r="AJ34" s="37">
        <v>34.71</v>
      </c>
      <c r="AK34" s="37">
        <v>44.506</v>
      </c>
      <c r="AL34" s="37">
        <v>38.509</v>
      </c>
      <c r="AM34" s="37">
        <v>50.5</v>
      </c>
      <c r="AN34" s="37">
        <v>28.507999999999999</v>
      </c>
      <c r="AO34" s="37">
        <v>46.002000000000002</v>
      </c>
      <c r="AP34" s="37">
        <v>53.002000000000002</v>
      </c>
      <c r="AQ34" s="37">
        <v>44</v>
      </c>
      <c r="AR34" s="37">
        <v>35.5</v>
      </c>
      <c r="AS34" s="37">
        <v>34.005000000000003</v>
      </c>
      <c r="AT34" s="37">
        <v>34.243000000000002</v>
      </c>
      <c r="AU34" s="37">
        <v>33.417999999999999</v>
      </c>
      <c r="AV34" s="37">
        <v>31.280999999999999</v>
      </c>
      <c r="AW34" s="37">
        <v>41.228999999999999</v>
      </c>
      <c r="AX34" s="37">
        <v>32.107999999999997</v>
      </c>
      <c r="AY34" s="37">
        <v>35.488999999999997</v>
      </c>
      <c r="AZ34" s="37">
        <v>34.220999999999997</v>
      </c>
      <c r="BA34" s="37">
        <v>32.933999999999997</v>
      </c>
      <c r="BB34" s="37">
        <v>9.1110000000000007</v>
      </c>
      <c r="BC34" s="37">
        <v>32.963999999999999</v>
      </c>
      <c r="BD34" s="37">
        <v>36.985999999999997</v>
      </c>
      <c r="BE34" s="37">
        <v>39.6</v>
      </c>
      <c r="BF34" s="37">
        <v>31.687999999999999</v>
      </c>
      <c r="BG34" s="37">
        <v>40.027999999999999</v>
      </c>
      <c r="BH34" s="37">
        <v>52.1</v>
      </c>
      <c r="BI34" s="37">
        <v>28.782</v>
      </c>
      <c r="BJ34" s="37">
        <v>34.4</v>
      </c>
      <c r="BK34" s="37">
        <v>36.479999999999997</v>
      </c>
      <c r="BL34" s="37">
        <v>34.6</v>
      </c>
      <c r="BM34" s="37">
        <v>44.695999999999998</v>
      </c>
      <c r="BN34" s="37">
        <v>26.6</v>
      </c>
      <c r="BO34" s="37">
        <v>28</v>
      </c>
      <c r="BP34" s="37">
        <v>31.585000000000001</v>
      </c>
      <c r="BQ34" s="37">
        <v>27</v>
      </c>
      <c r="BR34" s="37">
        <v>40.738</v>
      </c>
      <c r="BS34" s="37">
        <v>51.3</v>
      </c>
      <c r="BT34" s="37">
        <v>36.084000000000003</v>
      </c>
      <c r="BU34" s="37">
        <v>35.86</v>
      </c>
      <c r="BV34" s="37">
        <v>37.610999999999997</v>
      </c>
      <c r="BW34" s="37">
        <v>55</v>
      </c>
      <c r="BX34" s="37">
        <v>28</v>
      </c>
      <c r="BY34" s="37">
        <v>19.501999999999999</v>
      </c>
      <c r="BZ34" s="37">
        <v>36.563000000000002</v>
      </c>
      <c r="CA34" s="37">
        <v>36.090000000000003</v>
      </c>
      <c r="CB34" s="37">
        <v>21</v>
      </c>
      <c r="CC34" s="37">
        <v>17.995000000000001</v>
      </c>
      <c r="CD34" s="37">
        <v>45.7</v>
      </c>
      <c r="CE34" s="37">
        <v>44.496000000000002</v>
      </c>
      <c r="CF34" s="37">
        <v>27.2</v>
      </c>
      <c r="CG34" s="37">
        <v>51.253999999999998</v>
      </c>
      <c r="CH34" s="37">
        <v>26</v>
      </c>
      <c r="CI34" s="37">
        <v>44.7</v>
      </c>
      <c r="CJ34" s="37">
        <v>29.414999999999999</v>
      </c>
      <c r="CK34" s="37">
        <v>47</v>
      </c>
      <c r="CL34" s="37">
        <v>25</v>
      </c>
      <c r="CM34" s="37">
        <v>42.036999999999999</v>
      </c>
      <c r="CN34" s="37">
        <v>34</v>
      </c>
      <c r="CO34" s="37">
        <v>49.662999999999997</v>
      </c>
      <c r="CP34" s="37">
        <v>23.952000000000002</v>
      </c>
      <c r="CQ34" s="37">
        <v>37</v>
      </c>
      <c r="CR34" s="37">
        <v>20</v>
      </c>
      <c r="CS34" s="37">
        <v>12</v>
      </c>
      <c r="CT34" s="37">
        <v>38.950000000000003</v>
      </c>
      <c r="CU34" s="37">
        <v>28.5</v>
      </c>
      <c r="CV34" s="37">
        <v>45.88</v>
      </c>
      <c r="CW34" s="37">
        <v>45.5</v>
      </c>
      <c r="CX34" s="37">
        <v>22</v>
      </c>
      <c r="CY34" s="37">
        <v>45</v>
      </c>
      <c r="CZ34" s="37">
        <v>24.753</v>
      </c>
      <c r="DA34" s="37">
        <v>41</v>
      </c>
      <c r="DB34" s="37">
        <v>28.05</v>
      </c>
      <c r="DC34" s="37">
        <v>45</v>
      </c>
      <c r="DD34" s="37">
        <v>33</v>
      </c>
      <c r="DE34" s="37">
        <v>37</v>
      </c>
      <c r="DF34" s="37">
        <v>0</v>
      </c>
      <c r="DG34" s="37">
        <v>38.63411</v>
      </c>
      <c r="DH34" s="37">
        <v>22.167660000000001</v>
      </c>
      <c r="DI34" s="37">
        <v>47.956609999999998</v>
      </c>
      <c r="DJ34" s="37">
        <v>48.931089999999998</v>
      </c>
      <c r="DK34" s="37">
        <v>45.873049999999999</v>
      </c>
      <c r="DL34" s="37">
        <v>29.93186</v>
      </c>
      <c r="DM34" s="37">
        <v>40.864609999999999</v>
      </c>
      <c r="DN34" s="37">
        <v>41.469160000000002</v>
      </c>
      <c r="DO34" s="37">
        <v>40.550449999999998</v>
      </c>
      <c r="DP34" s="37">
        <v>36.459850000000003</v>
      </c>
      <c r="DQ34" s="37">
        <v>26.732690000000002</v>
      </c>
      <c r="DR34" s="37">
        <v>39.086280000000002</v>
      </c>
      <c r="DS34" s="37">
        <v>24.582059999999998</v>
      </c>
      <c r="DT34" s="37">
        <v>29.5</v>
      </c>
      <c r="DU34" s="37">
        <v>17.22993</v>
      </c>
      <c r="DV34" s="37">
        <v>29.692219999999999</v>
      </c>
      <c r="DW34" s="37">
        <v>33</v>
      </c>
      <c r="DX34" s="51">
        <v>20.19163</v>
      </c>
      <c r="DY34" s="51">
        <v>39.7423</v>
      </c>
      <c r="DZ34" s="51">
        <v>38.975459999999998</v>
      </c>
      <c r="EA34" s="51">
        <v>20</v>
      </c>
      <c r="EB34" s="51">
        <v>47.4</v>
      </c>
      <c r="EC34" s="51">
        <v>34.380159999999997</v>
      </c>
      <c r="ED34" s="51">
        <v>47.526240000000001</v>
      </c>
      <c r="EE34" s="51">
        <v>29.084320000000002</v>
      </c>
      <c r="EF34" s="51">
        <v>57.249760000000002</v>
      </c>
      <c r="EG34" s="51">
        <v>34.709989999999998</v>
      </c>
      <c r="EH34" s="51">
        <v>46.788939999999997</v>
      </c>
      <c r="EI34" s="51">
        <v>43.814450000000001</v>
      </c>
      <c r="EJ34" s="51">
        <v>30.831910000000001</v>
      </c>
      <c r="EK34" s="51">
        <v>35.907029999999999</v>
      </c>
      <c r="EL34" s="51">
        <v>39.096780000000003</v>
      </c>
      <c r="EM34" s="51">
        <v>42.173160000000003</v>
      </c>
      <c r="EN34" s="51">
        <v>18</v>
      </c>
      <c r="EO34" s="51">
        <v>20</v>
      </c>
      <c r="EP34" s="51">
        <v>40</v>
      </c>
      <c r="EQ34" s="51">
        <v>42</v>
      </c>
      <c r="ER34" s="51">
        <v>20</v>
      </c>
      <c r="ES34" s="51">
        <v>47.6</v>
      </c>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row>
    <row r="35" spans="2:751" ht="28.35" customHeight="1">
      <c r="B35" t="s">
        <v>906</v>
      </c>
      <c r="F35" s="27" t="s">
        <v>698</v>
      </c>
      <c r="G35" s="28"/>
      <c r="H35" s="37"/>
      <c r="I35" s="37"/>
      <c r="J35" s="37"/>
      <c r="K35" s="37" t="s">
        <v>906</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row>
    <row r="36" spans="2:751" ht="20.100000000000001" customHeight="1">
      <c r="B36" s="23" t="s">
        <v>906</v>
      </c>
      <c r="F36" s="36" t="s">
        <v>590</v>
      </c>
      <c r="G36" s="28" t="s">
        <v>116</v>
      </c>
      <c r="H36" s="37">
        <v>1.7441199999999999</v>
      </c>
      <c r="I36" s="37">
        <v>2.5680000000000001E-2</v>
      </c>
      <c r="J36" s="37"/>
      <c r="K36" s="37" t="s">
        <v>906</v>
      </c>
      <c r="L36" s="37">
        <v>6.2469999999999999</v>
      </c>
      <c r="M36" s="37">
        <v>10.632999999999999</v>
      </c>
      <c r="N36" s="37">
        <v>2.323</v>
      </c>
      <c r="O36" s="37">
        <v>9.6010000000000009</v>
      </c>
      <c r="P36" s="37">
        <v>1.069</v>
      </c>
      <c r="Q36" s="37">
        <v>1.772</v>
      </c>
      <c r="R36" s="37">
        <v>7.1139999999999999</v>
      </c>
      <c r="S36" s="37">
        <v>1.607</v>
      </c>
      <c r="T36" s="37">
        <v>0.34799999999999998</v>
      </c>
      <c r="U36" s="37">
        <v>3.048</v>
      </c>
      <c r="V36" s="37">
        <v>1.9470000000000001</v>
      </c>
      <c r="W36" s="37">
        <v>5.0199999999999996</v>
      </c>
      <c r="X36" s="37">
        <v>3.476</v>
      </c>
      <c r="Y36" s="37">
        <v>2.5619999999999998</v>
      </c>
      <c r="Z36" s="37">
        <v>4.1369999999999996</v>
      </c>
      <c r="AA36" s="37">
        <v>3.3180000000000001</v>
      </c>
      <c r="AB36" s="37">
        <v>2.6989999999999998</v>
      </c>
      <c r="AC36" s="37">
        <v>8.7840000000000007</v>
      </c>
      <c r="AD36" s="37">
        <v>4.4329999999999998</v>
      </c>
      <c r="AE36" s="37">
        <v>5.0010000000000003</v>
      </c>
      <c r="AF36" s="37">
        <v>6.4850000000000003</v>
      </c>
      <c r="AG36" s="37">
        <v>3.27</v>
      </c>
      <c r="AH36" s="37">
        <v>3.8380000000000001</v>
      </c>
      <c r="AI36" s="37">
        <v>3.859</v>
      </c>
      <c r="AJ36" s="37">
        <v>4.6440000000000001</v>
      </c>
      <c r="AK36" s="37">
        <v>3.8660000000000001</v>
      </c>
      <c r="AL36" s="37">
        <v>3.0030000000000001</v>
      </c>
      <c r="AM36" s="37">
        <v>3.843</v>
      </c>
      <c r="AN36" s="37">
        <v>2.8559999999999999</v>
      </c>
      <c r="AO36" s="37">
        <v>3.8650000000000002</v>
      </c>
      <c r="AP36" s="37">
        <v>5.2039999999999997</v>
      </c>
      <c r="AQ36" s="37">
        <v>6.5579999999999998</v>
      </c>
      <c r="AR36" s="37">
        <v>4.7670000000000003</v>
      </c>
      <c r="AS36" s="37">
        <v>5.0979999999999999</v>
      </c>
      <c r="AT36" s="37">
        <v>2.1419999999999999</v>
      </c>
      <c r="AU36" s="37">
        <v>1.6479999999999999</v>
      </c>
      <c r="AV36" s="37">
        <v>1.0389999999999999</v>
      </c>
      <c r="AW36" s="37">
        <v>1.3440000000000001</v>
      </c>
      <c r="AX36" s="37">
        <v>5.2</v>
      </c>
      <c r="AY36" s="37">
        <v>4.8929999999999998</v>
      </c>
      <c r="AZ36" s="37">
        <v>6.173</v>
      </c>
      <c r="BA36" s="37">
        <v>5.5010000000000003</v>
      </c>
      <c r="BB36" s="37">
        <v>4.5519999999999996</v>
      </c>
      <c r="BC36" s="37">
        <v>7.9880000000000004</v>
      </c>
      <c r="BD36" s="37">
        <v>4.7699999999999996</v>
      </c>
      <c r="BE36" s="37">
        <v>7.3710000000000004</v>
      </c>
      <c r="BF36" s="37">
        <v>5.8010000000000002</v>
      </c>
      <c r="BG36" s="37">
        <v>3.028</v>
      </c>
      <c r="BH36" s="37">
        <v>3.484</v>
      </c>
      <c r="BI36" s="37">
        <v>9.0370000000000008</v>
      </c>
      <c r="BJ36" s="37">
        <v>4.8090000000000002</v>
      </c>
      <c r="BK36" s="37">
        <v>2.9420000000000002</v>
      </c>
      <c r="BL36" s="37">
        <v>2.762</v>
      </c>
      <c r="BM36" s="37">
        <v>3.387</v>
      </c>
      <c r="BN36" s="37">
        <v>4.0149999999999997</v>
      </c>
      <c r="BO36" s="37">
        <v>2.802</v>
      </c>
      <c r="BP36" s="37">
        <v>2.798</v>
      </c>
      <c r="BQ36" s="37">
        <v>4.8010000000000002</v>
      </c>
      <c r="BR36" s="37">
        <v>8.4049999999999994</v>
      </c>
      <c r="BS36" s="37">
        <v>6.5</v>
      </c>
      <c r="BT36" s="37">
        <v>7.0259999999999998</v>
      </c>
      <c r="BU36" s="37">
        <v>8.2850000000000001</v>
      </c>
      <c r="BV36" s="37">
        <v>6.2009999999999996</v>
      </c>
      <c r="BW36" s="37">
        <v>10.388999999999999</v>
      </c>
      <c r="BX36" s="37">
        <v>6.5960000000000001</v>
      </c>
      <c r="BY36" s="37">
        <v>10.282</v>
      </c>
      <c r="BZ36" s="37">
        <v>9.1359999999999992</v>
      </c>
      <c r="CA36" s="37">
        <v>9.9610000000000003</v>
      </c>
      <c r="CB36" s="37">
        <v>11.61</v>
      </c>
      <c r="CC36" s="37">
        <v>9.843</v>
      </c>
      <c r="CD36" s="37">
        <v>7.157</v>
      </c>
      <c r="CE36" s="37">
        <v>8.0109999999999992</v>
      </c>
      <c r="CF36" s="37">
        <v>4.298</v>
      </c>
      <c r="CG36" s="37">
        <v>6.1219999999999999</v>
      </c>
      <c r="CH36" s="37">
        <v>8.9179999999999993</v>
      </c>
      <c r="CI36" s="37">
        <v>10.087999999999999</v>
      </c>
      <c r="CJ36" s="37">
        <v>11.247999999999999</v>
      </c>
      <c r="CK36" s="37">
        <v>16.614000000000001</v>
      </c>
      <c r="CL36" s="37">
        <v>12.611000000000001</v>
      </c>
      <c r="CM36" s="37">
        <v>8.9179999999999993</v>
      </c>
      <c r="CN36" s="37">
        <v>9.0500000000000007</v>
      </c>
      <c r="CO36" s="37">
        <v>9.359</v>
      </c>
      <c r="CP36" s="37">
        <v>8.6159999999999997</v>
      </c>
      <c r="CQ36" s="37">
        <v>6.7770000000000001</v>
      </c>
      <c r="CR36" s="37">
        <v>8.9359999999999999</v>
      </c>
      <c r="CS36" s="37">
        <v>10.599</v>
      </c>
      <c r="CT36" s="37">
        <v>7.7039999999999997</v>
      </c>
      <c r="CU36" s="37">
        <v>7.5289999999999999</v>
      </c>
      <c r="CV36" s="37">
        <v>8.0340000000000007</v>
      </c>
      <c r="CW36" s="37">
        <v>8.4418199999999999</v>
      </c>
      <c r="CX36" s="37">
        <v>13.8354</v>
      </c>
      <c r="CY36" s="37">
        <v>8.6197499999999998</v>
      </c>
      <c r="CZ36" s="37">
        <v>8.9004100000000008</v>
      </c>
      <c r="DA36" s="37">
        <v>9.9475099999999994</v>
      </c>
      <c r="DB36" s="37">
        <v>10.70307</v>
      </c>
      <c r="DC36" s="37">
        <v>9.2345600000000001</v>
      </c>
      <c r="DD36" s="37">
        <v>11.198880000000001</v>
      </c>
      <c r="DE36" s="37">
        <v>13.80012</v>
      </c>
      <c r="DF36" s="37">
        <v>11.620100000000001</v>
      </c>
      <c r="DG36" s="37">
        <v>10.74751</v>
      </c>
      <c r="DH36" s="37">
        <v>12.96246</v>
      </c>
      <c r="DI36" s="37">
        <v>10.22043</v>
      </c>
      <c r="DJ36" s="37">
        <v>12.66225</v>
      </c>
      <c r="DK36" s="37">
        <v>10.845079999999999</v>
      </c>
      <c r="DL36" s="37">
        <v>11.20595</v>
      </c>
      <c r="DM36" s="37">
        <v>11.48549</v>
      </c>
      <c r="DN36" s="37">
        <v>11.878780000000001</v>
      </c>
      <c r="DO36" s="37">
        <v>12.04182</v>
      </c>
      <c r="DP36" s="37">
        <v>9.6994600000000002</v>
      </c>
      <c r="DQ36" s="37">
        <v>8.6782599999999999</v>
      </c>
      <c r="DR36" s="37">
        <v>6.83101</v>
      </c>
      <c r="DS36" s="37">
        <v>11.002470000000001</v>
      </c>
      <c r="DT36" s="37">
        <v>11.38137</v>
      </c>
      <c r="DU36" s="37">
        <v>11.05533</v>
      </c>
      <c r="DV36" s="37">
        <v>11.31152</v>
      </c>
      <c r="DW36" s="37">
        <v>9.6318400000000004</v>
      </c>
      <c r="DX36" s="51">
        <v>3.0640999999999998</v>
      </c>
      <c r="DY36" s="51">
        <v>3.3865400000000001</v>
      </c>
      <c r="DZ36" s="51">
        <v>1.2377100000000001</v>
      </c>
      <c r="EA36" s="51">
        <v>3.9540500000000001</v>
      </c>
      <c r="EB36" s="51">
        <v>4.4829299999999996</v>
      </c>
      <c r="EC36" s="51">
        <v>1.0885800000000001</v>
      </c>
      <c r="ED36" s="51">
        <v>10.41099</v>
      </c>
      <c r="EE36" s="51">
        <v>5.0555399999999997</v>
      </c>
      <c r="EF36" s="51">
        <v>3.0588099999999998</v>
      </c>
      <c r="EG36" s="51">
        <v>7.2230000000000003E-2</v>
      </c>
      <c r="EH36" s="51">
        <v>0</v>
      </c>
      <c r="EI36" s="51">
        <v>0</v>
      </c>
      <c r="EJ36" s="51">
        <v>0</v>
      </c>
      <c r="EK36" s="51">
        <v>0</v>
      </c>
      <c r="EL36" s="51">
        <v>1.3461799999999999</v>
      </c>
      <c r="EM36" s="51">
        <v>0.39794000000000002</v>
      </c>
      <c r="EN36" s="51">
        <v>0</v>
      </c>
      <c r="EO36" s="51">
        <v>0</v>
      </c>
      <c r="EP36" s="51">
        <v>0</v>
      </c>
      <c r="EQ36" s="51">
        <v>0</v>
      </c>
      <c r="ER36" s="51">
        <v>0</v>
      </c>
      <c r="ES36" s="51">
        <v>2.5680000000000001E-2</v>
      </c>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row>
    <row r="37" spans="2:751" ht="20.100000000000001" customHeight="1">
      <c r="B37" s="23" t="s">
        <v>906</v>
      </c>
      <c r="F37" s="36" t="s">
        <v>569</v>
      </c>
      <c r="G37" s="28" t="s">
        <v>116</v>
      </c>
      <c r="H37" s="37">
        <v>2.3341699999999999</v>
      </c>
      <c r="I37" s="37">
        <v>23.70936</v>
      </c>
      <c r="J37" s="37"/>
      <c r="K37" s="37" t="s">
        <v>906</v>
      </c>
      <c r="L37" s="37">
        <v>0.84799999999999998</v>
      </c>
      <c r="M37" s="37">
        <v>1.5409999999999999</v>
      </c>
      <c r="N37" s="37">
        <v>3.802</v>
      </c>
      <c r="O37" s="37">
        <v>3.9380000000000002</v>
      </c>
      <c r="P37" s="37">
        <v>4.484</v>
      </c>
      <c r="Q37" s="37">
        <v>3.49</v>
      </c>
      <c r="R37" s="37">
        <v>4.2210000000000001</v>
      </c>
      <c r="S37" s="37">
        <v>6.3470000000000004</v>
      </c>
      <c r="T37" s="37">
        <v>6.09</v>
      </c>
      <c r="U37" s="37">
        <v>4.4729999999999999</v>
      </c>
      <c r="V37" s="37">
        <v>6.8879999999999999</v>
      </c>
      <c r="W37" s="37">
        <v>6.8259999999999996</v>
      </c>
      <c r="X37" s="37">
        <v>6.4470000000000001</v>
      </c>
      <c r="Y37" s="37">
        <v>3.1920000000000002</v>
      </c>
      <c r="Z37" s="37">
        <v>7.3529999999999998</v>
      </c>
      <c r="AA37" s="37">
        <v>9.3030000000000008</v>
      </c>
      <c r="AB37" s="37">
        <v>8.8829999999999991</v>
      </c>
      <c r="AC37" s="37">
        <v>6.8460000000000001</v>
      </c>
      <c r="AD37" s="37">
        <v>9.1140000000000008</v>
      </c>
      <c r="AE37" s="37">
        <v>10.382999999999999</v>
      </c>
      <c r="AF37" s="37">
        <v>13.029</v>
      </c>
      <c r="AG37" s="37">
        <v>7.7229999999999999</v>
      </c>
      <c r="AH37" s="37">
        <v>7.907</v>
      </c>
      <c r="AI37" s="37">
        <v>7.3710000000000004</v>
      </c>
      <c r="AJ37" s="37">
        <v>10.19</v>
      </c>
      <c r="AK37" s="37">
        <v>9.41</v>
      </c>
      <c r="AL37" s="37">
        <v>9.0510000000000002</v>
      </c>
      <c r="AM37" s="37">
        <v>10.92</v>
      </c>
      <c r="AN37" s="37">
        <v>10.5</v>
      </c>
      <c r="AO37" s="37">
        <v>7.7910000000000004</v>
      </c>
      <c r="AP37" s="37">
        <v>8.3789999999999996</v>
      </c>
      <c r="AQ37" s="37">
        <v>6.2370000000000001</v>
      </c>
      <c r="AR37" s="37">
        <v>6.4470000000000001</v>
      </c>
      <c r="AS37" s="37">
        <v>9.2769999999999992</v>
      </c>
      <c r="AT37" s="37">
        <v>11.628</v>
      </c>
      <c r="AU37" s="37">
        <v>6.306</v>
      </c>
      <c r="AV37" s="37">
        <v>7.3289999999999997</v>
      </c>
      <c r="AW37" s="37">
        <v>3.9689999999999999</v>
      </c>
      <c r="AX37" s="37">
        <v>6.09</v>
      </c>
      <c r="AY37" s="37">
        <v>10.29</v>
      </c>
      <c r="AZ37" s="37">
        <v>3.8849999999999998</v>
      </c>
      <c r="BA37" s="37">
        <v>8.6310000000000002</v>
      </c>
      <c r="BB37" s="37">
        <v>6.0650000000000004</v>
      </c>
      <c r="BC37" s="37">
        <v>7.7489999999999997</v>
      </c>
      <c r="BD37" s="37">
        <v>7.0380000000000003</v>
      </c>
      <c r="BE37" s="37">
        <v>6.6139999999999999</v>
      </c>
      <c r="BF37" s="37">
        <v>7.0819999999999999</v>
      </c>
      <c r="BG37" s="37">
        <v>6.83</v>
      </c>
      <c r="BH37" s="37">
        <v>8.1980000000000004</v>
      </c>
      <c r="BI37" s="37">
        <v>6.9370000000000003</v>
      </c>
      <c r="BJ37" s="37">
        <v>9.3770000000000007</v>
      </c>
      <c r="BK37" s="37">
        <v>8.4659999999999993</v>
      </c>
      <c r="BL37" s="37">
        <v>9.3559999999999999</v>
      </c>
      <c r="BM37" s="37">
        <v>10.663</v>
      </c>
      <c r="BN37" s="37">
        <v>9.4870000000000001</v>
      </c>
      <c r="BO37" s="37">
        <v>12.093999999999999</v>
      </c>
      <c r="BP37" s="37">
        <v>11.96</v>
      </c>
      <c r="BQ37" s="37">
        <v>12.956</v>
      </c>
      <c r="BR37" s="37">
        <v>11.212999999999999</v>
      </c>
      <c r="BS37" s="37">
        <v>13.326000000000001</v>
      </c>
      <c r="BT37" s="37">
        <v>9.1560000000000006</v>
      </c>
      <c r="BU37" s="37">
        <v>1.26</v>
      </c>
      <c r="BV37" s="37">
        <v>2.4830000000000001</v>
      </c>
      <c r="BW37" s="37">
        <v>6.4489999999999998</v>
      </c>
      <c r="BX37" s="37">
        <v>6.7229999999999999</v>
      </c>
      <c r="BY37" s="37">
        <v>8.1479999999999997</v>
      </c>
      <c r="BZ37" s="37">
        <v>8.0139999999999993</v>
      </c>
      <c r="CA37" s="37">
        <v>12.132</v>
      </c>
      <c r="CB37" s="37">
        <v>12.273</v>
      </c>
      <c r="CC37" s="37">
        <v>9.5809999999999995</v>
      </c>
      <c r="CD37" s="37">
        <v>11.898</v>
      </c>
      <c r="CE37" s="37">
        <v>9.7710000000000008</v>
      </c>
      <c r="CF37" s="37">
        <v>9.6199999999999992</v>
      </c>
      <c r="CG37" s="37">
        <v>8.218</v>
      </c>
      <c r="CH37" s="37">
        <v>7.6529999999999996</v>
      </c>
      <c r="CI37" s="37">
        <v>9.59</v>
      </c>
      <c r="CJ37" s="37">
        <v>6.8579999999999997</v>
      </c>
      <c r="CK37" s="37">
        <v>10.93</v>
      </c>
      <c r="CL37" s="37">
        <v>14.134</v>
      </c>
      <c r="CM37" s="37">
        <v>16.484999999999999</v>
      </c>
      <c r="CN37" s="37">
        <v>11.798999999999999</v>
      </c>
      <c r="CO37" s="37">
        <v>5.242</v>
      </c>
      <c r="CP37" s="37">
        <v>4.8630000000000004</v>
      </c>
      <c r="CQ37" s="37">
        <v>8.24</v>
      </c>
      <c r="CR37" s="37">
        <v>9.2850000000000001</v>
      </c>
      <c r="CS37" s="37">
        <v>9.1270000000000007</v>
      </c>
      <c r="CT37" s="37">
        <v>8.6210000000000004</v>
      </c>
      <c r="CU37" s="37">
        <v>12.486000000000001</v>
      </c>
      <c r="CV37" s="37">
        <v>7.6859999999999999</v>
      </c>
      <c r="CW37" s="37">
        <v>9.0303000000000004</v>
      </c>
      <c r="CX37" s="37">
        <v>12.203419999999999</v>
      </c>
      <c r="CY37" s="37">
        <v>9.7779900000000008</v>
      </c>
      <c r="CZ37" s="37">
        <v>10.563280000000001</v>
      </c>
      <c r="DA37" s="37">
        <v>11.69994</v>
      </c>
      <c r="DB37" s="37">
        <v>9.0882400000000008</v>
      </c>
      <c r="DC37" s="37">
        <v>12.098520000000001</v>
      </c>
      <c r="DD37" s="37">
        <v>14.776160000000001</v>
      </c>
      <c r="DE37" s="37">
        <v>7.8349299999999999</v>
      </c>
      <c r="DF37" s="37">
        <v>5.6228499999999997</v>
      </c>
      <c r="DG37" s="37">
        <v>8.2721499999999999</v>
      </c>
      <c r="DH37" s="37">
        <v>8.1606000000000005</v>
      </c>
      <c r="DI37" s="37">
        <v>9.9786800000000007</v>
      </c>
      <c r="DJ37" s="37">
        <v>9.8734099999999998</v>
      </c>
      <c r="DK37" s="37">
        <v>11.818580000000001</v>
      </c>
      <c r="DL37" s="37">
        <v>7.5992899999999999</v>
      </c>
      <c r="DM37" s="37">
        <v>4.0421300000000002</v>
      </c>
      <c r="DN37" s="37">
        <v>4.7534099999999997</v>
      </c>
      <c r="DO37" s="37">
        <v>4.1306900000000004</v>
      </c>
      <c r="DP37" s="37">
        <v>4.0925099999999999</v>
      </c>
      <c r="DQ37" s="37">
        <v>1.0866899999999999</v>
      </c>
      <c r="DR37" s="37">
        <v>1.9724999999999999</v>
      </c>
      <c r="DS37" s="37">
        <v>2.9025400000000001</v>
      </c>
      <c r="DT37" s="37">
        <v>1.1916100000000001</v>
      </c>
      <c r="DU37" s="37">
        <v>1.34501</v>
      </c>
      <c r="DV37" s="37">
        <v>1.50091</v>
      </c>
      <c r="DW37" s="37">
        <v>1.4790300000000001</v>
      </c>
      <c r="DX37" s="51">
        <v>0.68813000000000002</v>
      </c>
      <c r="DY37" s="51">
        <v>0.90081</v>
      </c>
      <c r="DZ37" s="51">
        <v>0.73877999999999999</v>
      </c>
      <c r="EA37" s="51">
        <v>1.3222100000000001</v>
      </c>
      <c r="EB37" s="51">
        <v>0.33923999999999999</v>
      </c>
      <c r="EC37" s="51">
        <v>0.61736999999999997</v>
      </c>
      <c r="ED37" s="51">
        <v>2.57456</v>
      </c>
      <c r="EE37" s="51">
        <v>4.0658099999999999</v>
      </c>
      <c r="EF37" s="51">
        <v>0.35944999999999999</v>
      </c>
      <c r="EG37" s="51">
        <v>0.72768999999999995</v>
      </c>
      <c r="EH37" s="51">
        <v>0.49848999999999999</v>
      </c>
      <c r="EI37" s="51">
        <v>0.82303999999999999</v>
      </c>
      <c r="EJ37" s="51">
        <v>0.68874999999999997</v>
      </c>
      <c r="EK37" s="51">
        <v>0.52093999999999996</v>
      </c>
      <c r="EL37" s="51">
        <v>0.56054000000000004</v>
      </c>
      <c r="EM37" s="51">
        <v>0.59289000000000003</v>
      </c>
      <c r="EN37" s="51">
        <v>0.82074000000000003</v>
      </c>
      <c r="EO37" s="51">
        <v>0.36</v>
      </c>
      <c r="EP37" s="51">
        <v>0.60416000000000003</v>
      </c>
      <c r="EQ37" s="51">
        <v>2.2154500000000001</v>
      </c>
      <c r="ER37" s="51">
        <v>13.955450000000001</v>
      </c>
      <c r="ES37" s="51">
        <v>6.9343000000000004</v>
      </c>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row>
    <row r="38" spans="2:751" ht="20.100000000000001" customHeight="1">
      <c r="B38" s="23" t="s">
        <v>906</v>
      </c>
      <c r="F38" s="36" t="s">
        <v>570</v>
      </c>
      <c r="G38" s="28" t="s">
        <v>116</v>
      </c>
      <c r="H38" s="37">
        <v>1.4949399999999999</v>
      </c>
      <c r="I38" s="37">
        <v>0</v>
      </c>
      <c r="J38" s="37"/>
      <c r="K38" s="37" t="s">
        <v>906</v>
      </c>
      <c r="L38" s="37">
        <v>1.226</v>
      </c>
      <c r="M38" s="37">
        <v>2.556</v>
      </c>
      <c r="N38" s="37">
        <v>1.4590000000000001</v>
      </c>
      <c r="O38" s="37">
        <v>1.8220000000000001</v>
      </c>
      <c r="P38" s="37">
        <v>1.694</v>
      </c>
      <c r="Q38" s="37">
        <v>2.915</v>
      </c>
      <c r="R38" s="37">
        <v>2.2679999999999998</v>
      </c>
      <c r="S38" s="37">
        <v>2.625</v>
      </c>
      <c r="T38" s="37">
        <v>1.3859999999999999</v>
      </c>
      <c r="U38" s="37">
        <v>2.8140000000000001</v>
      </c>
      <c r="V38" s="37">
        <v>2.5350000000000001</v>
      </c>
      <c r="W38" s="37">
        <v>1.89</v>
      </c>
      <c r="X38" s="37">
        <v>2.016</v>
      </c>
      <c r="Y38" s="37">
        <v>1.9319999999999999</v>
      </c>
      <c r="Z38" s="37">
        <v>2.0259999999999998</v>
      </c>
      <c r="AA38" s="37">
        <v>2.7</v>
      </c>
      <c r="AB38" s="37">
        <v>2.52</v>
      </c>
      <c r="AC38" s="37">
        <v>2.1</v>
      </c>
      <c r="AD38" s="37">
        <v>2.411</v>
      </c>
      <c r="AE38" s="37">
        <v>1.722</v>
      </c>
      <c r="AF38" s="37">
        <v>3.2130000000000001</v>
      </c>
      <c r="AG38" s="37">
        <v>2.4670000000000001</v>
      </c>
      <c r="AH38" s="37">
        <v>3.4239999999999999</v>
      </c>
      <c r="AI38" s="37">
        <v>5.3140000000000001</v>
      </c>
      <c r="AJ38" s="37">
        <v>3.34</v>
      </c>
      <c r="AK38" s="37">
        <v>2.86</v>
      </c>
      <c r="AL38" s="37">
        <v>2.577</v>
      </c>
      <c r="AM38" s="37">
        <v>2.7389999999999999</v>
      </c>
      <c r="AN38" s="37">
        <v>1.9810000000000001</v>
      </c>
      <c r="AO38" s="37">
        <v>1.161</v>
      </c>
      <c r="AP38" s="37">
        <v>1.8819999999999999</v>
      </c>
      <c r="AQ38" s="37">
        <v>12.599</v>
      </c>
      <c r="AR38" s="37">
        <v>0.82199999999999995</v>
      </c>
      <c r="AS38" s="37">
        <v>2.52</v>
      </c>
      <c r="AT38" s="37">
        <v>7.0979999999999999</v>
      </c>
      <c r="AU38" s="37">
        <v>10.757</v>
      </c>
      <c r="AV38" s="37">
        <v>14.855</v>
      </c>
      <c r="AW38" s="37">
        <v>6.68</v>
      </c>
      <c r="AX38" s="37">
        <v>9.7759999999999998</v>
      </c>
      <c r="AY38" s="37">
        <v>11.226000000000001</v>
      </c>
      <c r="AZ38" s="37">
        <v>5.7249999999999996</v>
      </c>
      <c r="BA38" s="37">
        <v>3.45</v>
      </c>
      <c r="BB38" s="37">
        <v>2.5819999999999999</v>
      </c>
      <c r="BC38" s="37">
        <v>4.2869999999999999</v>
      </c>
      <c r="BD38" s="37">
        <v>4.0380000000000003</v>
      </c>
      <c r="BE38" s="37">
        <v>3.3839999999999999</v>
      </c>
      <c r="BF38" s="37">
        <v>2.5089999999999999</v>
      </c>
      <c r="BG38" s="37">
        <v>3.3479999999999999</v>
      </c>
      <c r="BH38" s="37">
        <v>4.2160000000000002</v>
      </c>
      <c r="BI38" s="37">
        <v>3.504</v>
      </c>
      <c r="BJ38" s="37">
        <v>3.262</v>
      </c>
      <c r="BK38" s="37">
        <v>4.258</v>
      </c>
      <c r="BL38" s="37">
        <v>3.1890000000000001</v>
      </c>
      <c r="BM38" s="37">
        <v>5.3630000000000004</v>
      </c>
      <c r="BN38" s="37">
        <v>5.867</v>
      </c>
      <c r="BO38" s="37">
        <v>3.7109999999999999</v>
      </c>
      <c r="BP38" s="37">
        <v>3.0259999999999998</v>
      </c>
      <c r="BQ38" s="37">
        <v>4.0979999999999999</v>
      </c>
      <c r="BR38" s="37">
        <v>3.3620000000000001</v>
      </c>
      <c r="BS38" s="37">
        <v>2.6779999999999999</v>
      </c>
      <c r="BT38" s="37">
        <v>2.726</v>
      </c>
      <c r="BU38" s="37">
        <v>1.8220000000000001</v>
      </c>
      <c r="BV38" s="37">
        <v>1.97</v>
      </c>
      <c r="BW38" s="37">
        <v>2.258</v>
      </c>
      <c r="BX38" s="37">
        <v>2.2799999999999998</v>
      </c>
      <c r="BY38" s="37">
        <v>2.7829999999999999</v>
      </c>
      <c r="BZ38" s="37">
        <v>2.9359999999999999</v>
      </c>
      <c r="CA38" s="37">
        <v>3.347</v>
      </c>
      <c r="CB38" s="37">
        <v>2.75</v>
      </c>
      <c r="CC38" s="37">
        <v>2.9750000000000001</v>
      </c>
      <c r="CD38" s="37">
        <v>3.86</v>
      </c>
      <c r="CE38" s="37">
        <v>2.8650000000000002</v>
      </c>
      <c r="CF38" s="37">
        <v>2.1850000000000001</v>
      </c>
      <c r="CG38" s="37">
        <v>2.125</v>
      </c>
      <c r="CH38" s="37">
        <v>11.64</v>
      </c>
      <c r="CI38" s="37">
        <v>3.0750000000000002</v>
      </c>
      <c r="CJ38" s="37">
        <v>2.3290000000000002</v>
      </c>
      <c r="CK38" s="37">
        <v>1.591</v>
      </c>
      <c r="CL38" s="37">
        <v>3.8530000000000002</v>
      </c>
      <c r="CM38" s="37">
        <v>3.0910000000000002</v>
      </c>
      <c r="CN38" s="37">
        <v>1.93</v>
      </c>
      <c r="CO38" s="37">
        <v>6.3949999999999996</v>
      </c>
      <c r="CP38" s="37">
        <v>5.4029999999999996</v>
      </c>
      <c r="CQ38" s="37">
        <v>12.887</v>
      </c>
      <c r="CR38" s="37">
        <v>29.864999999999998</v>
      </c>
      <c r="CS38" s="37">
        <v>16.218</v>
      </c>
      <c r="CT38" s="37">
        <v>33.762999999999998</v>
      </c>
      <c r="CU38" s="37">
        <v>22.870999999999999</v>
      </c>
      <c r="CV38" s="37">
        <v>11.363</v>
      </c>
      <c r="CW38" s="37">
        <v>9.2229700000000001</v>
      </c>
      <c r="CX38" s="37">
        <v>13.55612</v>
      </c>
      <c r="CY38" s="37">
        <v>2.0354899999999998</v>
      </c>
      <c r="CZ38" s="37">
        <v>2.4609100000000002</v>
      </c>
      <c r="DA38" s="37">
        <v>3.2597900000000002</v>
      </c>
      <c r="DB38" s="37">
        <v>2.0792199999999998</v>
      </c>
      <c r="DC38" s="37">
        <v>2.4302999999999999</v>
      </c>
      <c r="DD38" s="37">
        <v>11.34909</v>
      </c>
      <c r="DE38" s="37">
        <v>8.45838</v>
      </c>
      <c r="DF38" s="37">
        <v>23.763190000000002</v>
      </c>
      <c r="DG38" s="37">
        <v>16.865780000000001</v>
      </c>
      <c r="DH38" s="37">
        <v>2.9948299999999999</v>
      </c>
      <c r="DI38" s="37">
        <v>1.84711</v>
      </c>
      <c r="DJ38" s="37">
        <v>3.82883</v>
      </c>
      <c r="DK38" s="37">
        <v>3.8993899999999999</v>
      </c>
      <c r="DL38" s="37">
        <v>8.2806599999999992</v>
      </c>
      <c r="DM38" s="37">
        <v>13.59239</v>
      </c>
      <c r="DN38" s="37">
        <v>13.317830000000001</v>
      </c>
      <c r="DO38" s="37">
        <v>4.5948399999999996</v>
      </c>
      <c r="DP38" s="37">
        <v>0</v>
      </c>
      <c r="DQ38" s="37">
        <v>0.44646000000000002</v>
      </c>
      <c r="DR38" s="37">
        <v>0.84984000000000004</v>
      </c>
      <c r="DS38" s="37">
        <v>0.22108</v>
      </c>
      <c r="DT38" s="37">
        <v>1.0971900000000001</v>
      </c>
      <c r="DU38" s="37">
        <v>0.19466</v>
      </c>
      <c r="DV38" s="37">
        <v>0.19356999999999999</v>
      </c>
      <c r="DW38" s="37">
        <v>9.6949999999999995E-2</v>
      </c>
      <c r="DX38" s="51">
        <v>2.4309999999999998E-2</v>
      </c>
      <c r="DY38" s="51">
        <v>0</v>
      </c>
      <c r="DZ38" s="51">
        <v>0</v>
      </c>
      <c r="EA38" s="51">
        <v>0</v>
      </c>
      <c r="EB38" s="51">
        <v>2.4740000000000002E-2</v>
      </c>
      <c r="EC38" s="51">
        <v>2.4109999999999999E-2</v>
      </c>
      <c r="ED38" s="51">
        <v>0.31664999999999999</v>
      </c>
      <c r="EE38" s="51">
        <v>0</v>
      </c>
      <c r="EF38" s="51">
        <v>0</v>
      </c>
      <c r="EG38" s="51">
        <v>0.78735999999999995</v>
      </c>
      <c r="EH38" s="51">
        <v>0.39665</v>
      </c>
      <c r="EI38" s="51">
        <v>0</v>
      </c>
      <c r="EJ38" s="51">
        <v>0.39344000000000001</v>
      </c>
      <c r="EK38" s="51">
        <v>0</v>
      </c>
      <c r="EL38" s="51">
        <v>1.1011299999999999</v>
      </c>
      <c r="EM38" s="51">
        <v>0.39380999999999999</v>
      </c>
      <c r="EN38" s="51">
        <v>0</v>
      </c>
      <c r="EO38" s="51">
        <v>0</v>
      </c>
      <c r="EP38" s="51">
        <v>0</v>
      </c>
      <c r="EQ38" s="51">
        <v>0</v>
      </c>
      <c r="ER38" s="51">
        <v>0</v>
      </c>
      <c r="ES38" s="51">
        <v>0</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row>
    <row r="39" spans="2:751" ht="20.100000000000001" customHeight="1">
      <c r="B39" s="23" t="s">
        <v>906</v>
      </c>
      <c r="F39" s="36" t="s">
        <v>701</v>
      </c>
      <c r="G39" s="28" t="s">
        <v>116</v>
      </c>
      <c r="H39" s="37">
        <v>0</v>
      </c>
      <c r="I39" s="37">
        <v>0</v>
      </c>
      <c r="J39" s="37"/>
      <c r="K39" s="37" t="s">
        <v>906</v>
      </c>
      <c r="L39" s="37">
        <v>0</v>
      </c>
      <c r="M39" s="37">
        <v>0</v>
      </c>
      <c r="N39" s="37">
        <v>0</v>
      </c>
      <c r="O39" s="37">
        <v>0</v>
      </c>
      <c r="P39" s="37">
        <v>0</v>
      </c>
      <c r="Q39" s="37">
        <v>0</v>
      </c>
      <c r="R39" s="37">
        <v>0</v>
      </c>
      <c r="S39" s="37">
        <v>4.2000000000000003E-2</v>
      </c>
      <c r="T39" s="37">
        <v>0.126</v>
      </c>
      <c r="U39" s="37">
        <v>0.126</v>
      </c>
      <c r="V39" s="37">
        <v>0.54600000000000004</v>
      </c>
      <c r="W39" s="37">
        <v>0.42</v>
      </c>
      <c r="X39" s="37">
        <v>0.46200000000000002</v>
      </c>
      <c r="Y39" s="37">
        <v>0.42</v>
      </c>
      <c r="Z39" s="37">
        <v>0.71399999999999997</v>
      </c>
      <c r="AA39" s="37">
        <v>0.56699999999999995</v>
      </c>
      <c r="AB39" s="37">
        <v>0.56699999999999995</v>
      </c>
      <c r="AC39" s="37">
        <v>0.71399999999999997</v>
      </c>
      <c r="AD39" s="37">
        <v>1.2390000000000001</v>
      </c>
      <c r="AE39" s="37">
        <v>1.8480000000000001</v>
      </c>
      <c r="AF39" s="37">
        <v>2.6669999999999998</v>
      </c>
      <c r="AG39" s="37">
        <v>2.2050000000000001</v>
      </c>
      <c r="AH39" s="37">
        <v>3.0030000000000001</v>
      </c>
      <c r="AI39" s="37">
        <v>2.016</v>
      </c>
      <c r="AJ39" s="37">
        <v>1.9530000000000001</v>
      </c>
      <c r="AK39" s="37">
        <v>0.94499999999999995</v>
      </c>
      <c r="AL39" s="37">
        <v>1.276</v>
      </c>
      <c r="AM39" s="37">
        <v>2.2050000000000001</v>
      </c>
      <c r="AN39" s="37">
        <v>2.8980000000000001</v>
      </c>
      <c r="AO39" s="37">
        <v>3.9060000000000001</v>
      </c>
      <c r="AP39" s="37">
        <v>3.2970000000000002</v>
      </c>
      <c r="AQ39" s="37">
        <v>2.625</v>
      </c>
      <c r="AR39" s="37">
        <v>3.57</v>
      </c>
      <c r="AS39" s="37">
        <v>3.5070000000000001</v>
      </c>
      <c r="AT39" s="37">
        <v>3.0030000000000001</v>
      </c>
      <c r="AU39" s="37">
        <v>1.9510000000000001</v>
      </c>
      <c r="AV39" s="37">
        <v>3.19</v>
      </c>
      <c r="AW39" s="37">
        <v>2.73</v>
      </c>
      <c r="AX39" s="37">
        <v>2.6040000000000001</v>
      </c>
      <c r="AY39" s="37">
        <v>2.2890000000000001</v>
      </c>
      <c r="AZ39" s="37">
        <v>2.7719999999999998</v>
      </c>
      <c r="BA39" s="37">
        <v>2.1840000000000002</v>
      </c>
      <c r="BB39" s="37">
        <v>2.9990000000000001</v>
      </c>
      <c r="BC39" s="37">
        <v>1.169</v>
      </c>
      <c r="BD39" s="37">
        <v>2.9630000000000001</v>
      </c>
      <c r="BE39" s="37">
        <v>2.7879999999999998</v>
      </c>
      <c r="BF39" s="37">
        <v>3.0150000000000001</v>
      </c>
      <c r="BG39" s="37">
        <v>2.1869999999999998</v>
      </c>
      <c r="BH39" s="37">
        <v>3.931</v>
      </c>
      <c r="BI39" s="37">
        <v>3.77</v>
      </c>
      <c r="BJ39" s="37">
        <v>2.89</v>
      </c>
      <c r="BK39" s="37">
        <v>1.6240000000000001</v>
      </c>
      <c r="BL39" s="37">
        <v>2.8879999999999999</v>
      </c>
      <c r="BM39" s="37">
        <v>2.9129999999999998</v>
      </c>
      <c r="BN39" s="37">
        <v>2.8220000000000001</v>
      </c>
      <c r="BO39" s="37">
        <v>2.4860000000000002</v>
      </c>
      <c r="BP39" s="37">
        <v>3.3109999999999999</v>
      </c>
      <c r="BQ39" s="37">
        <v>3.8809999999999998</v>
      </c>
      <c r="BR39" s="37">
        <v>3.4420000000000002</v>
      </c>
      <c r="BS39" s="37">
        <v>2.6419999999999999</v>
      </c>
      <c r="BT39" s="37">
        <v>3.7850000000000001</v>
      </c>
      <c r="BU39" s="37">
        <v>3.6269999999999998</v>
      </c>
      <c r="BV39" s="37">
        <v>3.008</v>
      </c>
      <c r="BW39" s="37">
        <v>1.3380000000000001</v>
      </c>
      <c r="BX39" s="37">
        <v>2.6779999999999999</v>
      </c>
      <c r="BY39" s="37">
        <v>2.524</v>
      </c>
      <c r="BZ39" s="37">
        <v>2.2280000000000002</v>
      </c>
      <c r="CA39" s="37">
        <v>1.6759999999999999</v>
      </c>
      <c r="CB39" s="37">
        <v>2.98</v>
      </c>
      <c r="CC39" s="37">
        <v>3.419</v>
      </c>
      <c r="CD39" s="37">
        <v>2.9169999999999998</v>
      </c>
      <c r="CE39" s="37">
        <v>1.573</v>
      </c>
      <c r="CF39" s="37">
        <v>2.9609999999999999</v>
      </c>
      <c r="CG39" s="37">
        <v>2.4550000000000001</v>
      </c>
      <c r="CH39" s="37">
        <v>3.4350000000000001</v>
      </c>
      <c r="CI39" s="37">
        <v>3.153</v>
      </c>
      <c r="CJ39" s="37">
        <v>2.9769999999999999</v>
      </c>
      <c r="CK39" s="37">
        <v>3.145</v>
      </c>
      <c r="CL39" s="37">
        <v>2.94</v>
      </c>
      <c r="CM39" s="37">
        <v>1.89</v>
      </c>
      <c r="CN39" s="37">
        <v>2.625</v>
      </c>
      <c r="CO39" s="37">
        <v>3.15</v>
      </c>
      <c r="CP39" s="37">
        <v>1.9950000000000001</v>
      </c>
      <c r="CQ39" s="37">
        <v>1.68</v>
      </c>
      <c r="CR39" s="37">
        <v>2.5150000000000001</v>
      </c>
      <c r="CS39" s="37">
        <v>2.5150000000000001</v>
      </c>
      <c r="CT39" s="37">
        <v>1.5680000000000001</v>
      </c>
      <c r="CU39" s="37">
        <v>1.6359999999999999</v>
      </c>
      <c r="CV39" s="37">
        <v>3.1019999999999999</v>
      </c>
      <c r="CW39" s="37">
        <v>3.153</v>
      </c>
      <c r="CX39" s="37">
        <v>2.7188099999999999</v>
      </c>
      <c r="CY39" s="37">
        <v>2.5390000000000001</v>
      </c>
      <c r="CZ39" s="37">
        <v>4.6448299999999998</v>
      </c>
      <c r="DA39" s="37">
        <v>3.37418</v>
      </c>
      <c r="DB39" s="37">
        <v>2.1675399999999998</v>
      </c>
      <c r="DC39" s="37">
        <v>1.29464</v>
      </c>
      <c r="DD39" s="37">
        <v>2.891</v>
      </c>
      <c r="DE39" s="37">
        <v>1.8529</v>
      </c>
      <c r="DF39" s="37">
        <v>1.0480499999999999</v>
      </c>
      <c r="DG39" s="37">
        <v>1.45252</v>
      </c>
      <c r="DH39" s="37">
        <v>1.99325</v>
      </c>
      <c r="DI39" s="37">
        <v>1.98655</v>
      </c>
      <c r="DJ39" s="37">
        <v>1.6177600000000001</v>
      </c>
      <c r="DK39" s="37">
        <v>0.70289000000000001</v>
      </c>
      <c r="DL39" s="37">
        <v>1.9670399999999999</v>
      </c>
      <c r="DM39" s="37">
        <v>3.0083000000000002</v>
      </c>
      <c r="DN39" s="37">
        <v>1.1448499999999999</v>
      </c>
      <c r="DO39" s="37">
        <v>1.6293899999999999</v>
      </c>
      <c r="DP39" s="37">
        <v>3.73047</v>
      </c>
      <c r="DQ39" s="37">
        <v>1.8486899999999999</v>
      </c>
      <c r="DR39" s="37">
        <v>2.6007799999999999</v>
      </c>
      <c r="DS39" s="37">
        <v>1.12384</v>
      </c>
      <c r="DT39" s="37">
        <v>2.49641</v>
      </c>
      <c r="DU39" s="37">
        <v>1.27197</v>
      </c>
      <c r="DV39" s="37">
        <v>1.2162500000000001</v>
      </c>
      <c r="DW39" s="37">
        <v>1.1635500000000001</v>
      </c>
      <c r="DX39" s="51">
        <v>0.80598999999999998</v>
      </c>
      <c r="DY39" s="51">
        <v>7.7679999999999999E-2</v>
      </c>
      <c r="DZ39" s="51">
        <v>0</v>
      </c>
      <c r="EA39" s="51">
        <v>0</v>
      </c>
      <c r="EB39" s="51">
        <v>0</v>
      </c>
      <c r="EC39" s="51">
        <v>0</v>
      </c>
      <c r="ED39" s="51">
        <v>0</v>
      </c>
      <c r="EE39" s="51">
        <v>0</v>
      </c>
      <c r="EF39" s="51">
        <v>0</v>
      </c>
      <c r="EG39" s="51">
        <v>0</v>
      </c>
      <c r="EH39" s="51">
        <v>0</v>
      </c>
      <c r="EI39" s="51">
        <v>0</v>
      </c>
      <c r="EJ39" s="51">
        <v>0</v>
      </c>
      <c r="EK39" s="51">
        <v>0</v>
      </c>
      <c r="EL39" s="51">
        <v>0</v>
      </c>
      <c r="EM39" s="51">
        <v>0</v>
      </c>
      <c r="EN39" s="51">
        <v>0</v>
      </c>
      <c r="EO39" s="51">
        <v>0</v>
      </c>
      <c r="EP39" s="51">
        <v>0</v>
      </c>
      <c r="EQ39" s="51">
        <v>0</v>
      </c>
      <c r="ER39" s="51">
        <v>0</v>
      </c>
      <c r="ES39" s="51">
        <v>0</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row>
    <row r="40" spans="2:751" ht="20.100000000000001" customHeight="1">
      <c r="B40" s="23" t="s">
        <v>906</v>
      </c>
      <c r="F40" s="36" t="s">
        <v>571</v>
      </c>
      <c r="G40" s="28" t="s">
        <v>116</v>
      </c>
      <c r="H40" s="37">
        <v>2.6385800000000001</v>
      </c>
      <c r="I40" s="37">
        <v>0.65476000000000001</v>
      </c>
      <c r="J40" s="37"/>
      <c r="K40" s="37" t="s">
        <v>906</v>
      </c>
      <c r="L40" s="37">
        <v>0.70599999999999996</v>
      </c>
      <c r="M40" s="37">
        <v>2.62</v>
      </c>
      <c r="N40" s="37">
        <v>1.2849999999999999</v>
      </c>
      <c r="O40" s="37">
        <v>1.7629999999999999</v>
      </c>
      <c r="P40" s="37">
        <v>2.4319999999999999</v>
      </c>
      <c r="Q40" s="37">
        <v>2.78</v>
      </c>
      <c r="R40" s="37">
        <v>4.1109999999999998</v>
      </c>
      <c r="S40" s="37">
        <v>4.3780000000000001</v>
      </c>
      <c r="T40" s="37">
        <v>3.5910000000000002</v>
      </c>
      <c r="U40" s="37">
        <v>4.452</v>
      </c>
      <c r="V40" s="37">
        <v>3.78</v>
      </c>
      <c r="W40" s="37">
        <v>4.4690000000000003</v>
      </c>
      <c r="X40" s="37">
        <v>3.339</v>
      </c>
      <c r="Y40" s="37">
        <v>4.032</v>
      </c>
      <c r="Z40" s="37">
        <v>4.2839999999999998</v>
      </c>
      <c r="AA40" s="37">
        <v>3.2759999999999998</v>
      </c>
      <c r="AB40" s="37">
        <v>3.843</v>
      </c>
      <c r="AC40" s="37">
        <v>4.3049999999999997</v>
      </c>
      <c r="AD40" s="37">
        <v>3.3919999999999999</v>
      </c>
      <c r="AE40" s="37">
        <v>2.71</v>
      </c>
      <c r="AF40" s="37">
        <v>4.0149999999999997</v>
      </c>
      <c r="AG40" s="37">
        <v>3.0960000000000001</v>
      </c>
      <c r="AH40" s="37">
        <v>4.327</v>
      </c>
      <c r="AI40" s="37">
        <v>3.964</v>
      </c>
      <c r="AJ40" s="37">
        <v>6.024</v>
      </c>
      <c r="AK40" s="37">
        <v>6.0270000000000001</v>
      </c>
      <c r="AL40" s="37">
        <v>4.6159999999999997</v>
      </c>
      <c r="AM40" s="37">
        <v>5.44</v>
      </c>
      <c r="AN40" s="37">
        <v>2.3090000000000002</v>
      </c>
      <c r="AO40" s="37">
        <v>1.8480000000000001</v>
      </c>
      <c r="AP40" s="37">
        <v>2.0790000000000002</v>
      </c>
      <c r="AQ40" s="37">
        <v>1.8740000000000001</v>
      </c>
      <c r="AR40" s="37">
        <v>0.98699999999999999</v>
      </c>
      <c r="AS40" s="37">
        <v>1.4910000000000001</v>
      </c>
      <c r="AT40" s="37">
        <v>0.92400000000000004</v>
      </c>
      <c r="AU40" s="37">
        <v>1.742</v>
      </c>
      <c r="AV40" s="37">
        <v>1.68</v>
      </c>
      <c r="AW40" s="37">
        <v>1.4330000000000001</v>
      </c>
      <c r="AX40" s="37">
        <v>1.554</v>
      </c>
      <c r="AY40" s="37">
        <v>2.1840000000000002</v>
      </c>
      <c r="AZ40" s="37">
        <v>1.554</v>
      </c>
      <c r="BA40" s="37">
        <v>2.94</v>
      </c>
      <c r="BB40" s="37">
        <v>2.5139999999999998</v>
      </c>
      <c r="BC40" s="37">
        <v>2.8559999999999999</v>
      </c>
      <c r="BD40" s="37">
        <v>3.484</v>
      </c>
      <c r="BE40" s="37">
        <v>4.2859999999999996</v>
      </c>
      <c r="BF40" s="37">
        <v>3.8359999999999999</v>
      </c>
      <c r="BG40" s="37">
        <v>4.4080000000000004</v>
      </c>
      <c r="BH40" s="37">
        <v>2.085</v>
      </c>
      <c r="BI40" s="37">
        <v>3.742</v>
      </c>
      <c r="BJ40" s="37">
        <v>6.6660000000000004</v>
      </c>
      <c r="BK40" s="37">
        <v>8.69</v>
      </c>
      <c r="BL40" s="37">
        <v>4.8140000000000001</v>
      </c>
      <c r="BM40" s="37">
        <v>7.26</v>
      </c>
      <c r="BN40" s="37">
        <v>6.0419999999999998</v>
      </c>
      <c r="BO40" s="37">
        <v>7.0579999999999998</v>
      </c>
      <c r="BP40" s="37">
        <v>3.742</v>
      </c>
      <c r="BQ40" s="37">
        <v>2.7759999999999998</v>
      </c>
      <c r="BR40" s="37">
        <v>3.8559999999999999</v>
      </c>
      <c r="BS40" s="37">
        <v>3.7719999999999998</v>
      </c>
      <c r="BT40" s="37">
        <v>5.4530000000000003</v>
      </c>
      <c r="BU40" s="37">
        <v>6.1630000000000003</v>
      </c>
      <c r="BV40" s="37">
        <v>6.7709999999999999</v>
      </c>
      <c r="BW40" s="37">
        <v>7.3810000000000002</v>
      </c>
      <c r="BX40" s="37">
        <v>7.5540000000000003</v>
      </c>
      <c r="BY40" s="37">
        <v>7.093</v>
      </c>
      <c r="BZ40" s="37">
        <v>2.431</v>
      </c>
      <c r="CA40" s="37">
        <v>3.2389999999999999</v>
      </c>
      <c r="CB40" s="37">
        <v>2.4300000000000002</v>
      </c>
      <c r="CC40" s="37">
        <v>3.96</v>
      </c>
      <c r="CD40" s="37">
        <v>4.3899999999999997</v>
      </c>
      <c r="CE40" s="37">
        <v>5.93</v>
      </c>
      <c r="CF40" s="37">
        <v>2.4500000000000002</v>
      </c>
      <c r="CG40" s="37">
        <v>3.97</v>
      </c>
      <c r="CH40" s="37">
        <v>4.9050000000000002</v>
      </c>
      <c r="CI40" s="37">
        <v>4.9800000000000004</v>
      </c>
      <c r="CJ40" s="37">
        <v>0.43099999999999999</v>
      </c>
      <c r="CK40" s="37">
        <v>3.2829999999999999</v>
      </c>
      <c r="CL40" s="37">
        <v>2.593</v>
      </c>
      <c r="CM40" s="37">
        <v>4.8760000000000003</v>
      </c>
      <c r="CN40" s="37">
        <v>1.653</v>
      </c>
      <c r="CO40" s="37">
        <v>2.028</v>
      </c>
      <c r="CP40" s="37">
        <v>3.0609999999999999</v>
      </c>
      <c r="CQ40" s="37">
        <v>5.3120000000000003</v>
      </c>
      <c r="CR40" s="37">
        <v>1.6850000000000001</v>
      </c>
      <c r="CS40" s="37">
        <v>5.7409999999999997</v>
      </c>
      <c r="CT40" s="37">
        <v>4.34</v>
      </c>
      <c r="CU40" s="37">
        <v>2.9630000000000001</v>
      </c>
      <c r="CV40" s="37">
        <v>2.109</v>
      </c>
      <c r="CW40" s="37">
        <v>2.9702000000000002</v>
      </c>
      <c r="CX40" s="37">
        <v>3.8530899999999999</v>
      </c>
      <c r="CY40" s="37">
        <v>4.4574499999999997</v>
      </c>
      <c r="CZ40" s="37">
        <v>5.8309600000000001</v>
      </c>
      <c r="DA40" s="37">
        <v>6.5303500000000003</v>
      </c>
      <c r="DB40" s="37">
        <v>4.3222300000000002</v>
      </c>
      <c r="DC40" s="37">
        <v>3.77237</v>
      </c>
      <c r="DD40" s="37">
        <v>2.8606400000000001</v>
      </c>
      <c r="DE40" s="37">
        <v>2.1630500000000001</v>
      </c>
      <c r="DF40" s="37">
        <v>4.6069800000000001</v>
      </c>
      <c r="DG40" s="37">
        <v>3.5936300000000001</v>
      </c>
      <c r="DH40" s="37">
        <v>3.2187000000000001</v>
      </c>
      <c r="DI40" s="37">
        <v>5.0309699999999999</v>
      </c>
      <c r="DJ40" s="37">
        <v>5.5604800000000001</v>
      </c>
      <c r="DK40" s="37">
        <v>6.3500100000000002</v>
      </c>
      <c r="DL40" s="37">
        <v>9.5664700000000007</v>
      </c>
      <c r="DM40" s="37">
        <v>8.8747699999999998</v>
      </c>
      <c r="DN40" s="37">
        <v>9.6327999999999996</v>
      </c>
      <c r="DO40" s="37">
        <v>8.9169999999999998</v>
      </c>
      <c r="DP40" s="37">
        <v>11.39167</v>
      </c>
      <c r="DQ40" s="37">
        <v>8.6543100000000006</v>
      </c>
      <c r="DR40" s="37">
        <v>9.0245200000000008</v>
      </c>
      <c r="DS40" s="37">
        <v>5.5053999999999998</v>
      </c>
      <c r="DT40" s="37">
        <v>5.7264200000000001</v>
      </c>
      <c r="DU40" s="37">
        <v>6.0447699999999998</v>
      </c>
      <c r="DV40" s="37">
        <v>6.0490000000000004</v>
      </c>
      <c r="DW40" s="37">
        <v>4.6350300000000004</v>
      </c>
      <c r="DX40" s="51">
        <v>4.2241099999999996</v>
      </c>
      <c r="DY40" s="51">
        <v>4.1708400000000001</v>
      </c>
      <c r="DZ40" s="51">
        <v>1.2602</v>
      </c>
      <c r="EA40" s="51">
        <v>5.3542100000000001</v>
      </c>
      <c r="EB40" s="51">
        <v>4.7818800000000001</v>
      </c>
      <c r="EC40" s="51">
        <v>6.3976600000000001</v>
      </c>
      <c r="ED40" s="51">
        <v>4.4737799999999996</v>
      </c>
      <c r="EE40" s="51">
        <v>3.19746</v>
      </c>
      <c r="EF40" s="51">
        <v>4.5607699999999998</v>
      </c>
      <c r="EG40" s="51">
        <v>3.1141700000000001</v>
      </c>
      <c r="EH40" s="51">
        <v>2.6638700000000002</v>
      </c>
      <c r="EI40" s="51">
        <v>2.8061400000000001</v>
      </c>
      <c r="EJ40" s="51">
        <v>0.54296</v>
      </c>
      <c r="EK40" s="51">
        <v>1.3204499999999999</v>
      </c>
      <c r="EL40" s="51">
        <v>0.75361999999999996</v>
      </c>
      <c r="EM40" s="51">
        <v>1.7862</v>
      </c>
      <c r="EN40" s="51">
        <v>0</v>
      </c>
      <c r="EO40" s="51">
        <v>9.8760000000000001E-2</v>
      </c>
      <c r="EP40" s="51">
        <v>0</v>
      </c>
      <c r="EQ40" s="51">
        <v>0</v>
      </c>
      <c r="ER40" s="51">
        <v>0.25211</v>
      </c>
      <c r="ES40" s="51">
        <v>0.40265000000000001</v>
      </c>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row>
    <row r="41" spans="2:751" ht="20.100000000000001" customHeight="1">
      <c r="B41" s="23" t="s">
        <v>906</v>
      </c>
      <c r="F41" s="36" t="s">
        <v>626</v>
      </c>
      <c r="G41" s="28" t="s">
        <v>116</v>
      </c>
      <c r="H41" s="37">
        <v>11.79585</v>
      </c>
      <c r="I41" s="37">
        <v>20.564430000000002</v>
      </c>
      <c r="J41" s="37"/>
      <c r="K41" s="37" t="s">
        <v>906</v>
      </c>
      <c r="L41" s="37">
        <v>0</v>
      </c>
      <c r="M41" s="37">
        <v>0</v>
      </c>
      <c r="N41" s="37">
        <v>0</v>
      </c>
      <c r="O41" s="37">
        <v>0</v>
      </c>
      <c r="P41" s="37">
        <v>4.1000000000000002E-2</v>
      </c>
      <c r="Q41" s="37">
        <v>0.20799999999999999</v>
      </c>
      <c r="R41" s="37">
        <v>0.315</v>
      </c>
      <c r="S41" s="37">
        <v>0.42</v>
      </c>
      <c r="T41" s="37">
        <v>0.21</v>
      </c>
      <c r="U41" s="37">
        <v>0.72499999999999998</v>
      </c>
      <c r="V41" s="37">
        <v>0.21</v>
      </c>
      <c r="W41" s="37">
        <v>0.52500000000000002</v>
      </c>
      <c r="X41" s="37">
        <v>1.7849999999999999</v>
      </c>
      <c r="Y41" s="37">
        <v>1.26</v>
      </c>
      <c r="Z41" s="37">
        <v>0.48299999999999998</v>
      </c>
      <c r="AA41" s="37">
        <v>1.6739999999999999</v>
      </c>
      <c r="AB41" s="37">
        <v>1.4490000000000001</v>
      </c>
      <c r="AC41" s="37">
        <v>1.05</v>
      </c>
      <c r="AD41" s="37">
        <v>0.96599999999999997</v>
      </c>
      <c r="AE41" s="37">
        <v>0.84</v>
      </c>
      <c r="AF41" s="37">
        <v>0.21</v>
      </c>
      <c r="AG41" s="37">
        <v>1.28</v>
      </c>
      <c r="AH41" s="37">
        <v>0.73499999999999999</v>
      </c>
      <c r="AI41" s="37">
        <v>0.46200000000000002</v>
      </c>
      <c r="AJ41" s="37">
        <v>0.63</v>
      </c>
      <c r="AK41" s="37">
        <v>0.41</v>
      </c>
      <c r="AL41" s="37">
        <v>0.61</v>
      </c>
      <c r="AM41" s="37">
        <v>0.89500000000000002</v>
      </c>
      <c r="AN41" s="37">
        <v>1.4379999999999999</v>
      </c>
      <c r="AO41" s="37">
        <v>0.72</v>
      </c>
      <c r="AP41" s="37">
        <v>0.92</v>
      </c>
      <c r="AQ41" s="37">
        <v>0.72</v>
      </c>
      <c r="AR41" s="37">
        <v>1.08</v>
      </c>
      <c r="AS41" s="37">
        <v>1.5029999999999999</v>
      </c>
      <c r="AT41" s="37">
        <v>1.2030000000000001</v>
      </c>
      <c r="AU41" s="37">
        <v>0.86</v>
      </c>
      <c r="AV41" s="37">
        <v>1.2210000000000001</v>
      </c>
      <c r="AW41" s="37">
        <v>0.82</v>
      </c>
      <c r="AX41" s="37">
        <v>0.90200000000000002</v>
      </c>
      <c r="AY41" s="37">
        <v>0.8</v>
      </c>
      <c r="AZ41" s="37">
        <v>1.5</v>
      </c>
      <c r="BA41" s="37">
        <v>2.4</v>
      </c>
      <c r="BB41" s="37">
        <v>1.02</v>
      </c>
      <c r="BC41" s="37">
        <v>1.917</v>
      </c>
      <c r="BD41" s="37">
        <v>1.077</v>
      </c>
      <c r="BE41" s="37">
        <v>1.258</v>
      </c>
      <c r="BF41" s="37">
        <v>1.9610000000000001</v>
      </c>
      <c r="BG41" s="37">
        <v>2.0739999999999998</v>
      </c>
      <c r="BH41" s="37">
        <v>1.7330000000000001</v>
      </c>
      <c r="BI41" s="37">
        <v>1.0349999999999999</v>
      </c>
      <c r="BJ41" s="37">
        <v>2.2349999999999999</v>
      </c>
      <c r="BK41" s="37">
        <v>2.3170000000000002</v>
      </c>
      <c r="BL41" s="37">
        <v>1.958</v>
      </c>
      <c r="BM41" s="37">
        <v>1.978</v>
      </c>
      <c r="BN41" s="37">
        <v>2.6560000000000001</v>
      </c>
      <c r="BO41" s="37">
        <v>1.8779999999999999</v>
      </c>
      <c r="BP41" s="37">
        <v>2.4169999999999998</v>
      </c>
      <c r="BQ41" s="37">
        <v>2.6760000000000002</v>
      </c>
      <c r="BR41" s="37">
        <v>2.5150000000000001</v>
      </c>
      <c r="BS41" s="37">
        <v>1.8979999999999999</v>
      </c>
      <c r="BT41" s="37">
        <v>1.798</v>
      </c>
      <c r="BU41" s="37">
        <v>2.0070000000000001</v>
      </c>
      <c r="BV41" s="37">
        <v>1.6990000000000001</v>
      </c>
      <c r="BW41" s="37">
        <v>2.3359999999999999</v>
      </c>
      <c r="BX41" s="37">
        <v>2.3170000000000002</v>
      </c>
      <c r="BY41" s="37">
        <v>2.5379999999999998</v>
      </c>
      <c r="BZ41" s="37">
        <v>2.4049999999999998</v>
      </c>
      <c r="CA41" s="37">
        <v>2.5499999999999998</v>
      </c>
      <c r="CB41" s="37">
        <v>2.88</v>
      </c>
      <c r="CC41" s="37">
        <v>2.36</v>
      </c>
      <c r="CD41" s="37">
        <v>3.16</v>
      </c>
      <c r="CE41" s="37">
        <v>3.58</v>
      </c>
      <c r="CF41" s="37">
        <v>3</v>
      </c>
      <c r="CG41" s="37">
        <v>3.48</v>
      </c>
      <c r="CH41" s="37">
        <v>3.21</v>
      </c>
      <c r="CI41" s="37">
        <v>3.988</v>
      </c>
      <c r="CJ41" s="37">
        <v>5.5220000000000002</v>
      </c>
      <c r="CK41" s="37">
        <v>9.3979999999999997</v>
      </c>
      <c r="CL41" s="37">
        <v>8.1</v>
      </c>
      <c r="CM41" s="37">
        <v>5.9660000000000002</v>
      </c>
      <c r="CN41" s="37">
        <v>4.194</v>
      </c>
      <c r="CO41" s="37">
        <v>2.5179999999999998</v>
      </c>
      <c r="CP41" s="37">
        <v>6.5119999999999996</v>
      </c>
      <c r="CQ41" s="37">
        <v>5.7149999999999999</v>
      </c>
      <c r="CR41" s="37">
        <v>3.4590000000000001</v>
      </c>
      <c r="CS41" s="37">
        <v>4.5439999999999996</v>
      </c>
      <c r="CT41" s="37">
        <v>3.3610000000000002</v>
      </c>
      <c r="CU41" s="37">
        <v>2.7250000000000001</v>
      </c>
      <c r="CV41" s="37">
        <v>3.9889999999999999</v>
      </c>
      <c r="CW41" s="37">
        <v>7.0610999999999997</v>
      </c>
      <c r="CX41" s="37">
        <v>6.6558099999999998</v>
      </c>
      <c r="CY41" s="37">
        <v>10.59831</v>
      </c>
      <c r="CZ41" s="37">
        <v>9.5800900000000002</v>
      </c>
      <c r="DA41" s="37">
        <v>11.110200000000001</v>
      </c>
      <c r="DB41" s="37">
        <v>12.58239</v>
      </c>
      <c r="DC41" s="37">
        <v>13.12391</v>
      </c>
      <c r="DD41" s="37">
        <v>8.3784100000000006</v>
      </c>
      <c r="DE41" s="37">
        <v>9.1685400000000001</v>
      </c>
      <c r="DF41" s="37">
        <v>8.6753699999999991</v>
      </c>
      <c r="DG41" s="37">
        <v>7.5582599999999998</v>
      </c>
      <c r="DH41" s="37">
        <v>9.2785899999999994</v>
      </c>
      <c r="DI41" s="37">
        <v>11.37604</v>
      </c>
      <c r="DJ41" s="37">
        <v>6.8641199999999998</v>
      </c>
      <c r="DK41" s="37">
        <v>8.4097600000000003</v>
      </c>
      <c r="DL41" s="37">
        <v>6.58277</v>
      </c>
      <c r="DM41" s="37">
        <v>6.2845800000000001</v>
      </c>
      <c r="DN41" s="37">
        <v>5.0188199999999998</v>
      </c>
      <c r="DO41" s="37">
        <v>5.2558100000000003</v>
      </c>
      <c r="DP41" s="37">
        <v>8.0751000000000008</v>
      </c>
      <c r="DQ41" s="37">
        <v>6.3005500000000003</v>
      </c>
      <c r="DR41" s="37">
        <v>7.5369900000000003</v>
      </c>
      <c r="DS41" s="37">
        <v>7.3442999999999996</v>
      </c>
      <c r="DT41" s="37">
        <v>6.2555800000000001</v>
      </c>
      <c r="DU41" s="37">
        <v>6.8195600000000001</v>
      </c>
      <c r="DV41" s="37">
        <v>7.6252899999999997</v>
      </c>
      <c r="DW41" s="37">
        <v>5.5195299999999996</v>
      </c>
      <c r="DX41" s="51">
        <v>5.9079899999999999</v>
      </c>
      <c r="DY41" s="51">
        <v>6.2742300000000002</v>
      </c>
      <c r="DZ41" s="51">
        <v>1.06247</v>
      </c>
      <c r="EA41" s="51">
        <v>8.4812700000000003</v>
      </c>
      <c r="EB41" s="51">
        <v>8.9196799999999996</v>
      </c>
      <c r="EC41" s="51">
        <v>7.5635500000000002</v>
      </c>
      <c r="ED41" s="51">
        <v>10.475770000000001</v>
      </c>
      <c r="EE41" s="51">
        <v>9.6295000000000002</v>
      </c>
      <c r="EF41" s="51">
        <v>5.5533799999999998</v>
      </c>
      <c r="EG41" s="51">
        <v>5.6216699999999999</v>
      </c>
      <c r="EH41" s="51">
        <v>3.6654599999999999</v>
      </c>
      <c r="EI41" s="51">
        <v>1.2342599999999999</v>
      </c>
      <c r="EJ41" s="51">
        <v>2.1762700000000001</v>
      </c>
      <c r="EK41" s="51">
        <v>2.6437300000000001</v>
      </c>
      <c r="EL41" s="51">
        <v>3.7149899999999998</v>
      </c>
      <c r="EM41" s="51">
        <v>2.9954900000000002</v>
      </c>
      <c r="EN41" s="51">
        <v>2.5991200000000001</v>
      </c>
      <c r="EO41" s="51">
        <v>2.4862500000000001</v>
      </c>
      <c r="EP41" s="51">
        <v>3.1255899999999999</v>
      </c>
      <c r="EQ41" s="51">
        <v>3.4252500000000001</v>
      </c>
      <c r="ER41" s="51">
        <v>5.6449100000000003</v>
      </c>
      <c r="ES41" s="51">
        <v>8.3686799999999995</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row>
    <row r="42" spans="2:751" ht="28.35" customHeight="1">
      <c r="B42" s="23" t="s">
        <v>906</v>
      </c>
      <c r="F42" s="36" t="s">
        <v>386</v>
      </c>
      <c r="G42" s="28" t="s">
        <v>116</v>
      </c>
      <c r="H42" s="37">
        <v>141.23576</v>
      </c>
      <c r="I42" s="37">
        <v>153.16467</v>
      </c>
      <c r="J42" s="37"/>
      <c r="K42" s="37" t="s">
        <v>906</v>
      </c>
      <c r="L42" s="37">
        <v>24.256</v>
      </c>
      <c r="M42" s="37">
        <v>35.82</v>
      </c>
      <c r="N42" s="37">
        <v>27.928000000000001</v>
      </c>
      <c r="O42" s="37">
        <v>37.972999999999999</v>
      </c>
      <c r="P42" s="37">
        <v>27.672000000000001</v>
      </c>
      <c r="Q42" s="37">
        <v>30.622</v>
      </c>
      <c r="R42" s="37">
        <v>42.670999999999999</v>
      </c>
      <c r="S42" s="37">
        <v>46.244</v>
      </c>
      <c r="T42" s="37">
        <v>37.079000000000001</v>
      </c>
      <c r="U42" s="37">
        <v>54.945</v>
      </c>
      <c r="V42" s="37">
        <v>38.494999999999997</v>
      </c>
      <c r="W42" s="37">
        <v>52.206000000000003</v>
      </c>
      <c r="X42" s="37">
        <v>46.423000000000002</v>
      </c>
      <c r="Y42" s="37">
        <v>42.542000000000002</v>
      </c>
      <c r="Z42" s="37">
        <v>37.234999999999999</v>
      </c>
      <c r="AA42" s="37">
        <v>40.420999999999999</v>
      </c>
      <c r="AB42" s="37">
        <v>42.776000000000003</v>
      </c>
      <c r="AC42" s="37">
        <v>50.475999999999999</v>
      </c>
      <c r="AD42" s="37">
        <v>43.454000000000001</v>
      </c>
      <c r="AE42" s="37">
        <v>42.436999999999998</v>
      </c>
      <c r="AF42" s="37">
        <v>55.055999999999997</v>
      </c>
      <c r="AG42" s="37">
        <v>46.689</v>
      </c>
      <c r="AH42" s="37">
        <v>48.478000000000002</v>
      </c>
      <c r="AI42" s="37">
        <v>49.503</v>
      </c>
      <c r="AJ42" s="37">
        <v>48.228000000000002</v>
      </c>
      <c r="AK42" s="37">
        <v>46.76</v>
      </c>
      <c r="AL42" s="37">
        <v>43.156999999999996</v>
      </c>
      <c r="AM42" s="37">
        <v>47.938000000000002</v>
      </c>
      <c r="AN42" s="37">
        <v>41.311</v>
      </c>
      <c r="AO42" s="37">
        <v>44.191000000000003</v>
      </c>
      <c r="AP42" s="37">
        <v>43.859000000000002</v>
      </c>
      <c r="AQ42" s="37">
        <v>56.651000000000003</v>
      </c>
      <c r="AR42" s="37">
        <v>33.863</v>
      </c>
      <c r="AS42" s="37">
        <v>42.204999999999998</v>
      </c>
      <c r="AT42" s="37">
        <v>46.585000000000001</v>
      </c>
      <c r="AU42" s="37">
        <v>47.707999999999998</v>
      </c>
      <c r="AV42" s="37">
        <v>55.69</v>
      </c>
      <c r="AW42" s="37">
        <v>51.320999999999998</v>
      </c>
      <c r="AX42" s="37">
        <v>66.623000000000005</v>
      </c>
      <c r="AY42" s="37">
        <v>81.081000000000003</v>
      </c>
      <c r="AZ42" s="37">
        <v>47.521000000000001</v>
      </c>
      <c r="BA42" s="37">
        <v>62.476999999999997</v>
      </c>
      <c r="BB42" s="37">
        <v>46.28</v>
      </c>
      <c r="BC42" s="37">
        <v>62.26</v>
      </c>
      <c r="BD42" s="37">
        <v>44.273000000000003</v>
      </c>
      <c r="BE42" s="37">
        <v>45.933</v>
      </c>
      <c r="BF42" s="37">
        <v>57.031999999999996</v>
      </c>
      <c r="BG42" s="37">
        <v>59.686999999999998</v>
      </c>
      <c r="BH42" s="37">
        <v>59.067</v>
      </c>
      <c r="BI42" s="37">
        <v>60.552</v>
      </c>
      <c r="BJ42" s="37">
        <v>66.819000000000003</v>
      </c>
      <c r="BK42" s="37">
        <v>76.144000000000005</v>
      </c>
      <c r="BL42" s="37">
        <v>68.632000000000005</v>
      </c>
      <c r="BM42" s="37">
        <v>57.619</v>
      </c>
      <c r="BN42" s="37">
        <v>73.992999999999995</v>
      </c>
      <c r="BO42" s="37">
        <v>67.216999999999999</v>
      </c>
      <c r="BP42" s="37">
        <v>42.527999999999999</v>
      </c>
      <c r="BQ42" s="37">
        <v>47.225000000000001</v>
      </c>
      <c r="BR42" s="37">
        <v>73.995999999999995</v>
      </c>
      <c r="BS42" s="37">
        <v>47.137</v>
      </c>
      <c r="BT42" s="37">
        <v>63.045999999999999</v>
      </c>
      <c r="BU42" s="37">
        <v>58.737000000000002</v>
      </c>
      <c r="BV42" s="37">
        <v>57.491</v>
      </c>
      <c r="BW42" s="37">
        <v>66.167000000000002</v>
      </c>
      <c r="BX42" s="37">
        <v>55.597000000000001</v>
      </c>
      <c r="BY42" s="37">
        <v>65.069999999999993</v>
      </c>
      <c r="BZ42" s="37">
        <v>43.048999999999999</v>
      </c>
      <c r="CA42" s="37">
        <v>54.677</v>
      </c>
      <c r="CB42" s="37">
        <v>61.601999999999997</v>
      </c>
      <c r="CC42" s="37">
        <v>55.970999999999997</v>
      </c>
      <c r="CD42" s="37">
        <v>56.813000000000002</v>
      </c>
      <c r="CE42" s="37">
        <v>47.372</v>
      </c>
      <c r="CF42" s="37">
        <v>32.511000000000003</v>
      </c>
      <c r="CG42" s="37">
        <v>56.307000000000002</v>
      </c>
      <c r="CH42" s="37">
        <v>71.631</v>
      </c>
      <c r="CI42" s="37">
        <v>57.055</v>
      </c>
      <c r="CJ42" s="37">
        <v>61.862000000000002</v>
      </c>
      <c r="CK42" s="37">
        <v>70.144000000000005</v>
      </c>
      <c r="CL42" s="37">
        <v>59.863</v>
      </c>
      <c r="CM42" s="37">
        <v>54.585999999999999</v>
      </c>
      <c r="CN42" s="37">
        <v>36.776000000000003</v>
      </c>
      <c r="CO42" s="37">
        <v>34.590000000000003</v>
      </c>
      <c r="CP42" s="37">
        <v>41.401000000000003</v>
      </c>
      <c r="CQ42" s="37">
        <v>49.779000000000003</v>
      </c>
      <c r="CR42" s="37">
        <v>63.972000000000001</v>
      </c>
      <c r="CS42" s="37">
        <v>57.643999999999998</v>
      </c>
      <c r="CT42" s="37">
        <v>69.989000000000004</v>
      </c>
      <c r="CU42" s="37">
        <v>58.402000000000001</v>
      </c>
      <c r="CV42" s="37">
        <v>41.908999999999999</v>
      </c>
      <c r="CW42" s="37">
        <v>47.121560000000002</v>
      </c>
      <c r="CX42" s="37">
        <v>62.944339999999997</v>
      </c>
      <c r="CY42" s="37">
        <v>48.551519999999996</v>
      </c>
      <c r="CZ42" s="37">
        <v>52.579459999999997</v>
      </c>
      <c r="DA42" s="37">
        <v>56.799700000000001</v>
      </c>
      <c r="DB42" s="37">
        <v>53.099910000000001</v>
      </c>
      <c r="DC42" s="37">
        <v>53.733139999999999</v>
      </c>
      <c r="DD42" s="37">
        <v>56.266159999999999</v>
      </c>
      <c r="DE42" s="37">
        <v>50.517829999999996</v>
      </c>
      <c r="DF42" s="37">
        <v>63.198039999999999</v>
      </c>
      <c r="DG42" s="37">
        <v>60.953099999999999</v>
      </c>
      <c r="DH42" s="37">
        <v>54.606340000000003</v>
      </c>
      <c r="DI42" s="37">
        <v>63.436480000000003</v>
      </c>
      <c r="DJ42" s="37">
        <v>59.062640000000002</v>
      </c>
      <c r="DK42" s="37">
        <v>54.2746</v>
      </c>
      <c r="DL42" s="37">
        <v>59.370660000000001</v>
      </c>
      <c r="DM42" s="37">
        <v>68.312529999999995</v>
      </c>
      <c r="DN42" s="37">
        <v>60.269939999999998</v>
      </c>
      <c r="DO42" s="37">
        <v>54.011209999999998</v>
      </c>
      <c r="DP42" s="37">
        <v>73.056240000000003</v>
      </c>
      <c r="DQ42" s="37">
        <v>55.50094</v>
      </c>
      <c r="DR42" s="37">
        <v>47.278829999999999</v>
      </c>
      <c r="DS42" s="37">
        <v>42.93956</v>
      </c>
      <c r="DT42" s="37">
        <v>39.901670000000003</v>
      </c>
      <c r="DU42" s="37">
        <v>39.444980000000001</v>
      </c>
      <c r="DV42" s="37">
        <v>48.958190000000002</v>
      </c>
      <c r="DW42" s="37">
        <v>63.837829999999997</v>
      </c>
      <c r="DX42" s="51">
        <v>42.831270000000004</v>
      </c>
      <c r="DY42" s="51">
        <v>28.810359999999999</v>
      </c>
      <c r="DZ42" s="51">
        <v>13.12204</v>
      </c>
      <c r="EA42" s="51">
        <v>32.659439999999996</v>
      </c>
      <c r="EB42" s="51">
        <v>33.610379999999999</v>
      </c>
      <c r="EC42" s="51">
        <v>26.720130000000001</v>
      </c>
      <c r="ED42" s="51">
        <v>46.64452</v>
      </c>
      <c r="EE42" s="51">
        <v>31.51708</v>
      </c>
      <c r="EF42" s="51">
        <v>25.81784</v>
      </c>
      <c r="EG42" s="51">
        <v>31.62528</v>
      </c>
      <c r="EH42" s="51">
        <v>33.543939999999999</v>
      </c>
      <c r="EI42" s="51">
        <v>28.302140000000001</v>
      </c>
      <c r="EJ42" s="51">
        <v>22.8809</v>
      </c>
      <c r="EK42" s="51">
        <v>36.809660000000001</v>
      </c>
      <c r="EL42" s="51">
        <v>56.75224</v>
      </c>
      <c r="EM42" s="51">
        <v>21.55742</v>
      </c>
      <c r="EN42" s="51">
        <v>31.948219999999999</v>
      </c>
      <c r="EO42" s="51">
        <v>30.977879999999999</v>
      </c>
      <c r="EP42" s="51">
        <v>31.106400000000001</v>
      </c>
      <c r="EQ42" s="51">
        <v>34.860509999999998</v>
      </c>
      <c r="ER42" s="51">
        <v>36.260129999999997</v>
      </c>
      <c r="ES42" s="51">
        <v>50.937629999999999</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row>
    <row r="43" spans="2:751" ht="39.75" customHeight="1">
      <c r="B43" s="23" t="s">
        <v>906</v>
      </c>
      <c r="F43" s="62" t="s">
        <v>702</v>
      </c>
      <c r="G43" s="28" t="s">
        <v>116</v>
      </c>
      <c r="H43" s="37">
        <v>434.69393873985399</v>
      </c>
      <c r="I43" s="37">
        <v>494.68236761324647</v>
      </c>
      <c r="J43" s="37"/>
      <c r="K43" s="37" t="s">
        <v>906</v>
      </c>
      <c r="L43" s="37">
        <v>97.302038556360003</v>
      </c>
      <c r="M43" s="37">
        <v>96.960552880829994</v>
      </c>
      <c r="N43" s="37">
        <v>92.156606683320007</v>
      </c>
      <c r="O43" s="37">
        <v>111.9093026697</v>
      </c>
      <c r="P43" s="37">
        <v>70.1763941464</v>
      </c>
      <c r="Q43" s="37">
        <v>105.45742747173</v>
      </c>
      <c r="R43" s="37">
        <v>135.31325056793</v>
      </c>
      <c r="S43" s="37">
        <v>114.22107304786</v>
      </c>
      <c r="T43" s="37">
        <v>113.96844582412</v>
      </c>
      <c r="U43" s="37">
        <v>140.92093523497999</v>
      </c>
      <c r="V43" s="37">
        <v>120.81327852822</v>
      </c>
      <c r="W43" s="37">
        <v>165.89857628829</v>
      </c>
      <c r="X43" s="37">
        <v>123.8825312431</v>
      </c>
      <c r="Y43" s="37">
        <v>126.69019753121999</v>
      </c>
      <c r="Z43" s="37">
        <v>116.42263825844999</v>
      </c>
      <c r="AA43" s="37">
        <v>128.57814286451</v>
      </c>
      <c r="AB43" s="37">
        <v>115.67627694487</v>
      </c>
      <c r="AC43" s="37">
        <v>121.94687511228</v>
      </c>
      <c r="AD43" s="37">
        <v>117.82660276638001</v>
      </c>
      <c r="AE43" s="37">
        <v>109.40927667843999</v>
      </c>
      <c r="AF43" s="37">
        <v>124.89761368372</v>
      </c>
      <c r="AG43" s="37">
        <v>114.40648741497</v>
      </c>
      <c r="AH43" s="37">
        <v>114.51867804805001</v>
      </c>
      <c r="AI43" s="37">
        <v>124.7858730255</v>
      </c>
      <c r="AJ43" s="37">
        <v>113.2440052955</v>
      </c>
      <c r="AK43" s="37">
        <v>124.72176769735999</v>
      </c>
      <c r="AL43" s="37">
        <v>122.43030359445</v>
      </c>
      <c r="AM43" s="37">
        <v>127.14806048622</v>
      </c>
      <c r="AN43" s="37">
        <v>103.20735862956001</v>
      </c>
      <c r="AO43" s="37">
        <v>130.22985101596001</v>
      </c>
      <c r="AP43" s="37">
        <v>129.05771000536001</v>
      </c>
      <c r="AQ43" s="37">
        <v>154.74815040854</v>
      </c>
      <c r="AR43" s="37">
        <v>121.80605928</v>
      </c>
      <c r="AS43" s="37">
        <v>153.66288852540001</v>
      </c>
      <c r="AT43" s="37">
        <v>148.981388115155</v>
      </c>
      <c r="AU43" s="37">
        <v>153.89857232597399</v>
      </c>
      <c r="AV43" s="37">
        <v>150.83316636641399</v>
      </c>
      <c r="AW43" s="37">
        <v>166.40627371341299</v>
      </c>
      <c r="AX43" s="37">
        <v>164.086513122978</v>
      </c>
      <c r="AY43" s="37">
        <v>214.97265315717999</v>
      </c>
      <c r="AZ43" s="37">
        <v>154.82818926045999</v>
      </c>
      <c r="BA43" s="37">
        <v>192.65271194312501</v>
      </c>
      <c r="BB43" s="37">
        <v>127.033109710918</v>
      </c>
      <c r="BC43" s="37">
        <v>181.84365173550401</v>
      </c>
      <c r="BD43" s="37">
        <v>153.23883550178101</v>
      </c>
      <c r="BE43" s="37">
        <v>210.14142948849999</v>
      </c>
      <c r="BF43" s="37">
        <v>172.14736556672099</v>
      </c>
      <c r="BG43" s="37">
        <v>181.03132345662399</v>
      </c>
      <c r="BH43" s="37">
        <v>188.09317961113999</v>
      </c>
      <c r="BI43" s="37">
        <v>189.37247943394601</v>
      </c>
      <c r="BJ43" s="37">
        <v>168.822374929125</v>
      </c>
      <c r="BK43" s="37">
        <v>205.06199992729501</v>
      </c>
      <c r="BL43" s="37">
        <v>184.49143140267299</v>
      </c>
      <c r="BM43" s="37">
        <v>177.06724768015599</v>
      </c>
      <c r="BN43" s="37">
        <v>169.73585362598499</v>
      </c>
      <c r="BO43" s="37">
        <v>191.98214549667199</v>
      </c>
      <c r="BP43" s="37">
        <v>146.08662910572801</v>
      </c>
      <c r="BQ43" s="37">
        <v>180.240522785184</v>
      </c>
      <c r="BR43" s="37">
        <v>198.04355992572201</v>
      </c>
      <c r="BS43" s="37">
        <v>191.00399998276001</v>
      </c>
      <c r="BT43" s="37">
        <v>199.50225625066801</v>
      </c>
      <c r="BU43" s="37">
        <v>193.67813255982</v>
      </c>
      <c r="BV43" s="37">
        <v>178.86390732770599</v>
      </c>
      <c r="BW43" s="37">
        <v>243.158230070017</v>
      </c>
      <c r="BX43" s="37">
        <v>154.30464051689401</v>
      </c>
      <c r="BY43" s="37">
        <v>179.52513149999999</v>
      </c>
      <c r="BZ43" s="37">
        <v>155.24739362956501</v>
      </c>
      <c r="CA43" s="37">
        <v>180.11335431184</v>
      </c>
      <c r="CB43" s="37">
        <v>156.95866931582501</v>
      </c>
      <c r="CC43" s="37">
        <v>142.45545111663199</v>
      </c>
      <c r="CD43" s="37">
        <v>151.72159663173301</v>
      </c>
      <c r="CE43" s="37">
        <v>169.25992107684701</v>
      </c>
      <c r="CF43" s="37">
        <v>109.150138980162</v>
      </c>
      <c r="CG43" s="37">
        <v>157.48106123380001</v>
      </c>
      <c r="CH43" s="37">
        <v>173.61072626894</v>
      </c>
      <c r="CI43" s="37">
        <v>163.43625743600001</v>
      </c>
      <c r="CJ43" s="37">
        <v>125.878272806346</v>
      </c>
      <c r="CK43" s="37">
        <v>181.59458994988299</v>
      </c>
      <c r="CL43" s="37">
        <v>154.15246815595401</v>
      </c>
      <c r="CM43" s="37">
        <v>184.498902110724</v>
      </c>
      <c r="CN43" s="37">
        <v>134.094488179357</v>
      </c>
      <c r="CO43" s="37">
        <v>184.78841350247899</v>
      </c>
      <c r="CP43" s="37">
        <v>149.628243876038</v>
      </c>
      <c r="CQ43" s="37">
        <v>191.999667780295</v>
      </c>
      <c r="CR43" s="37">
        <v>158.16639433779801</v>
      </c>
      <c r="CS43" s="37">
        <v>176.67142965717099</v>
      </c>
      <c r="CT43" s="37">
        <v>167.70798928338701</v>
      </c>
      <c r="CU43" s="37">
        <v>193.02571583704301</v>
      </c>
      <c r="CV43" s="37">
        <v>155.06460053828499</v>
      </c>
      <c r="CW43" s="37">
        <v>187.34502851249999</v>
      </c>
      <c r="CX43" s="37">
        <v>164.63053410041101</v>
      </c>
      <c r="CY43" s="37">
        <v>180.934378235069</v>
      </c>
      <c r="CZ43" s="37">
        <v>137.288936721716</v>
      </c>
      <c r="DA43" s="37">
        <v>195.38896882469899</v>
      </c>
      <c r="DB43" s="37">
        <v>180.61079005137501</v>
      </c>
      <c r="DC43" s="37">
        <v>213.52958667025601</v>
      </c>
      <c r="DD43" s="37">
        <v>176.02519975546201</v>
      </c>
      <c r="DE43" s="37">
        <v>191.71492239573399</v>
      </c>
      <c r="DF43" s="37">
        <v>169.29812399224801</v>
      </c>
      <c r="DG43" s="37">
        <v>219.67411458154601</v>
      </c>
      <c r="DH43" s="37">
        <v>168.43334919311599</v>
      </c>
      <c r="DI43" s="37">
        <v>196.74631583938299</v>
      </c>
      <c r="DJ43" s="37">
        <v>216.52094948955201</v>
      </c>
      <c r="DK43" s="37">
        <v>199.93667163555301</v>
      </c>
      <c r="DL43" s="37">
        <v>123.11947170000001</v>
      </c>
      <c r="DM43" s="37">
        <v>173.12781695000001</v>
      </c>
      <c r="DN43" s="37">
        <v>153.6707542</v>
      </c>
      <c r="DO43" s="37">
        <v>143.736379385661</v>
      </c>
      <c r="DP43" s="37">
        <v>153.71621438403801</v>
      </c>
      <c r="DQ43" s="37">
        <v>128.37203212635899</v>
      </c>
      <c r="DR43" s="37">
        <v>124.536571900388</v>
      </c>
      <c r="DS43" s="37">
        <v>113.00927649093801</v>
      </c>
      <c r="DT43" s="37">
        <v>110.328240961557</v>
      </c>
      <c r="DU43" s="37">
        <v>107.35806764001001</v>
      </c>
      <c r="DV43" s="37">
        <v>132.401129790141</v>
      </c>
      <c r="DW43" s="37">
        <v>177.590292337878</v>
      </c>
      <c r="DX43" s="51">
        <v>114.890821789028</v>
      </c>
      <c r="DY43" s="51">
        <v>150.44307505968999</v>
      </c>
      <c r="DZ43" s="51">
        <v>142.12251786761101</v>
      </c>
      <c r="EA43" s="51">
        <v>142.160185290562</v>
      </c>
      <c r="EB43" s="51">
        <v>114.26786454229899</v>
      </c>
      <c r="EC43" s="51">
        <v>119.615020913628</v>
      </c>
      <c r="ED43" s="51">
        <v>142.847645643568</v>
      </c>
      <c r="EE43" s="51">
        <v>139.07919526658301</v>
      </c>
      <c r="EF43" s="51">
        <v>141.718948447732</v>
      </c>
      <c r="EG43" s="51">
        <v>128.46389155405899</v>
      </c>
      <c r="EH43" s="51">
        <v>124.73915462396501</v>
      </c>
      <c r="EI43" s="51">
        <v>137.78923330903501</v>
      </c>
      <c r="EJ43" s="51">
        <v>130.01773607766</v>
      </c>
      <c r="EK43" s="51">
        <v>109.87061627366199</v>
      </c>
      <c r="EL43" s="51">
        <v>134.40234108825101</v>
      </c>
      <c r="EM43" s="51">
        <v>119.578716125206</v>
      </c>
      <c r="EN43" s="51">
        <v>72.674280008806704</v>
      </c>
      <c r="EO43" s="51">
        <v>108.038601517591</v>
      </c>
      <c r="EP43" s="51">
        <v>130.65728960315499</v>
      </c>
      <c r="EQ43" s="51">
        <v>161.691207594926</v>
      </c>
      <c r="ER43" s="51">
        <v>109.717299832725</v>
      </c>
      <c r="ES43" s="51">
        <v>92.616570582440502</v>
      </c>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row>
    <row r="44" spans="2:751" ht="34.35" customHeight="1">
      <c r="B44" t="s">
        <v>906</v>
      </c>
      <c r="F44" s="27" t="s">
        <v>519</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f t="shared" ref="DS44:DT44" si="6">DATE(DS39,DS40,1)</f>
        <v>487</v>
      </c>
      <c r="DT44" s="37">
        <f t="shared" si="6"/>
        <v>852</v>
      </c>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row>
    <row r="45" spans="2:751" ht="20.100000000000001" customHeight="1">
      <c r="B45" s="23" t="s">
        <v>906</v>
      </c>
      <c r="F45" s="27" t="s">
        <v>699</v>
      </c>
      <c r="G45" s="28" t="s">
        <v>171</v>
      </c>
      <c r="H45" s="37">
        <v>700.92429300000003</v>
      </c>
      <c r="I45" s="37">
        <v>836.85173399999996</v>
      </c>
      <c r="J45" s="37"/>
      <c r="K45" s="37"/>
      <c r="L45" s="37">
        <v>18</v>
      </c>
      <c r="M45" s="37">
        <v>16</v>
      </c>
      <c r="N45" s="37">
        <v>22</v>
      </c>
      <c r="O45" s="37">
        <v>12</v>
      </c>
      <c r="P45" s="37">
        <v>13</v>
      </c>
      <c r="Q45" s="37">
        <v>15.7544</v>
      </c>
      <c r="R45" s="37">
        <v>10.3224</v>
      </c>
      <c r="S45" s="37">
        <v>9.4207999999999998</v>
      </c>
      <c r="T45" s="37">
        <v>16.027200000000001</v>
      </c>
      <c r="U45" s="37">
        <v>12.5624</v>
      </c>
      <c r="V45" s="37">
        <v>16.310769199999999</v>
      </c>
      <c r="W45" s="37">
        <v>20.399080399999999</v>
      </c>
      <c r="X45" s="37">
        <v>10</v>
      </c>
      <c r="Y45" s="37">
        <v>17.6536416</v>
      </c>
      <c r="Z45" s="37">
        <v>8</v>
      </c>
      <c r="AA45" s="37">
        <v>16</v>
      </c>
      <c r="AB45" s="37">
        <v>9</v>
      </c>
      <c r="AC45" s="37">
        <v>14</v>
      </c>
      <c r="AD45" s="37">
        <v>8.69</v>
      </c>
      <c r="AE45" s="37">
        <v>20.059999999999999</v>
      </c>
      <c r="AF45" s="37">
        <v>7</v>
      </c>
      <c r="AG45" s="37">
        <v>22.02</v>
      </c>
      <c r="AH45" s="37">
        <v>8.73</v>
      </c>
      <c r="AI45" s="37">
        <v>11.14</v>
      </c>
      <c r="AJ45" s="37">
        <v>15.91</v>
      </c>
      <c r="AK45" s="37">
        <v>14.55</v>
      </c>
      <c r="AL45" s="37">
        <v>17.3</v>
      </c>
      <c r="AM45" s="37">
        <v>9.9600000000000009</v>
      </c>
      <c r="AN45" s="37">
        <v>13.91</v>
      </c>
      <c r="AO45" s="37">
        <v>13.11</v>
      </c>
      <c r="AP45" s="37">
        <v>14.4</v>
      </c>
      <c r="AQ45" s="37">
        <v>13.09</v>
      </c>
      <c r="AR45" s="37">
        <v>33.270000000000003</v>
      </c>
      <c r="AS45" s="37">
        <v>79.400000000000006</v>
      </c>
      <c r="AT45" s="37">
        <v>54.2</v>
      </c>
      <c r="AU45" s="37">
        <v>58.4</v>
      </c>
      <c r="AV45" s="37">
        <v>46.4</v>
      </c>
      <c r="AW45" s="37">
        <v>54</v>
      </c>
      <c r="AX45" s="37">
        <v>46.768999999999998</v>
      </c>
      <c r="AY45" s="37">
        <v>70.703000000000003</v>
      </c>
      <c r="AZ45" s="37">
        <v>63.575000000000003</v>
      </c>
      <c r="BA45" s="37">
        <v>83.046999999999997</v>
      </c>
      <c r="BB45" s="37">
        <v>66.096000000000004</v>
      </c>
      <c r="BC45" s="37">
        <v>73.167000000000002</v>
      </c>
      <c r="BD45" s="37">
        <v>74.196209999999994</v>
      </c>
      <c r="BE45" s="37">
        <v>104.785363</v>
      </c>
      <c r="BF45" s="37">
        <v>67.985697000000002</v>
      </c>
      <c r="BG45" s="37">
        <v>85.299233999999998</v>
      </c>
      <c r="BH45" s="37">
        <v>72.598196000000002</v>
      </c>
      <c r="BI45" s="37">
        <v>97.455110000000005</v>
      </c>
      <c r="BJ45" s="37">
        <v>61.610661999999998</v>
      </c>
      <c r="BK45" s="37">
        <v>78.080872999999997</v>
      </c>
      <c r="BL45" s="37">
        <v>83.545039000000003</v>
      </c>
      <c r="BM45" s="37">
        <v>65.513142000000002</v>
      </c>
      <c r="BN45" s="37">
        <v>56.024334000000003</v>
      </c>
      <c r="BO45" s="37">
        <v>92.447057999999998</v>
      </c>
      <c r="BP45" s="37">
        <v>91.606440000000006</v>
      </c>
      <c r="BQ45" s="37">
        <v>147.09702300000001</v>
      </c>
      <c r="BR45" s="37">
        <v>117.868786</v>
      </c>
      <c r="BS45" s="37">
        <v>86.754014999999995</v>
      </c>
      <c r="BT45" s="37">
        <v>145.016741</v>
      </c>
      <c r="BU45" s="37">
        <v>140.77517</v>
      </c>
      <c r="BV45" s="37">
        <v>127.04767</v>
      </c>
      <c r="BW45" s="37">
        <v>228.37256300000001</v>
      </c>
      <c r="BX45" s="37">
        <v>148.67794499999999</v>
      </c>
      <c r="BY45" s="37">
        <v>206.707367</v>
      </c>
      <c r="BZ45" s="37">
        <v>186.75821300000001</v>
      </c>
      <c r="CA45" s="37">
        <v>202.04697999999999</v>
      </c>
      <c r="CB45" s="37">
        <v>233.39484899999999</v>
      </c>
      <c r="CC45" s="37">
        <v>232.34672599999999</v>
      </c>
      <c r="CD45" s="37">
        <v>164.84524999999999</v>
      </c>
      <c r="CE45" s="37">
        <v>320.52474999999998</v>
      </c>
      <c r="CF45" s="37">
        <v>153.60335699999999</v>
      </c>
      <c r="CG45" s="37">
        <v>118.23636</v>
      </c>
      <c r="CH45" s="37">
        <v>144.56335799999999</v>
      </c>
      <c r="CI45" s="37">
        <v>165.122041</v>
      </c>
      <c r="CJ45" s="37">
        <v>146.49776199999999</v>
      </c>
      <c r="CK45" s="37">
        <v>188.60018099999999</v>
      </c>
      <c r="CL45" s="37">
        <v>240.36242899999999</v>
      </c>
      <c r="CM45" s="37">
        <v>229.323508</v>
      </c>
      <c r="CN45" s="37">
        <v>200.69749999999999</v>
      </c>
      <c r="CO45" s="37">
        <v>328.08181100000002</v>
      </c>
      <c r="CP45" s="37">
        <v>257.362799</v>
      </c>
      <c r="CQ45" s="37">
        <v>396.05706400000003</v>
      </c>
      <c r="CR45" s="37">
        <v>288.16154599999999</v>
      </c>
      <c r="CS45" s="37">
        <v>359.26147099999997</v>
      </c>
      <c r="CT45" s="37">
        <v>214.62552700000001</v>
      </c>
      <c r="CU45" s="37">
        <v>390.416945</v>
      </c>
      <c r="CV45" s="37">
        <v>238.00164799999999</v>
      </c>
      <c r="CW45" s="37">
        <v>340.80470700000001</v>
      </c>
      <c r="CX45" s="37">
        <v>288.81084499999997</v>
      </c>
      <c r="CY45" s="37">
        <v>324.80500499999999</v>
      </c>
      <c r="CZ45" s="37">
        <v>192.178032</v>
      </c>
      <c r="DA45" s="37">
        <v>277.43211200000002</v>
      </c>
      <c r="DB45" s="37">
        <v>301.99181399999998</v>
      </c>
      <c r="DC45" s="37">
        <v>284.68737900000002</v>
      </c>
      <c r="DD45" s="37">
        <v>213.01028099999999</v>
      </c>
      <c r="DE45" s="37">
        <v>263.76098000000002</v>
      </c>
      <c r="DF45" s="37">
        <v>260.216723</v>
      </c>
      <c r="DG45" s="37">
        <v>254.86271099999999</v>
      </c>
      <c r="DH45" s="37">
        <v>219.27535399999999</v>
      </c>
      <c r="DI45" s="37">
        <v>224.32567299999999</v>
      </c>
      <c r="DJ45" s="37">
        <v>271.78204599999998</v>
      </c>
      <c r="DK45" s="37">
        <v>233.89377899999999</v>
      </c>
      <c r="DL45" s="37">
        <v>70.943595999999999</v>
      </c>
      <c r="DM45" s="37">
        <v>147.657758</v>
      </c>
      <c r="DN45" s="37">
        <v>159.79961700000001</v>
      </c>
      <c r="DO45" s="37">
        <v>137.68423300000001</v>
      </c>
      <c r="DP45" s="37">
        <v>116.609875</v>
      </c>
      <c r="DQ45" s="37">
        <v>135.08496700000001</v>
      </c>
      <c r="DR45" s="37">
        <v>76.771789999999996</v>
      </c>
      <c r="DS45" s="37">
        <v>113.73353400000001</v>
      </c>
      <c r="DT45" s="37">
        <v>97.313947999999996</v>
      </c>
      <c r="DU45" s="37">
        <v>156.03476499999999</v>
      </c>
      <c r="DV45" s="37">
        <v>141.3057</v>
      </c>
      <c r="DW45" s="37">
        <v>195.33089799999999</v>
      </c>
      <c r="DX45" s="51">
        <v>154.25417200000001</v>
      </c>
      <c r="DY45" s="51">
        <v>244.145826</v>
      </c>
      <c r="DZ45" s="51">
        <v>272.23404699999998</v>
      </c>
      <c r="EA45" s="51">
        <v>291.38718</v>
      </c>
      <c r="EB45" s="51">
        <v>128.87259599999999</v>
      </c>
      <c r="EC45" s="51">
        <v>204.81237300000001</v>
      </c>
      <c r="ED45" s="51">
        <v>213.772617</v>
      </c>
      <c r="EE45" s="51">
        <v>262.42601400000001</v>
      </c>
      <c r="EF45" s="51">
        <v>197.433156</v>
      </c>
      <c r="EG45" s="51">
        <v>251.618258</v>
      </c>
      <c r="EH45" s="51">
        <v>182.48065700000001</v>
      </c>
      <c r="EI45" s="51">
        <v>304.54324600000001</v>
      </c>
      <c r="EJ45" s="51">
        <v>245.906172</v>
      </c>
      <c r="EK45" s="51">
        <v>151.40462600000001</v>
      </c>
      <c r="EL45" s="51">
        <v>153.26227299999999</v>
      </c>
      <c r="EM45" s="51">
        <v>230.34771799999999</v>
      </c>
      <c r="EN45" s="51">
        <v>65.343661999999995</v>
      </c>
      <c r="EO45" s="51">
        <v>251.97064</v>
      </c>
      <c r="EP45" s="51">
        <v>234.29240899999999</v>
      </c>
      <c r="EQ45" s="51">
        <v>253.81333100000001</v>
      </c>
      <c r="ER45" s="51">
        <v>131.46784299999999</v>
      </c>
      <c r="ES45" s="51">
        <v>217.27815100000001</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row>
    <row r="46" spans="2:751" ht="20.100000000000001" customHeight="1">
      <c r="B46" s="23" t="s">
        <v>906</v>
      </c>
      <c r="F46" s="27" t="s">
        <v>703</v>
      </c>
      <c r="G46" s="28" t="s">
        <v>171</v>
      </c>
      <c r="H46" s="37">
        <v>443.08806099999998</v>
      </c>
      <c r="I46" s="37">
        <v>665.47423500000002</v>
      </c>
      <c r="J46" s="37"/>
      <c r="K46" s="37" t="s">
        <v>906</v>
      </c>
      <c r="L46" s="37">
        <v>70</v>
      </c>
      <c r="M46" s="37">
        <v>49</v>
      </c>
      <c r="N46" s="37">
        <v>43</v>
      </c>
      <c r="O46" s="37">
        <v>44</v>
      </c>
      <c r="P46" s="37">
        <v>38.715600000000002</v>
      </c>
      <c r="Q46" s="37">
        <v>36</v>
      </c>
      <c r="R46" s="37">
        <v>44</v>
      </c>
      <c r="S46" s="37">
        <v>37.241599999999998</v>
      </c>
      <c r="T46" s="37">
        <v>35.758800000000001</v>
      </c>
      <c r="U46" s="37">
        <v>49.7134</v>
      </c>
      <c r="V46" s="37">
        <v>65.739224100000001</v>
      </c>
      <c r="W46" s="37">
        <v>60.8741208</v>
      </c>
      <c r="X46" s="37">
        <v>33.3764161</v>
      </c>
      <c r="Y46" s="37">
        <v>42</v>
      </c>
      <c r="Z46" s="37">
        <v>44</v>
      </c>
      <c r="AA46" s="37">
        <v>33</v>
      </c>
      <c r="AB46" s="37">
        <v>43</v>
      </c>
      <c r="AC46" s="37">
        <v>52</v>
      </c>
      <c r="AD46" s="37">
        <v>57</v>
      </c>
      <c r="AE46" s="37">
        <v>34</v>
      </c>
      <c r="AF46" s="37">
        <v>52</v>
      </c>
      <c r="AG46" s="37">
        <v>44.8</v>
      </c>
      <c r="AH46" s="37">
        <v>27</v>
      </c>
      <c r="AI46" s="37">
        <v>52.7</v>
      </c>
      <c r="AJ46" s="37">
        <v>40.9</v>
      </c>
      <c r="AK46" s="37">
        <v>48.14</v>
      </c>
      <c r="AL46" s="37">
        <v>58.2</v>
      </c>
      <c r="AM46" s="37">
        <v>63.13</v>
      </c>
      <c r="AN46" s="37">
        <v>57.5</v>
      </c>
      <c r="AO46" s="37">
        <v>35.64</v>
      </c>
      <c r="AP46" s="37">
        <v>58.59</v>
      </c>
      <c r="AQ46" s="37">
        <v>36.17</v>
      </c>
      <c r="AR46" s="37">
        <v>47.62</v>
      </c>
      <c r="AS46" s="37">
        <v>36.700000000000003</v>
      </c>
      <c r="AT46" s="37">
        <v>37.130000000000003</v>
      </c>
      <c r="AU46" s="37">
        <v>33.1</v>
      </c>
      <c r="AV46" s="37">
        <v>34.299999999999997</v>
      </c>
      <c r="AW46" s="37">
        <v>39.375999999999998</v>
      </c>
      <c r="AX46" s="37">
        <v>36</v>
      </c>
      <c r="AY46" s="37">
        <v>45.600999999999999</v>
      </c>
      <c r="AZ46" s="37">
        <v>37.844999999999999</v>
      </c>
      <c r="BA46" s="37">
        <v>35.645000000000003</v>
      </c>
      <c r="BB46" s="37">
        <v>10.179</v>
      </c>
      <c r="BC46" s="37">
        <v>40.256999999999998</v>
      </c>
      <c r="BD46" s="37">
        <v>50.438859999999998</v>
      </c>
      <c r="BE46" s="37">
        <v>50.588915999999998</v>
      </c>
      <c r="BF46" s="37">
        <v>36.086922000000001</v>
      </c>
      <c r="BG46" s="37">
        <v>57.560912999999999</v>
      </c>
      <c r="BH46" s="37">
        <v>71.024263000000005</v>
      </c>
      <c r="BI46" s="37">
        <v>30.152716999999999</v>
      </c>
      <c r="BJ46" s="37">
        <v>36.241304999999997</v>
      </c>
      <c r="BK46" s="37">
        <v>39.540657000000003</v>
      </c>
      <c r="BL46" s="37">
        <v>41.512509999999999</v>
      </c>
      <c r="BM46" s="37">
        <v>47.491300000000003</v>
      </c>
      <c r="BN46" s="37">
        <v>29.902902999999998</v>
      </c>
      <c r="BO46" s="37">
        <v>28.798895999999999</v>
      </c>
      <c r="BP46" s="37">
        <v>38.899298999999999</v>
      </c>
      <c r="BQ46" s="37">
        <v>44.264561</v>
      </c>
      <c r="BR46" s="37">
        <v>66.427105999999995</v>
      </c>
      <c r="BS46" s="37">
        <v>64.521387000000004</v>
      </c>
      <c r="BT46" s="37">
        <v>56.153615000000002</v>
      </c>
      <c r="BU46" s="37">
        <v>58.683047000000002</v>
      </c>
      <c r="BV46" s="37">
        <v>60.420515000000002</v>
      </c>
      <c r="BW46" s="37">
        <v>77.119590000000002</v>
      </c>
      <c r="BX46" s="37">
        <v>54.073250000000002</v>
      </c>
      <c r="BY46" s="37">
        <v>43.668022999999998</v>
      </c>
      <c r="BZ46" s="37">
        <v>79.345241999999999</v>
      </c>
      <c r="CA46" s="37">
        <v>81.798775000000006</v>
      </c>
      <c r="CB46" s="37">
        <v>56.841709999999999</v>
      </c>
      <c r="CC46" s="37">
        <v>50.137813000000001</v>
      </c>
      <c r="CD46" s="37">
        <v>154.43767199999999</v>
      </c>
      <c r="CE46" s="37">
        <v>172.396297</v>
      </c>
      <c r="CF46" s="37">
        <v>92.873682000000002</v>
      </c>
      <c r="CG46" s="37">
        <v>175.37868</v>
      </c>
      <c r="CH46" s="37">
        <v>95.156727000000004</v>
      </c>
      <c r="CI46" s="37">
        <v>142.506316</v>
      </c>
      <c r="CJ46" s="37">
        <v>78.589658</v>
      </c>
      <c r="CK46" s="37">
        <v>115.558739</v>
      </c>
      <c r="CL46" s="37">
        <v>66.208715999999995</v>
      </c>
      <c r="CM46" s="37">
        <v>104.847796</v>
      </c>
      <c r="CN46" s="37">
        <v>108.576109</v>
      </c>
      <c r="CO46" s="37">
        <v>129.77280200000001</v>
      </c>
      <c r="CP46" s="37">
        <v>65.677503000000002</v>
      </c>
      <c r="CQ46" s="37">
        <v>100.806698</v>
      </c>
      <c r="CR46" s="37">
        <v>51.330928</v>
      </c>
      <c r="CS46" s="37">
        <v>29.781072000000002</v>
      </c>
      <c r="CT46" s="37">
        <v>138.49115900000001</v>
      </c>
      <c r="CU46" s="37">
        <v>108.77883300000001</v>
      </c>
      <c r="CV46" s="37">
        <v>160.55865299999999</v>
      </c>
      <c r="CW46" s="37">
        <v>133.60263599999999</v>
      </c>
      <c r="CX46" s="37">
        <v>58.937365</v>
      </c>
      <c r="CY46" s="37">
        <v>133.45135300000001</v>
      </c>
      <c r="CZ46" s="37">
        <v>76.528768999999997</v>
      </c>
      <c r="DA46" s="37">
        <v>127.613063</v>
      </c>
      <c r="DB46" s="37">
        <v>77.284898999999996</v>
      </c>
      <c r="DC46" s="37">
        <v>122.725718</v>
      </c>
      <c r="DD46" s="37">
        <v>95.219318000000001</v>
      </c>
      <c r="DE46" s="37">
        <v>101.025963</v>
      </c>
      <c r="DF46" s="37">
        <v>0</v>
      </c>
      <c r="DG46" s="37">
        <v>105.20325699999999</v>
      </c>
      <c r="DH46" s="37">
        <v>63.855761999999999</v>
      </c>
      <c r="DI46" s="37">
        <v>141.25895499999999</v>
      </c>
      <c r="DJ46" s="37">
        <v>140.16660300000001</v>
      </c>
      <c r="DK46" s="37">
        <v>121.281226</v>
      </c>
      <c r="DL46" s="37">
        <v>98.027625999999998</v>
      </c>
      <c r="DM46" s="37">
        <v>127.004538</v>
      </c>
      <c r="DN46" s="37">
        <v>148.604433</v>
      </c>
      <c r="DO46" s="37">
        <v>158.67753099999999</v>
      </c>
      <c r="DP46" s="37">
        <v>142.76521199999999</v>
      </c>
      <c r="DQ46" s="37">
        <v>107.24463</v>
      </c>
      <c r="DR46" s="37">
        <v>146.18803</v>
      </c>
      <c r="DS46" s="37">
        <v>96.639083999999997</v>
      </c>
      <c r="DT46" s="37">
        <v>112.762486</v>
      </c>
      <c r="DU46" s="37">
        <v>68.278429000000003</v>
      </c>
      <c r="DV46" s="37">
        <v>101.59557599999999</v>
      </c>
      <c r="DW46" s="37">
        <v>100.534273</v>
      </c>
      <c r="DX46" s="51">
        <v>63.053058999999998</v>
      </c>
      <c r="DY46" s="51">
        <v>122.62799699999999</v>
      </c>
      <c r="DZ46" s="51">
        <v>128.77685700000001</v>
      </c>
      <c r="EA46" s="51">
        <v>71.390688999999995</v>
      </c>
      <c r="EB46" s="51">
        <v>167.336612</v>
      </c>
      <c r="EC46" s="51">
        <v>103.616522</v>
      </c>
      <c r="ED46" s="51">
        <v>158.419624</v>
      </c>
      <c r="EE46" s="51">
        <v>91.372325000000004</v>
      </c>
      <c r="EF46" s="51">
        <v>179.98339799999999</v>
      </c>
      <c r="EG46" s="51">
        <v>124.275898</v>
      </c>
      <c r="EH46" s="51">
        <v>182.93510900000001</v>
      </c>
      <c r="EI46" s="51">
        <v>165.63889</v>
      </c>
      <c r="EJ46" s="51">
        <v>110.383965</v>
      </c>
      <c r="EK46" s="51">
        <v>138.394003</v>
      </c>
      <c r="EL46" s="51">
        <v>133.007418</v>
      </c>
      <c r="EM46" s="51">
        <v>156.84232600000001</v>
      </c>
      <c r="EN46" s="51">
        <v>69.114202000000006</v>
      </c>
      <c r="EO46" s="51">
        <v>84.124115000000003</v>
      </c>
      <c r="EP46" s="51">
        <v>170.530126</v>
      </c>
      <c r="EQ46" s="51">
        <v>179.03333900000001</v>
      </c>
      <c r="ER46" s="51">
        <v>84.087948999999995</v>
      </c>
      <c r="ES46" s="51">
        <v>231.822821</v>
      </c>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row>
    <row r="47" spans="2:751" ht="20.100000000000001" customHeight="1">
      <c r="B47" s="23" t="s">
        <v>906</v>
      </c>
      <c r="F47" s="27" t="s">
        <v>698</v>
      </c>
      <c r="G47" s="28" t="s">
        <v>171</v>
      </c>
      <c r="H47" s="37">
        <v>487.45461699999998</v>
      </c>
      <c r="I47" s="37">
        <v>515.57397399999991</v>
      </c>
      <c r="J47" s="37"/>
      <c r="K47" s="37" t="s">
        <v>906</v>
      </c>
      <c r="L47" s="37">
        <v>33</v>
      </c>
      <c r="M47" s="37">
        <v>55</v>
      </c>
      <c r="N47" s="37">
        <v>40</v>
      </c>
      <c r="O47" s="37">
        <v>60</v>
      </c>
      <c r="P47" s="37">
        <v>37</v>
      </c>
      <c r="Q47" s="37">
        <v>29</v>
      </c>
      <c r="R47" s="37">
        <v>40</v>
      </c>
      <c r="S47" s="37">
        <v>35</v>
      </c>
      <c r="T47" s="37">
        <v>29</v>
      </c>
      <c r="U47" s="37">
        <v>43</v>
      </c>
      <c r="V47" s="37">
        <v>37.864285700000003</v>
      </c>
      <c r="W47" s="37">
        <v>41.435632099999999</v>
      </c>
      <c r="X47" s="37">
        <v>30</v>
      </c>
      <c r="Y47" s="37">
        <v>30</v>
      </c>
      <c r="Z47" s="37">
        <v>25</v>
      </c>
      <c r="AA47" s="37">
        <v>26</v>
      </c>
      <c r="AB47" s="37">
        <v>33</v>
      </c>
      <c r="AC47" s="37">
        <v>37</v>
      </c>
      <c r="AD47" s="37">
        <v>37.770000000000003</v>
      </c>
      <c r="AE47" s="37">
        <v>40.409999999999997</v>
      </c>
      <c r="AF47" s="37">
        <v>55.8</v>
      </c>
      <c r="AG47" s="37">
        <v>47</v>
      </c>
      <c r="AH47" s="37">
        <v>49</v>
      </c>
      <c r="AI47" s="37">
        <v>50.55</v>
      </c>
      <c r="AJ47" s="37">
        <v>56.11</v>
      </c>
      <c r="AK47" s="37">
        <v>53.42</v>
      </c>
      <c r="AL47" s="37">
        <v>53.47</v>
      </c>
      <c r="AM47" s="37">
        <v>57.56</v>
      </c>
      <c r="AN47" s="37">
        <v>45.26</v>
      </c>
      <c r="AO47" s="37">
        <v>44.39</v>
      </c>
      <c r="AP47" s="37">
        <v>42.5</v>
      </c>
      <c r="AQ47" s="37">
        <v>56.64</v>
      </c>
      <c r="AR47" s="37">
        <v>33.01</v>
      </c>
      <c r="AS47" s="37">
        <v>40.71</v>
      </c>
      <c r="AT47" s="37">
        <v>47</v>
      </c>
      <c r="AU47" s="37">
        <v>43.9</v>
      </c>
      <c r="AV47" s="37">
        <v>44.1</v>
      </c>
      <c r="AW47" s="37">
        <v>45</v>
      </c>
      <c r="AX47" s="37">
        <v>49.731999999999999</v>
      </c>
      <c r="AY47" s="37">
        <v>58.927999999999997</v>
      </c>
      <c r="AZ47" s="37">
        <v>34.283000000000001</v>
      </c>
      <c r="BA47" s="37">
        <v>44.518999999999998</v>
      </c>
      <c r="BB47" s="37">
        <v>34.268000000000001</v>
      </c>
      <c r="BC47" s="37">
        <v>52.725000000000001</v>
      </c>
      <c r="BD47" s="37">
        <v>37.391852</v>
      </c>
      <c r="BE47" s="37">
        <v>42.803859000000003</v>
      </c>
      <c r="BF47" s="37">
        <v>49.482861</v>
      </c>
      <c r="BG47" s="37">
        <v>52.561599999999999</v>
      </c>
      <c r="BH47" s="37">
        <v>57.297389000000003</v>
      </c>
      <c r="BI47" s="37">
        <v>51.274253999999999</v>
      </c>
      <c r="BJ47" s="37">
        <v>52.596763000000003</v>
      </c>
      <c r="BK47" s="37">
        <v>58.210942000000003</v>
      </c>
      <c r="BL47" s="37">
        <v>51.354906</v>
      </c>
      <c r="BM47" s="37">
        <v>41.235222</v>
      </c>
      <c r="BN47" s="37">
        <v>52.177984000000002</v>
      </c>
      <c r="BO47" s="37">
        <v>48.889499000000001</v>
      </c>
      <c r="BP47" s="37">
        <v>43.063982000000003</v>
      </c>
      <c r="BQ47" s="37">
        <v>54.698290999999998</v>
      </c>
      <c r="BR47" s="37">
        <v>93.777619000000001</v>
      </c>
      <c r="BS47" s="37">
        <v>57.669167999999999</v>
      </c>
      <c r="BT47" s="37">
        <v>79.249502000000007</v>
      </c>
      <c r="BU47" s="37">
        <v>74.396961000000005</v>
      </c>
      <c r="BV47" s="37">
        <v>69.571308000000002</v>
      </c>
      <c r="BW47" s="37">
        <v>88.201138</v>
      </c>
      <c r="BX47" s="37">
        <v>88.161012999999997</v>
      </c>
      <c r="BY47" s="37">
        <v>103.725618</v>
      </c>
      <c r="BZ47" s="37">
        <v>61.972333999999996</v>
      </c>
      <c r="CA47" s="37">
        <v>111.417957</v>
      </c>
      <c r="CB47" s="37">
        <v>140.31487000000001</v>
      </c>
      <c r="CC47" s="37">
        <v>142.887281</v>
      </c>
      <c r="CD47" s="37">
        <v>195.12358599999999</v>
      </c>
      <c r="CE47" s="37">
        <v>188.03564600000001</v>
      </c>
      <c r="CF47" s="37">
        <v>107.737841</v>
      </c>
      <c r="CG47" s="37">
        <v>183.47333399999999</v>
      </c>
      <c r="CH47" s="37">
        <v>175.216083</v>
      </c>
      <c r="CI47" s="37">
        <v>154.88454999999999</v>
      </c>
      <c r="CJ47" s="37">
        <v>110.649197</v>
      </c>
      <c r="CK47" s="37">
        <v>119.38918099999999</v>
      </c>
      <c r="CL47" s="37">
        <v>122.22028299999999</v>
      </c>
      <c r="CM47" s="37">
        <v>128.94480799999999</v>
      </c>
      <c r="CN47" s="37">
        <v>93.125692999999998</v>
      </c>
      <c r="CO47" s="37">
        <v>80.933152000000007</v>
      </c>
      <c r="CP47" s="37">
        <v>87.284193000000002</v>
      </c>
      <c r="CQ47" s="37">
        <v>119.530253</v>
      </c>
      <c r="CR47" s="37">
        <v>161.34679</v>
      </c>
      <c r="CS47" s="37">
        <v>142.62897000000001</v>
      </c>
      <c r="CT47" s="37">
        <v>168.89620600000001</v>
      </c>
      <c r="CU47" s="37">
        <v>127.73684299999999</v>
      </c>
      <c r="CV47" s="37">
        <v>83.405061000000003</v>
      </c>
      <c r="CW47" s="37">
        <v>95.166537000000005</v>
      </c>
      <c r="CX47" s="37">
        <v>119.94891</v>
      </c>
      <c r="CY47" s="37">
        <v>101.321789</v>
      </c>
      <c r="CZ47" s="37">
        <v>118.940484</v>
      </c>
      <c r="DA47" s="37">
        <v>123.229131</v>
      </c>
      <c r="DB47" s="37">
        <v>122.479936</v>
      </c>
      <c r="DC47" s="37">
        <v>129.22241600000001</v>
      </c>
      <c r="DD47" s="37">
        <v>136.81621999999999</v>
      </c>
      <c r="DE47" s="37">
        <v>116.161227</v>
      </c>
      <c r="DF47" s="37">
        <v>147.21999400000001</v>
      </c>
      <c r="DG47" s="37">
        <v>152.42097799999999</v>
      </c>
      <c r="DH47" s="37">
        <v>130.47452100000001</v>
      </c>
      <c r="DI47" s="37">
        <v>153.67731900000001</v>
      </c>
      <c r="DJ47" s="37">
        <v>141.85499200000001</v>
      </c>
      <c r="DK47" s="37">
        <v>127.72514</v>
      </c>
      <c r="DL47" s="37">
        <v>137.32497799999999</v>
      </c>
      <c r="DM47" s="37">
        <v>155.018137</v>
      </c>
      <c r="DN47" s="37">
        <v>146.909873</v>
      </c>
      <c r="DO47" s="37">
        <v>147.76049900000001</v>
      </c>
      <c r="DP47" s="37">
        <v>218.87215499999999</v>
      </c>
      <c r="DQ47" s="37">
        <v>167.47772000000001</v>
      </c>
      <c r="DR47" s="37">
        <v>136.64615699999999</v>
      </c>
      <c r="DS47" s="37">
        <v>138.7422</v>
      </c>
      <c r="DT47" s="37">
        <v>130.93437299999999</v>
      </c>
      <c r="DU47" s="37">
        <v>126.736327</v>
      </c>
      <c r="DV47" s="37">
        <v>152.01867100000001</v>
      </c>
      <c r="DW47" s="37">
        <v>177.74269100000001</v>
      </c>
      <c r="DX47" s="51">
        <v>115.55600800000001</v>
      </c>
      <c r="DY47" s="51">
        <v>76.413487000000003</v>
      </c>
      <c r="DZ47" s="51">
        <v>39.549774999999997</v>
      </c>
      <c r="EA47" s="51">
        <v>100.233957</v>
      </c>
      <c r="EB47" s="51">
        <v>97.832710000000006</v>
      </c>
      <c r="EC47" s="51">
        <v>69.301016000000004</v>
      </c>
      <c r="ED47" s="51">
        <v>123.868893</v>
      </c>
      <c r="EE47" s="51">
        <v>82.354595000000003</v>
      </c>
      <c r="EF47" s="51">
        <v>69.210780999999997</v>
      </c>
      <c r="EG47" s="51">
        <v>87.763559000000001</v>
      </c>
      <c r="EH47" s="51">
        <v>107.70947099999999</v>
      </c>
      <c r="EI47" s="51">
        <v>91.170989000000006</v>
      </c>
      <c r="EJ47" s="51">
        <v>75.548500000000004</v>
      </c>
      <c r="EK47" s="51">
        <v>110.074375</v>
      </c>
      <c r="EL47" s="51">
        <v>188.60379599999999</v>
      </c>
      <c r="EM47" s="51">
        <v>68.875829999999993</v>
      </c>
      <c r="EN47" s="51">
        <v>107.002009</v>
      </c>
      <c r="EO47" s="51">
        <v>122.972982</v>
      </c>
      <c r="EP47" s="51">
        <v>108.47473100000001</v>
      </c>
      <c r="EQ47" s="51">
        <v>122.68675399999999</v>
      </c>
      <c r="ER47" s="51">
        <v>117.777061</v>
      </c>
      <c r="ES47" s="51">
        <v>166.63542799999999</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row>
    <row r="48" spans="2:751" ht="28.35" customHeight="1">
      <c r="B48" s="23" t="s">
        <v>906</v>
      </c>
      <c r="F48" s="27" t="s">
        <v>386</v>
      </c>
      <c r="G48" s="28" t="s">
        <v>171</v>
      </c>
      <c r="H48" s="37">
        <v>1631.4669710000001</v>
      </c>
      <c r="I48" s="37">
        <v>2017.8999430000001</v>
      </c>
      <c r="J48" s="37"/>
      <c r="K48" s="37" t="s">
        <v>906</v>
      </c>
      <c r="L48" s="37">
        <v>121</v>
      </c>
      <c r="M48" s="37">
        <v>120</v>
      </c>
      <c r="N48" s="37">
        <v>105</v>
      </c>
      <c r="O48" s="37">
        <v>116</v>
      </c>
      <c r="P48" s="37">
        <v>88.715599999999995</v>
      </c>
      <c r="Q48" s="37">
        <v>80.754400000000004</v>
      </c>
      <c r="R48" s="37">
        <v>94.322400000000002</v>
      </c>
      <c r="S48" s="37">
        <v>81.662400000000005</v>
      </c>
      <c r="T48" s="37">
        <v>80.786000000000001</v>
      </c>
      <c r="U48" s="37">
        <v>105.2758</v>
      </c>
      <c r="V48" s="37">
        <v>119.91427899999999</v>
      </c>
      <c r="W48" s="37">
        <v>122.70883329999999</v>
      </c>
      <c r="X48" s="37">
        <v>73.3764161</v>
      </c>
      <c r="Y48" s="37">
        <v>89.6536416</v>
      </c>
      <c r="Z48" s="37">
        <v>77</v>
      </c>
      <c r="AA48" s="37">
        <v>75</v>
      </c>
      <c r="AB48" s="37">
        <v>85</v>
      </c>
      <c r="AC48" s="37">
        <v>103</v>
      </c>
      <c r="AD48" s="37">
        <v>103.46</v>
      </c>
      <c r="AE48" s="37">
        <v>94.47</v>
      </c>
      <c r="AF48" s="37">
        <v>114.8</v>
      </c>
      <c r="AG48" s="37">
        <v>113.82</v>
      </c>
      <c r="AH48" s="37">
        <v>84.73</v>
      </c>
      <c r="AI48" s="37">
        <v>114.39</v>
      </c>
      <c r="AJ48" s="37">
        <v>112.92</v>
      </c>
      <c r="AK48" s="37">
        <v>116.11</v>
      </c>
      <c r="AL48" s="37">
        <v>128.97</v>
      </c>
      <c r="AM48" s="37">
        <v>130.65</v>
      </c>
      <c r="AN48" s="37">
        <v>116.67</v>
      </c>
      <c r="AO48" s="37">
        <v>93.14</v>
      </c>
      <c r="AP48" s="37">
        <v>115.49</v>
      </c>
      <c r="AQ48" s="37">
        <v>105.9</v>
      </c>
      <c r="AR48" s="37">
        <v>113.9</v>
      </c>
      <c r="AS48" s="37">
        <v>156.81</v>
      </c>
      <c r="AT48" s="37">
        <v>138.33000000000001</v>
      </c>
      <c r="AU48" s="37">
        <v>135.4</v>
      </c>
      <c r="AV48" s="37">
        <v>124.8</v>
      </c>
      <c r="AW48" s="37">
        <v>138.376</v>
      </c>
      <c r="AX48" s="37">
        <v>132.501</v>
      </c>
      <c r="AY48" s="37">
        <v>175.232</v>
      </c>
      <c r="AZ48" s="37">
        <v>135.703</v>
      </c>
      <c r="BA48" s="37">
        <v>163.21100000000001</v>
      </c>
      <c r="BB48" s="37">
        <v>110.54300000000001</v>
      </c>
      <c r="BC48" s="37">
        <v>166.149</v>
      </c>
      <c r="BD48" s="37">
        <v>162.02692200000001</v>
      </c>
      <c r="BE48" s="37">
        <v>198.17813799999999</v>
      </c>
      <c r="BF48" s="37">
        <v>153.55547999999999</v>
      </c>
      <c r="BG48" s="37">
        <v>195.42174700000001</v>
      </c>
      <c r="BH48" s="37">
        <v>200.919848</v>
      </c>
      <c r="BI48" s="37">
        <v>178.882081</v>
      </c>
      <c r="BJ48" s="37">
        <v>150.44873000000001</v>
      </c>
      <c r="BK48" s="37">
        <v>175.832472</v>
      </c>
      <c r="BL48" s="37">
        <v>176.41245499999999</v>
      </c>
      <c r="BM48" s="37">
        <v>154.239664</v>
      </c>
      <c r="BN48" s="37">
        <v>138.105221</v>
      </c>
      <c r="BO48" s="37">
        <v>170.13545300000001</v>
      </c>
      <c r="BP48" s="37">
        <v>173.56972099999999</v>
      </c>
      <c r="BQ48" s="37">
        <v>246.05987500000001</v>
      </c>
      <c r="BR48" s="37">
        <v>278.073511</v>
      </c>
      <c r="BS48" s="37">
        <v>208.94457</v>
      </c>
      <c r="BT48" s="37">
        <v>280.41985799999998</v>
      </c>
      <c r="BU48" s="37">
        <v>273.85517800000002</v>
      </c>
      <c r="BV48" s="37">
        <v>257.03949299999999</v>
      </c>
      <c r="BW48" s="37">
        <v>393.69329099999999</v>
      </c>
      <c r="BX48" s="37">
        <v>290.91220800000002</v>
      </c>
      <c r="BY48" s="37">
        <v>354.10100799999998</v>
      </c>
      <c r="BZ48" s="37">
        <v>328.07578899999999</v>
      </c>
      <c r="CA48" s="37">
        <v>395.263712</v>
      </c>
      <c r="CB48" s="37">
        <v>430.55142899999998</v>
      </c>
      <c r="CC48" s="37">
        <v>425.37182000000001</v>
      </c>
      <c r="CD48" s="37">
        <v>514.40650800000003</v>
      </c>
      <c r="CE48" s="37">
        <v>680.95669299999997</v>
      </c>
      <c r="CF48" s="37">
        <v>354.21487999999999</v>
      </c>
      <c r="CG48" s="37">
        <v>477.08837399999999</v>
      </c>
      <c r="CH48" s="37">
        <v>414.93616800000001</v>
      </c>
      <c r="CI48" s="37">
        <v>462.51290699999998</v>
      </c>
      <c r="CJ48" s="37">
        <v>335.73661700000002</v>
      </c>
      <c r="CK48" s="37">
        <v>423.54810099999997</v>
      </c>
      <c r="CL48" s="37">
        <v>428.791428</v>
      </c>
      <c r="CM48" s="37">
        <v>463.11611199999999</v>
      </c>
      <c r="CN48" s="37">
        <v>402.39930199999998</v>
      </c>
      <c r="CO48" s="37">
        <v>538.78776500000004</v>
      </c>
      <c r="CP48" s="37">
        <v>410.32449500000001</v>
      </c>
      <c r="CQ48" s="37">
        <v>616.39401499999997</v>
      </c>
      <c r="CR48" s="37">
        <v>500.83926400000001</v>
      </c>
      <c r="CS48" s="37">
        <v>531.671513</v>
      </c>
      <c r="CT48" s="37">
        <v>522.01289199999997</v>
      </c>
      <c r="CU48" s="37">
        <v>626.93262100000004</v>
      </c>
      <c r="CV48" s="37">
        <v>481.96536200000003</v>
      </c>
      <c r="CW48" s="37">
        <v>569.57388000000003</v>
      </c>
      <c r="CX48" s="37">
        <v>467.69711999999998</v>
      </c>
      <c r="CY48" s="37">
        <v>559.57814699999994</v>
      </c>
      <c r="CZ48" s="37">
        <v>387.64728500000001</v>
      </c>
      <c r="DA48" s="37">
        <v>528.27430600000002</v>
      </c>
      <c r="DB48" s="37">
        <v>501.75664899999998</v>
      </c>
      <c r="DC48" s="37">
        <v>536.63551299999995</v>
      </c>
      <c r="DD48" s="37">
        <v>445.04581899999999</v>
      </c>
      <c r="DE48" s="37">
        <v>480.94817</v>
      </c>
      <c r="DF48" s="37">
        <v>407.43671699999999</v>
      </c>
      <c r="DG48" s="37">
        <v>512.48694599999999</v>
      </c>
      <c r="DH48" s="37">
        <v>413.605637</v>
      </c>
      <c r="DI48" s="37">
        <v>519.26194699999996</v>
      </c>
      <c r="DJ48" s="37">
        <v>553.80364099999997</v>
      </c>
      <c r="DK48" s="37">
        <v>482.90014500000001</v>
      </c>
      <c r="DL48" s="37">
        <v>306.2962</v>
      </c>
      <c r="DM48" s="37">
        <v>429.68043299999999</v>
      </c>
      <c r="DN48" s="37">
        <v>455.31392299999999</v>
      </c>
      <c r="DO48" s="37">
        <v>444.12226299999998</v>
      </c>
      <c r="DP48" s="37">
        <v>478.24724200000003</v>
      </c>
      <c r="DQ48" s="37">
        <v>409.80731700000001</v>
      </c>
      <c r="DR48" s="37">
        <v>359.605977</v>
      </c>
      <c r="DS48" s="37">
        <v>349.11481800000001</v>
      </c>
      <c r="DT48" s="37">
        <v>341.010807</v>
      </c>
      <c r="DU48" s="37">
        <v>351.04952100000003</v>
      </c>
      <c r="DV48" s="37">
        <v>394.91994699999998</v>
      </c>
      <c r="DW48" s="37">
        <v>473.60786200000001</v>
      </c>
      <c r="DX48" s="51">
        <v>332.86323900000002</v>
      </c>
      <c r="DY48" s="51">
        <v>443.18731000000002</v>
      </c>
      <c r="DZ48" s="51">
        <v>440.56067899999999</v>
      </c>
      <c r="EA48" s="51">
        <v>463.01182599999999</v>
      </c>
      <c r="EB48" s="51">
        <v>394.04191800000001</v>
      </c>
      <c r="EC48" s="51">
        <v>377.72991100000002</v>
      </c>
      <c r="ED48" s="51">
        <v>496.06113399999998</v>
      </c>
      <c r="EE48" s="51">
        <v>436.15293400000002</v>
      </c>
      <c r="EF48" s="51">
        <v>446.62733500000002</v>
      </c>
      <c r="EG48" s="51">
        <v>463.657715</v>
      </c>
      <c r="EH48" s="51">
        <v>473.12523700000003</v>
      </c>
      <c r="EI48" s="51">
        <v>561.35312499999998</v>
      </c>
      <c r="EJ48" s="51">
        <v>431.83863700000001</v>
      </c>
      <c r="EK48" s="51">
        <v>399.87300399999998</v>
      </c>
      <c r="EL48" s="51">
        <v>474.87348700000001</v>
      </c>
      <c r="EM48" s="51">
        <v>456.06587400000001</v>
      </c>
      <c r="EN48" s="51">
        <v>241.45987299999999</v>
      </c>
      <c r="EO48" s="51">
        <v>459.06773700000002</v>
      </c>
      <c r="EP48" s="51">
        <v>513.29726600000004</v>
      </c>
      <c r="EQ48" s="51">
        <v>555.53342399999997</v>
      </c>
      <c r="ER48" s="51">
        <v>333.332853</v>
      </c>
      <c r="ES48" s="51">
        <v>615.7364</v>
      </c>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row>
    <row r="49" spans="2:751" ht="34.35" customHeight="1">
      <c r="B49" t="s">
        <v>906</v>
      </c>
      <c r="F49" s="34" t="s">
        <v>70</v>
      </c>
      <c r="G49" s="28"/>
      <c r="H49" s="37"/>
      <c r="I49" s="37"/>
      <c r="J49" s="37"/>
      <c r="K49" s="37" t="s">
        <v>906</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row>
    <row r="50" spans="2:751" ht="20.100000000000001" customHeight="1">
      <c r="B50" s="23" t="s">
        <v>906</v>
      </c>
      <c r="F50" s="27" t="s">
        <v>704</v>
      </c>
      <c r="G50" s="28" t="s">
        <v>296</v>
      </c>
      <c r="H50" s="37">
        <v>2083.0418598328802</v>
      </c>
      <c r="I50" s="37">
        <v>2134.1680677563349</v>
      </c>
      <c r="J50" s="37"/>
      <c r="K50" s="37" t="s">
        <v>906</v>
      </c>
      <c r="L50" s="37">
        <v>514</v>
      </c>
      <c r="M50" s="37">
        <v>498</v>
      </c>
      <c r="N50" s="37">
        <v>463</v>
      </c>
      <c r="O50" s="37">
        <v>358</v>
      </c>
      <c r="P50" s="37">
        <v>315</v>
      </c>
      <c r="Q50" s="37">
        <v>568</v>
      </c>
      <c r="R50" s="37">
        <v>541</v>
      </c>
      <c r="S50" s="37">
        <v>519</v>
      </c>
      <c r="T50" s="37">
        <v>514</v>
      </c>
      <c r="U50" s="37">
        <v>533</v>
      </c>
      <c r="V50" s="37">
        <v>623.21604761904803</v>
      </c>
      <c r="W50" s="37">
        <v>485.04285714285697</v>
      </c>
      <c r="X50" s="37">
        <v>418.35164920634901</v>
      </c>
      <c r="Y50" s="37">
        <v>407.09896721311497</v>
      </c>
      <c r="Z50" s="37">
        <v>384.053846153846</v>
      </c>
      <c r="AA50" s="37">
        <v>415.03125</v>
      </c>
      <c r="AB50" s="37">
        <v>474.52380952380997</v>
      </c>
      <c r="AC50" s="37">
        <v>480.95833333333297</v>
      </c>
      <c r="AD50" s="37">
        <v>588.22307692307697</v>
      </c>
      <c r="AE50" s="37">
        <v>648.42857142857099</v>
      </c>
      <c r="AF50" s="37">
        <v>610.359375</v>
      </c>
      <c r="AG50" s="37">
        <v>605.54918032786895</v>
      </c>
      <c r="AH50" s="37">
        <v>612.921875</v>
      </c>
      <c r="AI50" s="37">
        <v>693.00793650793696</v>
      </c>
      <c r="AJ50" s="37">
        <v>764.8203125</v>
      </c>
      <c r="AK50" s="37">
        <v>817.614754098361</v>
      </c>
      <c r="AL50" s="37">
        <v>798.14615384615399</v>
      </c>
      <c r="AM50" s="37">
        <v>716.9765625</v>
      </c>
      <c r="AN50" s="37">
        <v>682.48360655737702</v>
      </c>
      <c r="AO50" s="37">
        <v>625.73015873015902</v>
      </c>
      <c r="AP50" s="37">
        <v>625.96923076923099</v>
      </c>
      <c r="AQ50" s="37">
        <v>565.02380952380997</v>
      </c>
      <c r="AR50" s="37">
        <v>536.81451612903197</v>
      </c>
      <c r="AS50" s="37">
        <v>547.56557377049205</v>
      </c>
      <c r="AT50" s="37">
        <v>534.461538461538</v>
      </c>
      <c r="AU50" s="37">
        <v>496.0234375</v>
      </c>
      <c r="AV50" s="37">
        <v>504.74603174603197</v>
      </c>
      <c r="AW50" s="37">
        <v>517.69672131147502</v>
      </c>
      <c r="AX50" s="37">
        <v>502.03076923076901</v>
      </c>
      <c r="AY50" s="37">
        <v>484.97580645161298</v>
      </c>
      <c r="AZ50" s="37">
        <v>454.5546875</v>
      </c>
      <c r="BA50" s="37">
        <v>417.47540983606598</v>
      </c>
      <c r="BB50" s="37">
        <v>470.7890625</v>
      </c>
      <c r="BC50" s="37">
        <v>472.634920634921</v>
      </c>
      <c r="BD50" s="37">
        <v>492.4609375</v>
      </c>
      <c r="BE50" s="37">
        <v>462.29508196721298</v>
      </c>
      <c r="BF50" s="37">
        <v>469.76612903225799</v>
      </c>
      <c r="BG50" s="37">
        <v>478.78225806451599</v>
      </c>
      <c r="BH50" s="37">
        <v>491.76612903225799</v>
      </c>
      <c r="BI50" s="37">
        <v>455.43548387096803</v>
      </c>
      <c r="BJ50" s="37">
        <v>430.7</v>
      </c>
      <c r="BK50" s="37">
        <v>433.83333333333297</v>
      </c>
      <c r="BL50" s="37">
        <v>458.555555555556</v>
      </c>
      <c r="BM50" s="37">
        <v>456.49180327868902</v>
      </c>
      <c r="BN50" s="37">
        <v>511.36153846153798</v>
      </c>
      <c r="BO50" s="37">
        <v>632.6328125</v>
      </c>
      <c r="BP50" s="37">
        <v>845.0703125</v>
      </c>
      <c r="BQ50" s="37">
        <v>812.94262295082001</v>
      </c>
      <c r="BR50" s="37">
        <v>932.44615384615395</v>
      </c>
      <c r="BS50" s="37">
        <v>958.6328125</v>
      </c>
      <c r="BT50" s="37">
        <v>979.286885245902</v>
      </c>
      <c r="BU50" s="37">
        <v>986.6875</v>
      </c>
      <c r="BV50" s="37">
        <v>892.09230769230805</v>
      </c>
      <c r="BW50" s="37">
        <v>1045.8888888888901</v>
      </c>
      <c r="BX50" s="37">
        <v>1239.3125</v>
      </c>
      <c r="BY50" s="37">
        <v>1094.6967213114799</v>
      </c>
      <c r="BZ50" s="37">
        <v>1186.265625</v>
      </c>
      <c r="CA50" s="37">
        <v>1622.0080645161299</v>
      </c>
      <c r="CB50" s="37">
        <v>1786.21875</v>
      </c>
      <c r="CC50" s="37">
        <v>2181.5901639344302</v>
      </c>
      <c r="CD50" s="37">
        <v>3142.625</v>
      </c>
      <c r="CE50" s="37">
        <v>3261.9523809523798</v>
      </c>
      <c r="CF50" s="37">
        <v>2890.63709677419</v>
      </c>
      <c r="CG50" s="37">
        <v>2315.74603174603</v>
      </c>
      <c r="CH50" s="37">
        <v>1912.4384615384599</v>
      </c>
      <c r="CI50" s="37">
        <v>1253.125</v>
      </c>
      <c r="CJ50" s="37">
        <v>1159.5873015873001</v>
      </c>
      <c r="CK50" s="37">
        <v>1505.85245901639</v>
      </c>
      <c r="CL50" s="37">
        <v>1924.76923076923</v>
      </c>
      <c r="CM50" s="37">
        <v>2291.875</v>
      </c>
      <c r="CN50" s="37">
        <v>2219.0317460317501</v>
      </c>
      <c r="CO50" s="37">
        <v>1943</v>
      </c>
      <c r="CP50" s="37">
        <v>2031.4692307692301</v>
      </c>
      <c r="CQ50" s="37">
        <v>2389.5703125</v>
      </c>
      <c r="CR50" s="37">
        <v>2605.11904761905</v>
      </c>
      <c r="CS50" s="37">
        <v>2550.1803278688499</v>
      </c>
      <c r="CT50" s="37">
        <v>2458.32307692308</v>
      </c>
      <c r="CU50" s="37">
        <v>1980.6953125</v>
      </c>
      <c r="CV50" s="37">
        <v>2091.6307692307701</v>
      </c>
      <c r="CW50" s="37">
        <v>1973.7833333333299</v>
      </c>
      <c r="CX50" s="37">
        <v>1974.5703125</v>
      </c>
      <c r="CY50" s="37">
        <v>2198.578125</v>
      </c>
      <c r="CZ50" s="37">
        <v>2301.2822580645202</v>
      </c>
      <c r="DA50" s="37">
        <v>2053.3225806451601</v>
      </c>
      <c r="DB50" s="37">
        <v>2101.6692307692301</v>
      </c>
      <c r="DC50" s="37">
        <v>2111.2109375</v>
      </c>
      <c r="DD50" s="37">
        <v>2104.4206349206302</v>
      </c>
      <c r="DE50" s="37">
        <v>2095.5901639344302</v>
      </c>
      <c r="DF50" s="37">
        <v>2182.19696969697</v>
      </c>
      <c r="DG50" s="37">
        <v>2000.1328125</v>
      </c>
      <c r="DH50" s="37">
        <v>1805.9603174603201</v>
      </c>
      <c r="DI50" s="37">
        <v>1944.7698412698401</v>
      </c>
      <c r="DJ50" s="37">
        <v>1713.8</v>
      </c>
      <c r="DK50" s="37">
        <v>1681.34375</v>
      </c>
      <c r="DL50" s="37">
        <v>1744.24590163934</v>
      </c>
      <c r="DM50" s="37">
        <v>1718.99206349206</v>
      </c>
      <c r="DN50" s="37">
        <v>1872.5</v>
      </c>
      <c r="DO50" s="37">
        <v>2149.0396825396801</v>
      </c>
      <c r="DP50" s="37">
        <v>2281.3174603174598</v>
      </c>
      <c r="DQ50" s="37">
        <v>2160.1271186440699</v>
      </c>
      <c r="DR50" s="37">
        <v>2334.0390625</v>
      </c>
      <c r="DS50" s="37">
        <v>2492.4285714285702</v>
      </c>
      <c r="DT50" s="37">
        <v>2522.6746031746002</v>
      </c>
      <c r="DU50" s="37">
        <v>2387.8145161290299</v>
      </c>
      <c r="DV50" s="37">
        <v>2104.3046875</v>
      </c>
      <c r="DW50" s="37">
        <v>1963.84375</v>
      </c>
      <c r="DX50" s="51">
        <v>2035.8571428571399</v>
      </c>
      <c r="DY50" s="51">
        <v>1884.72950819672</v>
      </c>
      <c r="DZ50" s="51">
        <v>2027.6538461538501</v>
      </c>
      <c r="EA50" s="51">
        <v>2045.21875</v>
      </c>
      <c r="EB50" s="51">
        <v>1846.5859375</v>
      </c>
      <c r="EC50" s="51">
        <v>1672.99180327869</v>
      </c>
      <c r="ED50" s="51">
        <v>1873.4384615384599</v>
      </c>
      <c r="EE50" s="51">
        <v>1901.40625</v>
      </c>
      <c r="EF50" s="51">
        <v>2017.63492063492</v>
      </c>
      <c r="EG50" s="51">
        <v>2128.1393442622998</v>
      </c>
      <c r="EH50" s="51">
        <v>2339.5692307692302</v>
      </c>
      <c r="EI50" s="51">
        <v>2330.8671875</v>
      </c>
      <c r="EJ50" s="51">
        <v>2335.2380952381</v>
      </c>
      <c r="EK50" s="51">
        <v>2198.9</v>
      </c>
      <c r="EL50" s="51">
        <v>1976.20769230769</v>
      </c>
      <c r="EM50" s="51">
        <v>2098.1904761904798</v>
      </c>
      <c r="EN50" s="51">
        <v>2140.4609375</v>
      </c>
      <c r="EO50" s="51">
        <v>2117.3083333333302</v>
      </c>
      <c r="EP50" s="51">
        <v>2170.1953125</v>
      </c>
      <c r="EQ50" s="51">
        <v>2123.2301587301599</v>
      </c>
      <c r="ER50" s="51">
        <v>2076.6984126984098</v>
      </c>
      <c r="ES50" s="51">
        <v>2166.5483870967701</v>
      </c>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row>
    <row r="51" spans="2:751" ht="18.75" customHeight="1">
      <c r="B51" t="s">
        <v>906</v>
      </c>
      <c r="F51" s="38"/>
      <c r="G51" s="39"/>
      <c r="H51" s="39"/>
      <c r="I51" s="39"/>
      <c r="J51" s="39"/>
      <c r="K51" s="39" t="s">
        <v>906</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c r="XE51" s="39"/>
      <c r="XF51" s="39"/>
      <c r="XG51" s="39"/>
      <c r="XH51" s="39"/>
      <c r="XI51" s="39"/>
      <c r="XJ51" s="39"/>
      <c r="XK51" s="39"/>
      <c r="XL51" s="39"/>
      <c r="XM51" s="39"/>
      <c r="XN51" s="39"/>
      <c r="XO51" s="39"/>
      <c r="XP51" s="39"/>
      <c r="XQ51" s="39"/>
      <c r="XR51" s="39"/>
      <c r="XS51" s="39"/>
      <c r="XT51" s="39"/>
      <c r="XU51" s="39"/>
      <c r="XV51" s="39"/>
      <c r="XW51" s="39"/>
      <c r="XX51" s="39"/>
      <c r="XY51" s="39"/>
      <c r="XZ51" s="39"/>
      <c r="YA51" s="39"/>
      <c r="YB51" s="39"/>
      <c r="YC51" s="39"/>
      <c r="YD51" s="39"/>
      <c r="YE51" s="39"/>
      <c r="YF51" s="39"/>
      <c r="YG51" s="39"/>
      <c r="YH51" s="39"/>
      <c r="YI51" s="39"/>
      <c r="YJ51" s="39"/>
      <c r="YK51" s="39"/>
      <c r="YL51" s="39"/>
      <c r="YM51" s="39"/>
      <c r="YN51" s="39"/>
      <c r="YO51" s="39"/>
      <c r="YP51" s="39"/>
      <c r="YQ51" s="39"/>
      <c r="YR51" s="39"/>
      <c r="YS51" s="39"/>
      <c r="YT51" s="39"/>
      <c r="YU51" s="39"/>
      <c r="YV51" s="39"/>
      <c r="YW51" s="39"/>
      <c r="YX51" s="39"/>
      <c r="YY51" s="39"/>
      <c r="YZ51" s="39"/>
      <c r="ZA51" s="39"/>
      <c r="ZB51" s="39"/>
      <c r="ZC51" s="39"/>
      <c r="ZD51" s="39"/>
      <c r="ZE51" s="39"/>
      <c r="ZF51" s="39"/>
      <c r="ZG51" s="39"/>
      <c r="ZH51" s="39"/>
      <c r="ZI51" s="39"/>
      <c r="ZJ51" s="39"/>
      <c r="ZK51" s="39"/>
      <c r="ZL51" s="39"/>
      <c r="ZM51" s="39"/>
      <c r="ZN51" s="39"/>
      <c r="ZO51" s="39"/>
      <c r="ZP51" s="39"/>
      <c r="ZQ51" s="39"/>
      <c r="ZR51" s="39"/>
      <c r="ZS51" s="39"/>
      <c r="ZT51" s="39"/>
      <c r="ZU51" s="39"/>
      <c r="ZV51" s="39"/>
      <c r="ZW51" s="39"/>
      <c r="ZX51" s="39"/>
      <c r="ZY51" s="39"/>
      <c r="ZZ51" s="39"/>
      <c r="AAA51" s="39"/>
      <c r="AAB51" s="39"/>
      <c r="AAC51" s="39"/>
      <c r="AAD51" s="39"/>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row>
    <row r="52" spans="2:751" ht="10.35" customHeight="1">
      <c r="B52" t="s">
        <v>906</v>
      </c>
      <c r="K52" t="s">
        <v>906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906</v>
      </c>
    </row>
    <row r="53" spans="2:751">
      <c r="B53" t="s">
        <v>906</v>
      </c>
      <c r="K53" t="s">
        <v>906</v>
      </c>
    </row>
    <row r="54" spans="2:751" ht="18" customHeight="1">
      <c r="B54" t="s">
        <v>906</v>
      </c>
      <c r="F54" s="41" t="s">
        <v>705</v>
      </c>
      <c r="K54" t="s">
        <v>906</v>
      </c>
    </row>
    <row r="55" spans="2:751" ht="18" customHeight="1">
      <c r="B55" t="s">
        <v>906</v>
      </c>
      <c r="F55" s="41" t="s">
        <v>706</v>
      </c>
      <c r="K55" t="s">
        <v>906</v>
      </c>
    </row>
    <row r="56" spans="2:751" ht="18" customHeight="1">
      <c r="B56" t="s">
        <v>906</v>
      </c>
      <c r="F56" s="41" t="s">
        <v>707</v>
      </c>
      <c r="K56" t="s">
        <v>906</v>
      </c>
    </row>
    <row r="57" spans="2:751" ht="18" customHeight="1">
      <c r="B57" t="s">
        <v>906</v>
      </c>
      <c r="F57" s="41" t="s">
        <v>708</v>
      </c>
      <c r="K57" t="s">
        <v>906</v>
      </c>
    </row>
    <row r="58" spans="2:751" ht="18" customHeight="1">
      <c r="B58" t="s">
        <v>906</v>
      </c>
      <c r="F58" s="41" t="s">
        <v>292</v>
      </c>
      <c r="K58" t="s">
        <v>906</v>
      </c>
      <c r="EM58" s="23" t="s">
        <v>906</v>
      </c>
    </row>
    <row r="59" spans="2:751">
      <c r="B59" t="s">
        <v>906</v>
      </c>
      <c r="K59" t="s">
        <v>906</v>
      </c>
    </row>
    <row r="60" spans="2:751" ht="18" customHeight="1">
      <c r="B60" t="s">
        <v>906</v>
      </c>
      <c r="F60" s="24" t="s">
        <v>709</v>
      </c>
      <c r="K60" t="s">
        <v>906</v>
      </c>
    </row>
    <row r="61" spans="2:751" ht="18" customHeight="1">
      <c r="F61" s="24" t="s">
        <v>710</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G38"/>
  <sheetViews>
    <sheetView topLeftCell="F1" workbookViewId="0">
      <pane xSplit="2" ySplit="8" topLeftCell="H9" activePane="bottomRight" state="frozen"/>
      <selection activeCell="F1" sqref="F1"/>
      <selection pane="topRight" activeCell="H1" sqref="H1"/>
      <selection pane="bottomLeft" activeCell="F9" sqref="F9"/>
      <selection pane="bottomRight" activeCell="I22" sqref="I22"/>
    </sheetView>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6.44140625" customWidth="1"/>
    <col min="11" max="177" width="14.44140625" customWidth="1"/>
  </cols>
  <sheetData>
    <row r="1" spans="1:371" ht="57" customHeight="1">
      <c r="A1" s="22" t="s">
        <v>111</v>
      </c>
      <c r="H1" s="94" t="str">
        <f>HYPERLINK("#'Contents'!A1", "Back to Table of Contents")</f>
        <v>Back to Table of Contents</v>
      </c>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71" ht="18" customHeight="1">
      <c r="A2" s="95" t="s">
        <v>905</v>
      </c>
      <c r="B2" s="93"/>
      <c r="C2" s="93"/>
      <c r="D2" s="93"/>
      <c r="E2" s="93"/>
      <c r="F2" s="93"/>
      <c r="G2" s="93"/>
      <c r="H2" s="97">
        <f>IF(MONTH(A2) &gt; 6, YEAR(A2)-1, YEAR(A2)-2)</f>
        <v>2023</v>
      </c>
      <c r="I2" s="89">
        <f>H2+1</f>
        <v>2024</v>
      </c>
      <c r="J2" s="93"/>
      <c r="K2" s="93"/>
      <c r="L2" s="93"/>
      <c r="M2" s="93"/>
      <c r="N2" s="93"/>
      <c r="O2" s="93"/>
      <c r="P2" s="93"/>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c r="EJ2" s="93"/>
      <c r="EK2" s="93"/>
      <c r="EL2" s="93"/>
    </row>
    <row r="3" spans="1:371" ht="18" customHeight="1">
      <c r="A3" s="93"/>
      <c r="B3" s="88" t="s">
        <v>906</v>
      </c>
      <c r="C3" s="93"/>
      <c r="D3" s="93"/>
      <c r="E3" s="93"/>
      <c r="F3" s="91"/>
      <c r="G3" s="92"/>
      <c r="H3" s="89" t="str">
        <f>CONCATENATE(H$2-1,"–",RIGHT(H$2,2))</f>
        <v>2022–23</v>
      </c>
      <c r="I3" s="89" t="str">
        <f>CONCATENATE(I$2-1,"–",RIGHT(I$2,2))</f>
        <v>2023–24</v>
      </c>
      <c r="J3" s="88" t="s">
        <v>906</v>
      </c>
      <c r="K3" s="89">
        <v>1990</v>
      </c>
      <c r="L3" s="89">
        <f t="shared" ref="L3:BW3" si="0">IF(K4=12,K3+1,K3)</f>
        <v>1990</v>
      </c>
      <c r="M3" s="89">
        <f t="shared" si="0"/>
        <v>1990</v>
      </c>
      <c r="N3" s="89">
        <f t="shared" si="0"/>
        <v>1990</v>
      </c>
      <c r="O3" s="89">
        <f t="shared" si="0"/>
        <v>1991</v>
      </c>
      <c r="P3" s="89">
        <f t="shared" si="0"/>
        <v>1991</v>
      </c>
      <c r="Q3" s="89">
        <f t="shared" si="0"/>
        <v>1991</v>
      </c>
      <c r="R3" s="89">
        <f t="shared" si="0"/>
        <v>1991</v>
      </c>
      <c r="S3" s="89">
        <f t="shared" si="0"/>
        <v>1992</v>
      </c>
      <c r="T3" s="89">
        <f t="shared" si="0"/>
        <v>1992</v>
      </c>
      <c r="U3" s="89">
        <f t="shared" si="0"/>
        <v>1992</v>
      </c>
      <c r="V3" s="89">
        <f t="shared" si="0"/>
        <v>1992</v>
      </c>
      <c r="W3" s="89">
        <f t="shared" si="0"/>
        <v>1993</v>
      </c>
      <c r="X3" s="89">
        <f t="shared" si="0"/>
        <v>1993</v>
      </c>
      <c r="Y3" s="89">
        <f t="shared" si="0"/>
        <v>1993</v>
      </c>
      <c r="Z3" s="89">
        <f t="shared" si="0"/>
        <v>1993</v>
      </c>
      <c r="AA3" s="89">
        <f t="shared" si="0"/>
        <v>1994</v>
      </c>
      <c r="AB3" s="89">
        <f t="shared" si="0"/>
        <v>1994</v>
      </c>
      <c r="AC3" s="89">
        <f t="shared" si="0"/>
        <v>1994</v>
      </c>
      <c r="AD3" s="89">
        <f t="shared" si="0"/>
        <v>1994</v>
      </c>
      <c r="AE3" s="89">
        <f t="shared" si="0"/>
        <v>1995</v>
      </c>
      <c r="AF3" s="89">
        <f t="shared" si="0"/>
        <v>1995</v>
      </c>
      <c r="AG3" s="89">
        <f t="shared" si="0"/>
        <v>1995</v>
      </c>
      <c r="AH3" s="89">
        <f t="shared" si="0"/>
        <v>1995</v>
      </c>
      <c r="AI3" s="89">
        <f t="shared" si="0"/>
        <v>1996</v>
      </c>
      <c r="AJ3" s="89">
        <f t="shared" si="0"/>
        <v>1996</v>
      </c>
      <c r="AK3" s="89">
        <f t="shared" si="0"/>
        <v>1996</v>
      </c>
      <c r="AL3" s="89">
        <f t="shared" si="0"/>
        <v>1996</v>
      </c>
      <c r="AM3" s="89">
        <f t="shared" si="0"/>
        <v>1997</v>
      </c>
      <c r="AN3" s="89">
        <f t="shared" si="0"/>
        <v>1997</v>
      </c>
      <c r="AO3" s="89">
        <f t="shared" si="0"/>
        <v>1997</v>
      </c>
      <c r="AP3" s="89">
        <f t="shared" si="0"/>
        <v>1997</v>
      </c>
      <c r="AQ3" s="89">
        <f t="shared" si="0"/>
        <v>1998</v>
      </c>
      <c r="AR3" s="89">
        <f t="shared" si="0"/>
        <v>1998</v>
      </c>
      <c r="AS3" s="89">
        <f t="shared" si="0"/>
        <v>1998</v>
      </c>
      <c r="AT3" s="89">
        <f t="shared" si="0"/>
        <v>1998</v>
      </c>
      <c r="AU3" s="89">
        <f t="shared" si="0"/>
        <v>1999</v>
      </c>
      <c r="AV3" s="89">
        <f t="shared" si="0"/>
        <v>1999</v>
      </c>
      <c r="AW3" s="89">
        <f t="shared" si="0"/>
        <v>1999</v>
      </c>
      <c r="AX3" s="89">
        <f t="shared" si="0"/>
        <v>1999</v>
      </c>
      <c r="AY3" s="89">
        <f t="shared" si="0"/>
        <v>2000</v>
      </c>
      <c r="AZ3" s="89">
        <f t="shared" si="0"/>
        <v>2000</v>
      </c>
      <c r="BA3" s="89">
        <f t="shared" si="0"/>
        <v>2000</v>
      </c>
      <c r="BB3" s="89">
        <f t="shared" si="0"/>
        <v>2000</v>
      </c>
      <c r="BC3" s="89">
        <f t="shared" si="0"/>
        <v>2001</v>
      </c>
      <c r="BD3" s="89">
        <f t="shared" si="0"/>
        <v>2001</v>
      </c>
      <c r="BE3" s="89">
        <f t="shared" si="0"/>
        <v>2001</v>
      </c>
      <c r="BF3" s="89">
        <f t="shared" si="0"/>
        <v>2001</v>
      </c>
      <c r="BG3" s="89">
        <f t="shared" si="0"/>
        <v>2002</v>
      </c>
      <c r="BH3" s="89">
        <f t="shared" si="0"/>
        <v>2002</v>
      </c>
      <c r="BI3" s="89">
        <f t="shared" si="0"/>
        <v>2002</v>
      </c>
      <c r="BJ3" s="89">
        <f t="shared" si="0"/>
        <v>2002</v>
      </c>
      <c r="BK3" s="89">
        <f t="shared" si="0"/>
        <v>2003</v>
      </c>
      <c r="BL3" s="89">
        <f t="shared" si="0"/>
        <v>2003</v>
      </c>
      <c r="BM3" s="89">
        <f t="shared" si="0"/>
        <v>2003</v>
      </c>
      <c r="BN3" s="89">
        <f t="shared" si="0"/>
        <v>2003</v>
      </c>
      <c r="BO3" s="89">
        <f t="shared" si="0"/>
        <v>2004</v>
      </c>
      <c r="BP3" s="89">
        <f t="shared" si="0"/>
        <v>2004</v>
      </c>
      <c r="BQ3" s="89">
        <f t="shared" si="0"/>
        <v>2004</v>
      </c>
      <c r="BR3" s="89">
        <f t="shared" si="0"/>
        <v>2004</v>
      </c>
      <c r="BS3" s="89">
        <f t="shared" si="0"/>
        <v>2005</v>
      </c>
      <c r="BT3" s="89">
        <f t="shared" si="0"/>
        <v>2005</v>
      </c>
      <c r="BU3" s="89">
        <f t="shared" si="0"/>
        <v>2005</v>
      </c>
      <c r="BV3" s="89">
        <f t="shared" si="0"/>
        <v>2005</v>
      </c>
      <c r="BW3" s="89">
        <f t="shared" si="0"/>
        <v>2006</v>
      </c>
      <c r="BX3" s="89">
        <f t="shared" ref="BX3:EI3" si="1">IF(BW4=12,BW3+1,BW3)</f>
        <v>2006</v>
      </c>
      <c r="BY3" s="89">
        <f t="shared" si="1"/>
        <v>2006</v>
      </c>
      <c r="BZ3" s="89">
        <f t="shared" si="1"/>
        <v>2006</v>
      </c>
      <c r="CA3" s="89">
        <f t="shared" si="1"/>
        <v>2007</v>
      </c>
      <c r="CB3" s="89">
        <f t="shared" si="1"/>
        <v>2007</v>
      </c>
      <c r="CC3" s="89">
        <f t="shared" si="1"/>
        <v>2007</v>
      </c>
      <c r="CD3" s="89">
        <f t="shared" si="1"/>
        <v>2007</v>
      </c>
      <c r="CE3" s="89">
        <f t="shared" si="1"/>
        <v>2008</v>
      </c>
      <c r="CF3" s="89">
        <f t="shared" si="1"/>
        <v>2008</v>
      </c>
      <c r="CG3" s="89">
        <f t="shared" si="1"/>
        <v>2008</v>
      </c>
      <c r="CH3" s="89">
        <f t="shared" si="1"/>
        <v>2008</v>
      </c>
      <c r="CI3" s="89">
        <f t="shared" si="1"/>
        <v>2009</v>
      </c>
      <c r="CJ3" s="89">
        <f t="shared" si="1"/>
        <v>2009</v>
      </c>
      <c r="CK3" s="89">
        <f t="shared" si="1"/>
        <v>2009</v>
      </c>
      <c r="CL3" s="89">
        <f t="shared" si="1"/>
        <v>2009</v>
      </c>
      <c r="CM3" s="89">
        <f t="shared" si="1"/>
        <v>2010</v>
      </c>
      <c r="CN3" s="89">
        <f t="shared" si="1"/>
        <v>2010</v>
      </c>
      <c r="CO3" s="89">
        <f t="shared" si="1"/>
        <v>2010</v>
      </c>
      <c r="CP3" s="89">
        <f t="shared" si="1"/>
        <v>2010</v>
      </c>
      <c r="CQ3" s="89">
        <f t="shared" si="1"/>
        <v>2011</v>
      </c>
      <c r="CR3" s="89">
        <f t="shared" si="1"/>
        <v>2011</v>
      </c>
      <c r="CS3" s="89">
        <f t="shared" si="1"/>
        <v>2011</v>
      </c>
      <c r="CT3" s="89">
        <f t="shared" si="1"/>
        <v>2011</v>
      </c>
      <c r="CU3" s="89">
        <f t="shared" si="1"/>
        <v>2012</v>
      </c>
      <c r="CV3" s="89">
        <f t="shared" si="1"/>
        <v>2012</v>
      </c>
      <c r="CW3" s="89">
        <f t="shared" si="1"/>
        <v>2012</v>
      </c>
      <c r="CX3" s="89">
        <f t="shared" si="1"/>
        <v>2012</v>
      </c>
      <c r="CY3" s="89">
        <f t="shared" si="1"/>
        <v>2013</v>
      </c>
      <c r="CZ3" s="89">
        <f t="shared" si="1"/>
        <v>2013</v>
      </c>
      <c r="DA3" s="89">
        <f t="shared" si="1"/>
        <v>2013</v>
      </c>
      <c r="DB3" s="89">
        <f t="shared" si="1"/>
        <v>2013</v>
      </c>
      <c r="DC3" s="89">
        <f t="shared" si="1"/>
        <v>2014</v>
      </c>
      <c r="DD3" s="89">
        <f t="shared" si="1"/>
        <v>2014</v>
      </c>
      <c r="DE3" s="89">
        <f t="shared" si="1"/>
        <v>2014</v>
      </c>
      <c r="DF3" s="89">
        <f t="shared" si="1"/>
        <v>2014</v>
      </c>
      <c r="DG3" s="89">
        <f t="shared" si="1"/>
        <v>2015</v>
      </c>
      <c r="DH3" s="89">
        <f t="shared" si="1"/>
        <v>2015</v>
      </c>
      <c r="DI3" s="89">
        <f t="shared" si="1"/>
        <v>2015</v>
      </c>
      <c r="DJ3" s="89">
        <f t="shared" si="1"/>
        <v>2015</v>
      </c>
      <c r="DK3" s="89">
        <f t="shared" si="1"/>
        <v>2016</v>
      </c>
      <c r="DL3" s="89">
        <f t="shared" si="1"/>
        <v>2016</v>
      </c>
      <c r="DM3" s="89">
        <f t="shared" si="1"/>
        <v>2016</v>
      </c>
      <c r="DN3" s="89">
        <f t="shared" si="1"/>
        <v>2016</v>
      </c>
      <c r="DO3" s="89">
        <f t="shared" si="1"/>
        <v>2017</v>
      </c>
      <c r="DP3" s="89">
        <f t="shared" si="1"/>
        <v>2017</v>
      </c>
      <c r="DQ3" s="89">
        <f t="shared" si="1"/>
        <v>2017</v>
      </c>
      <c r="DR3" s="89">
        <f t="shared" si="1"/>
        <v>2017</v>
      </c>
      <c r="DS3" s="89">
        <f t="shared" si="1"/>
        <v>2018</v>
      </c>
      <c r="DT3" s="89">
        <f t="shared" si="1"/>
        <v>2018</v>
      </c>
      <c r="DU3" s="89">
        <f t="shared" si="1"/>
        <v>2018</v>
      </c>
      <c r="DV3" s="89">
        <f t="shared" si="1"/>
        <v>2018</v>
      </c>
      <c r="DW3" s="89">
        <f t="shared" si="1"/>
        <v>2019</v>
      </c>
      <c r="DX3" s="89">
        <f t="shared" si="1"/>
        <v>2019</v>
      </c>
      <c r="DY3" s="89">
        <f t="shared" si="1"/>
        <v>2019</v>
      </c>
      <c r="DZ3" s="89">
        <f t="shared" si="1"/>
        <v>2019</v>
      </c>
      <c r="EA3" s="89">
        <f t="shared" si="1"/>
        <v>2020</v>
      </c>
      <c r="EB3" s="89">
        <f t="shared" si="1"/>
        <v>2020</v>
      </c>
      <c r="EC3" s="89">
        <f t="shared" si="1"/>
        <v>2020</v>
      </c>
      <c r="ED3" s="89">
        <f t="shared" si="1"/>
        <v>2020</v>
      </c>
      <c r="EE3" s="89">
        <f t="shared" si="1"/>
        <v>2021</v>
      </c>
      <c r="EF3" s="89">
        <f t="shared" si="1"/>
        <v>2021</v>
      </c>
      <c r="EG3" s="89">
        <f t="shared" si="1"/>
        <v>2021</v>
      </c>
      <c r="EH3" s="89">
        <f t="shared" si="1"/>
        <v>2021</v>
      </c>
      <c r="EI3" s="89">
        <f t="shared" si="1"/>
        <v>2022</v>
      </c>
      <c r="EJ3" s="89">
        <f t="shared" ref="EJ3:EK3" si="2">IF(EI4=12,EI3+1,EI3)</f>
        <v>2022</v>
      </c>
      <c r="EK3" s="89">
        <f t="shared" si="2"/>
        <v>2022</v>
      </c>
      <c r="EL3" s="89"/>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row>
    <row r="4" spans="1:371" ht="18.75" customHeight="1">
      <c r="A4" s="93"/>
      <c r="B4" s="88" t="s">
        <v>906</v>
      </c>
      <c r="C4" s="93"/>
      <c r="D4" s="93"/>
      <c r="E4" s="93"/>
      <c r="F4" s="91"/>
      <c r="G4" s="92"/>
      <c r="H4" s="89"/>
      <c r="I4" s="93"/>
      <c r="J4" s="88" t="s">
        <v>906</v>
      </c>
      <c r="K4" s="89">
        <v>3</v>
      </c>
      <c r="L4" s="89">
        <f t="shared" ref="L4:BW4" si="3">IF(K4=12,3,K4+3)</f>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si="3"/>
        <v>9</v>
      </c>
      <c r="BV4" s="89">
        <f t="shared" si="3"/>
        <v>12</v>
      </c>
      <c r="BW4" s="89">
        <f t="shared" si="3"/>
        <v>3</v>
      </c>
      <c r="BX4" s="89">
        <f t="shared" ref="BX4:EI4" si="4">IF(BW4=12,3,BW4+3)</f>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si="4"/>
        <v>9</v>
      </c>
      <c r="EH4" s="89">
        <f t="shared" si="4"/>
        <v>12</v>
      </c>
      <c r="EI4" s="89">
        <f t="shared" si="4"/>
        <v>3</v>
      </c>
      <c r="EJ4" s="89">
        <f t="shared" ref="EJ4:EK4" si="5">IF(EI4=12,3,EI4+3)</f>
        <v>6</v>
      </c>
      <c r="EK4" s="89">
        <f t="shared" si="5"/>
        <v>9</v>
      </c>
      <c r="EL4" s="89"/>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row>
    <row r="5" spans="1:371" ht="18" customHeight="1">
      <c r="B5" t="s">
        <v>906</v>
      </c>
      <c r="F5" s="27"/>
      <c r="G5" s="28"/>
      <c r="H5" s="27"/>
      <c r="J5" t="s">
        <v>906</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row>
    <row r="6" spans="1:371" ht="82.5" customHeight="1">
      <c r="B6" t="s">
        <v>906</v>
      </c>
      <c r="D6" s="23" t="s">
        <v>906</v>
      </c>
      <c r="F6" s="29" t="s">
        <v>846</v>
      </c>
      <c r="G6" s="30"/>
      <c r="H6" s="34"/>
      <c r="J6" t="s">
        <v>906</v>
      </c>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row>
    <row r="7" spans="1:371" ht="22.35" customHeight="1">
      <c r="B7" t="s">
        <v>906</v>
      </c>
      <c r="F7" s="34"/>
      <c r="G7" s="30"/>
      <c r="H7" s="34"/>
      <c r="J7" s="39" t="s">
        <v>906</v>
      </c>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row>
    <row r="8" spans="1:371" ht="34.35" customHeight="1">
      <c r="B8" t="s">
        <v>906</v>
      </c>
      <c r="D8" s="23" t="s">
        <v>906</v>
      </c>
      <c r="F8" s="31"/>
      <c r="G8" s="32" t="s">
        <v>112</v>
      </c>
      <c r="H8" s="87" t="s">
        <v>902</v>
      </c>
      <c r="I8" s="87" t="s">
        <v>1471</v>
      </c>
      <c r="J8" s="71" t="s">
        <v>906</v>
      </c>
      <c r="K8" s="96" t="s">
        <v>907</v>
      </c>
      <c r="L8" s="96" t="s">
        <v>908</v>
      </c>
      <c r="M8" s="96" t="s">
        <v>909</v>
      </c>
      <c r="N8" s="96" t="s">
        <v>910</v>
      </c>
      <c r="O8" s="96" t="s">
        <v>911</v>
      </c>
      <c r="P8" s="96" t="s">
        <v>912</v>
      </c>
      <c r="Q8" s="96" t="s">
        <v>913</v>
      </c>
      <c r="R8" s="96" t="s">
        <v>914</v>
      </c>
      <c r="S8" s="96" t="s">
        <v>915</v>
      </c>
      <c r="T8" s="96" t="s">
        <v>916</v>
      </c>
      <c r="U8" s="96" t="s">
        <v>917</v>
      </c>
      <c r="V8" s="96" t="s">
        <v>918</v>
      </c>
      <c r="W8" s="96" t="s">
        <v>919</v>
      </c>
      <c r="X8" s="96" t="s">
        <v>920</v>
      </c>
      <c r="Y8" s="96" t="s">
        <v>921</v>
      </c>
      <c r="Z8" s="96" t="s">
        <v>922</v>
      </c>
      <c r="AA8" s="96" t="s">
        <v>923</v>
      </c>
      <c r="AB8" s="96" t="s">
        <v>924</v>
      </c>
      <c r="AC8" s="96" t="s">
        <v>925</v>
      </c>
      <c r="AD8" s="96" t="s">
        <v>926</v>
      </c>
      <c r="AE8" s="96" t="s">
        <v>927</v>
      </c>
      <c r="AF8" s="96" t="s">
        <v>928</v>
      </c>
      <c r="AG8" s="96" t="s">
        <v>929</v>
      </c>
      <c r="AH8" s="96" t="s">
        <v>930</v>
      </c>
      <c r="AI8" s="96" t="s">
        <v>931</v>
      </c>
      <c r="AJ8" s="96" t="s">
        <v>932</v>
      </c>
      <c r="AK8" s="96" t="s">
        <v>933</v>
      </c>
      <c r="AL8" s="96" t="s">
        <v>934</v>
      </c>
      <c r="AM8" s="96" t="s">
        <v>935</v>
      </c>
      <c r="AN8" s="96" t="s">
        <v>936</v>
      </c>
      <c r="AO8" s="96" t="s">
        <v>937</v>
      </c>
      <c r="AP8" s="96" t="s">
        <v>938</v>
      </c>
      <c r="AQ8" s="96" t="s">
        <v>939</v>
      </c>
      <c r="AR8" s="96" t="s">
        <v>940</v>
      </c>
      <c r="AS8" s="96" t="s">
        <v>941</v>
      </c>
      <c r="AT8" s="96" t="s">
        <v>942</v>
      </c>
      <c r="AU8" s="96" t="s">
        <v>943</v>
      </c>
      <c r="AV8" s="96" t="s">
        <v>944</v>
      </c>
      <c r="AW8" s="96" t="s">
        <v>945</v>
      </c>
      <c r="AX8" s="96" t="s">
        <v>946</v>
      </c>
      <c r="AY8" s="96" t="s">
        <v>947</v>
      </c>
      <c r="AZ8" s="96" t="s">
        <v>948</v>
      </c>
      <c r="BA8" s="96" t="s">
        <v>949</v>
      </c>
      <c r="BB8" s="96" t="s">
        <v>950</v>
      </c>
      <c r="BC8" s="96" t="s">
        <v>951</v>
      </c>
      <c r="BD8" s="96" t="s">
        <v>952</v>
      </c>
      <c r="BE8" s="96" t="s">
        <v>953</v>
      </c>
      <c r="BF8" s="96" t="s">
        <v>954</v>
      </c>
      <c r="BG8" s="96" t="s">
        <v>955</v>
      </c>
      <c r="BH8" s="96" t="s">
        <v>956</v>
      </c>
      <c r="BI8" s="96" t="s">
        <v>957</v>
      </c>
      <c r="BJ8" s="96" t="s">
        <v>958</v>
      </c>
      <c r="BK8" s="96" t="s">
        <v>959</v>
      </c>
      <c r="BL8" s="96" t="s">
        <v>960</v>
      </c>
      <c r="BM8" s="96" t="s">
        <v>961</v>
      </c>
      <c r="BN8" s="96" t="s">
        <v>962</v>
      </c>
      <c r="BO8" s="96" t="s">
        <v>963</v>
      </c>
      <c r="BP8" s="96" t="s">
        <v>964</v>
      </c>
      <c r="BQ8" s="96" t="s">
        <v>965</v>
      </c>
      <c r="BR8" s="96" t="s">
        <v>966</v>
      </c>
      <c r="BS8" s="96" t="s">
        <v>967</v>
      </c>
      <c r="BT8" s="96" t="s">
        <v>968</v>
      </c>
      <c r="BU8" s="96" t="s">
        <v>969</v>
      </c>
      <c r="BV8" s="96" t="s">
        <v>970</v>
      </c>
      <c r="BW8" s="96" t="s">
        <v>971</v>
      </c>
      <c r="BX8" s="96" t="s">
        <v>972</v>
      </c>
      <c r="BY8" s="96" t="s">
        <v>973</v>
      </c>
      <c r="BZ8" s="96" t="s">
        <v>974</v>
      </c>
      <c r="CA8" s="96" t="s">
        <v>975</v>
      </c>
      <c r="CB8" s="96" t="s">
        <v>976</v>
      </c>
      <c r="CC8" s="96" t="s">
        <v>977</v>
      </c>
      <c r="CD8" s="96" t="s">
        <v>978</v>
      </c>
      <c r="CE8" s="96" t="s">
        <v>979</v>
      </c>
      <c r="CF8" s="96" t="s">
        <v>980</v>
      </c>
      <c r="CG8" s="96" t="s">
        <v>981</v>
      </c>
      <c r="CH8" s="96" t="s">
        <v>982</v>
      </c>
      <c r="CI8" s="96" t="s">
        <v>983</v>
      </c>
      <c r="CJ8" s="96" t="s">
        <v>984</v>
      </c>
      <c r="CK8" s="96" t="s">
        <v>985</v>
      </c>
      <c r="CL8" s="96" t="s">
        <v>986</v>
      </c>
      <c r="CM8" s="96" t="s">
        <v>987</v>
      </c>
      <c r="CN8" s="96" t="s">
        <v>988</v>
      </c>
      <c r="CO8" s="96" t="s">
        <v>989</v>
      </c>
      <c r="CP8" s="96" t="s">
        <v>990</v>
      </c>
      <c r="CQ8" s="96" t="s">
        <v>991</v>
      </c>
      <c r="CR8" s="96" t="s">
        <v>992</v>
      </c>
      <c r="CS8" s="96" t="s">
        <v>993</v>
      </c>
      <c r="CT8" s="96" t="s">
        <v>994</v>
      </c>
      <c r="CU8" s="96" t="s">
        <v>995</v>
      </c>
      <c r="CV8" s="96" t="s">
        <v>996</v>
      </c>
      <c r="CW8" s="96" t="s">
        <v>997</v>
      </c>
      <c r="CX8" s="96" t="s">
        <v>998</v>
      </c>
      <c r="CY8" s="96" t="s">
        <v>999</v>
      </c>
      <c r="CZ8" s="96" t="s">
        <v>1000</v>
      </c>
      <c r="DA8" s="96" t="s">
        <v>1001</v>
      </c>
      <c r="DB8" s="96" t="s">
        <v>1002</v>
      </c>
      <c r="DC8" s="96" t="s">
        <v>1003</v>
      </c>
      <c r="DD8" s="96" t="s">
        <v>1004</v>
      </c>
      <c r="DE8" s="96" t="s">
        <v>1005</v>
      </c>
      <c r="DF8" s="96" t="s">
        <v>1006</v>
      </c>
      <c r="DG8" s="96" t="s">
        <v>1007</v>
      </c>
      <c r="DH8" s="96" t="s">
        <v>1008</v>
      </c>
      <c r="DI8" s="96" t="s">
        <v>1009</v>
      </c>
      <c r="DJ8" s="96" t="s">
        <v>1010</v>
      </c>
      <c r="DK8" s="96" t="s">
        <v>1011</v>
      </c>
      <c r="DL8" s="96" t="s">
        <v>1012</v>
      </c>
      <c r="DM8" s="96" t="s">
        <v>1013</v>
      </c>
      <c r="DN8" s="96" t="s">
        <v>1014</v>
      </c>
      <c r="DO8" s="96" t="s">
        <v>1015</v>
      </c>
      <c r="DP8" s="96" t="s">
        <v>1016</v>
      </c>
      <c r="DQ8" s="96" t="s">
        <v>1017</v>
      </c>
      <c r="DR8" s="96" t="s">
        <v>1018</v>
      </c>
      <c r="DS8" s="96" t="s">
        <v>1019</v>
      </c>
      <c r="DT8" s="96" t="s">
        <v>1020</v>
      </c>
      <c r="DU8" s="96" t="s">
        <v>1021</v>
      </c>
      <c r="DV8" s="96" t="s">
        <v>1022</v>
      </c>
      <c r="DW8" s="96" t="s">
        <v>1023</v>
      </c>
      <c r="DX8" s="96" t="s">
        <v>1024</v>
      </c>
      <c r="DY8" s="96" t="s">
        <v>1025</v>
      </c>
      <c r="DZ8" s="96" t="s">
        <v>1026</v>
      </c>
      <c r="EA8" s="96" t="s">
        <v>1027</v>
      </c>
      <c r="EB8" s="96" t="s">
        <v>1028</v>
      </c>
      <c r="EC8" s="96" t="s">
        <v>1029</v>
      </c>
      <c r="ED8" s="96" t="s">
        <v>1030</v>
      </c>
      <c r="EE8" s="96" t="s">
        <v>1031</v>
      </c>
      <c r="EF8" s="96" t="s">
        <v>1032</v>
      </c>
      <c r="EG8" s="96" t="s">
        <v>1033</v>
      </c>
      <c r="EH8" s="96" t="s">
        <v>1034</v>
      </c>
      <c r="EI8" s="96" t="s">
        <v>1035</v>
      </c>
      <c r="EJ8" s="96" t="s">
        <v>1036</v>
      </c>
      <c r="EK8" s="96" t="s">
        <v>1037</v>
      </c>
      <c r="EL8" s="96" t="s">
        <v>1038</v>
      </c>
      <c r="EM8" s="96" t="s">
        <v>1039</v>
      </c>
      <c r="EN8" s="96" t="s">
        <v>1040</v>
      </c>
      <c r="EO8" s="96" t="s">
        <v>1041</v>
      </c>
      <c r="EP8" s="96" t="s">
        <v>1042</v>
      </c>
      <c r="EQ8" s="96" t="s">
        <v>1043</v>
      </c>
      <c r="ER8" s="96" t="s">
        <v>1044</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row>
    <row r="9" spans="1:371" ht="28.35" customHeight="1">
      <c r="B9" t="s">
        <v>906</v>
      </c>
      <c r="F9" s="34" t="s">
        <v>61</v>
      </c>
      <c r="G9" s="28"/>
      <c r="H9" s="35"/>
      <c r="I9" s="35"/>
      <c r="J9" s="35" t="s">
        <v>906</v>
      </c>
      <c r="K9" s="35"/>
      <c r="L9" s="35"/>
      <c r="M9" s="35"/>
      <c r="N9" s="35"/>
      <c r="O9" s="35"/>
      <c r="P9" s="35"/>
    </row>
    <row r="10" spans="1:371" ht="20.100000000000001" customHeight="1">
      <c r="B10" s="23" t="s">
        <v>906</v>
      </c>
      <c r="F10" s="27" t="s">
        <v>827</v>
      </c>
      <c r="G10" s="28" t="s">
        <v>116</v>
      </c>
      <c r="H10" s="37">
        <v>2963.1425652173912</v>
      </c>
      <c r="I10" s="37">
        <v>3667.5709570999998</v>
      </c>
      <c r="J10" s="37" t="s">
        <v>906</v>
      </c>
      <c r="K10" s="37" t="s">
        <v>904</v>
      </c>
      <c r="L10" s="37" t="s">
        <v>904</v>
      </c>
      <c r="M10" s="37" t="s">
        <v>904</v>
      </c>
      <c r="N10" s="37" t="s">
        <v>904</v>
      </c>
      <c r="O10" s="37" t="s">
        <v>904</v>
      </c>
      <c r="P10" s="37" t="s">
        <v>904</v>
      </c>
      <c r="Q10" s="37" t="s">
        <v>904</v>
      </c>
      <c r="R10" s="37" t="s">
        <v>904</v>
      </c>
      <c r="S10" s="37" t="s">
        <v>904</v>
      </c>
      <c r="T10" s="37" t="s">
        <v>904</v>
      </c>
      <c r="U10" s="37" t="s">
        <v>904</v>
      </c>
      <c r="V10" s="37" t="s">
        <v>904</v>
      </c>
      <c r="W10" s="37" t="s">
        <v>904</v>
      </c>
      <c r="X10" s="37" t="s">
        <v>904</v>
      </c>
      <c r="Y10" s="37" t="s">
        <v>904</v>
      </c>
      <c r="Z10" s="37" t="s">
        <v>904</v>
      </c>
      <c r="AA10" s="37" t="s">
        <v>904</v>
      </c>
      <c r="AB10" s="37" t="s">
        <v>904</v>
      </c>
      <c r="AC10" s="37" t="s">
        <v>904</v>
      </c>
      <c r="AD10" s="37" t="s">
        <v>904</v>
      </c>
      <c r="AE10" s="37" t="s">
        <v>904</v>
      </c>
      <c r="AF10" s="37" t="s">
        <v>904</v>
      </c>
      <c r="AG10" s="37" t="s">
        <v>904</v>
      </c>
      <c r="AH10" s="37" t="s">
        <v>904</v>
      </c>
      <c r="AI10" s="37" t="s">
        <v>904</v>
      </c>
      <c r="AJ10" s="37" t="s">
        <v>904</v>
      </c>
      <c r="AK10" s="37" t="s">
        <v>904</v>
      </c>
      <c r="AL10" s="37" t="s">
        <v>904</v>
      </c>
      <c r="AM10" s="37" t="s">
        <v>904</v>
      </c>
      <c r="AN10" s="37" t="s">
        <v>904</v>
      </c>
      <c r="AO10" s="37" t="s">
        <v>904</v>
      </c>
      <c r="AP10" s="37" t="s">
        <v>904</v>
      </c>
      <c r="AQ10" s="37" t="s">
        <v>904</v>
      </c>
      <c r="AR10" s="37" t="s">
        <v>904</v>
      </c>
      <c r="AS10" s="37" t="s">
        <v>904</v>
      </c>
      <c r="AT10" s="37" t="s">
        <v>904</v>
      </c>
      <c r="AU10" s="37" t="s">
        <v>904</v>
      </c>
      <c r="AV10" s="37" t="s">
        <v>904</v>
      </c>
      <c r="AW10" s="37" t="s">
        <v>904</v>
      </c>
      <c r="AX10" s="37" t="s">
        <v>904</v>
      </c>
      <c r="AY10" s="37" t="s">
        <v>904</v>
      </c>
      <c r="AZ10" s="37" t="s">
        <v>904</v>
      </c>
      <c r="BA10" s="37" t="s">
        <v>904</v>
      </c>
      <c r="BB10" s="37" t="s">
        <v>904</v>
      </c>
      <c r="BC10" s="37" t="s">
        <v>904</v>
      </c>
      <c r="BD10" s="37" t="s">
        <v>904</v>
      </c>
      <c r="BE10" s="37" t="s">
        <v>904</v>
      </c>
      <c r="BF10" s="37" t="s">
        <v>904</v>
      </c>
      <c r="BG10" s="37" t="s">
        <v>904</v>
      </c>
      <c r="BH10" s="37" t="s">
        <v>904</v>
      </c>
      <c r="BI10" s="37" t="s">
        <v>904</v>
      </c>
      <c r="BJ10" s="37" t="s">
        <v>904</v>
      </c>
      <c r="BK10" s="37" t="s">
        <v>904</v>
      </c>
      <c r="BL10" s="37" t="s">
        <v>904</v>
      </c>
      <c r="BM10" s="37" t="s">
        <v>904</v>
      </c>
      <c r="BN10" s="37" t="s">
        <v>904</v>
      </c>
      <c r="BO10" s="37" t="s">
        <v>904</v>
      </c>
      <c r="BP10" s="37" t="s">
        <v>904</v>
      </c>
      <c r="BQ10" s="37" t="s">
        <v>904</v>
      </c>
      <c r="BR10" s="37" t="s">
        <v>904</v>
      </c>
      <c r="BS10" s="37" t="s">
        <v>904</v>
      </c>
      <c r="BT10" s="37" t="s">
        <v>904</v>
      </c>
      <c r="BU10" s="37" t="s">
        <v>904</v>
      </c>
      <c r="BV10" s="37" t="s">
        <v>904</v>
      </c>
      <c r="BW10" s="37" t="s">
        <v>904</v>
      </c>
      <c r="BX10" s="37" t="s">
        <v>904</v>
      </c>
      <c r="BY10" s="37" t="s">
        <v>904</v>
      </c>
      <c r="BZ10" s="37" t="s">
        <v>904</v>
      </c>
      <c r="CA10" s="37" t="s">
        <v>904</v>
      </c>
      <c r="CB10" s="37" t="s">
        <v>904</v>
      </c>
      <c r="CC10" s="37" t="s">
        <v>904</v>
      </c>
      <c r="CD10" s="37" t="s">
        <v>904</v>
      </c>
      <c r="CE10" s="37" t="s">
        <v>904</v>
      </c>
      <c r="CF10" s="37" t="s">
        <v>904</v>
      </c>
      <c r="CG10" s="37" t="s">
        <v>904</v>
      </c>
      <c r="CH10" s="37" t="s">
        <v>904</v>
      </c>
      <c r="CI10" s="37" t="s">
        <v>904</v>
      </c>
      <c r="CJ10" s="37" t="s">
        <v>904</v>
      </c>
      <c r="CK10" s="37" t="s">
        <v>904</v>
      </c>
      <c r="CL10" s="37" t="s">
        <v>904</v>
      </c>
      <c r="CM10" s="37">
        <v>69.616624999999999</v>
      </c>
      <c r="CN10" s="37">
        <v>69.616624999999999</v>
      </c>
      <c r="CO10" s="37">
        <v>69.616624999999999</v>
      </c>
      <c r="CP10" s="37">
        <v>69.616624999999999</v>
      </c>
      <c r="CQ10" s="37">
        <v>102.75195689655173</v>
      </c>
      <c r="CR10" s="37">
        <v>102.75195689655173</v>
      </c>
      <c r="CS10" s="37">
        <v>102.75195689655173</v>
      </c>
      <c r="CT10" s="37">
        <v>102.75195689655173</v>
      </c>
      <c r="CU10" s="37">
        <v>117.0811724137931</v>
      </c>
      <c r="CV10" s="37">
        <v>117.0811724137931</v>
      </c>
      <c r="CW10" s="37">
        <v>117.0811724137931</v>
      </c>
      <c r="CX10" s="37">
        <v>117.0811724137931</v>
      </c>
      <c r="CY10" s="37">
        <v>91.82504380644292</v>
      </c>
      <c r="CZ10" s="37">
        <v>91.82504380644292</v>
      </c>
      <c r="DA10" s="37">
        <v>91.82504380644292</v>
      </c>
      <c r="DB10" s="37">
        <v>91.82504380644292</v>
      </c>
      <c r="DC10" s="37">
        <v>110.52702520555331</v>
      </c>
      <c r="DD10" s="37">
        <v>110.52702520555331</v>
      </c>
      <c r="DE10" s="37">
        <v>110.52702520555331</v>
      </c>
      <c r="DF10" s="37">
        <v>110.52702520555331</v>
      </c>
      <c r="DG10" s="37">
        <v>109.48924999999998</v>
      </c>
      <c r="DH10" s="37">
        <v>109.48924999999998</v>
      </c>
      <c r="DI10" s="37">
        <v>109.48924999999998</v>
      </c>
      <c r="DJ10" s="37">
        <v>109.48924999999998</v>
      </c>
      <c r="DK10" s="37">
        <v>140.86842105263159</v>
      </c>
      <c r="DL10" s="37">
        <v>140.86842105263159</v>
      </c>
      <c r="DM10" s="37">
        <v>140.86842105263159</v>
      </c>
      <c r="DN10" s="37">
        <v>140.86842105263159</v>
      </c>
      <c r="DO10" s="37">
        <v>351.12710526315789</v>
      </c>
      <c r="DP10" s="37">
        <v>351.12710526315789</v>
      </c>
      <c r="DQ10" s="37">
        <v>351.12710526315789</v>
      </c>
      <c r="DR10" s="37">
        <v>351.12710526315789</v>
      </c>
      <c r="DS10" s="37">
        <v>313.42012086348336</v>
      </c>
      <c r="DT10" s="37">
        <v>339.20267935805583</v>
      </c>
      <c r="DU10" s="37">
        <v>407.74325716095404</v>
      </c>
      <c r="DV10" s="37">
        <v>428.62304898283526</v>
      </c>
      <c r="DW10" s="51">
        <v>402.39885976493247</v>
      </c>
      <c r="DX10" s="37">
        <v>360.18172148735368</v>
      </c>
      <c r="DY10" s="37">
        <v>379.15398882912689</v>
      </c>
      <c r="DZ10" s="37">
        <v>379.3390644891719</v>
      </c>
      <c r="EA10" s="37">
        <v>273.75125018084606</v>
      </c>
      <c r="EB10" s="37">
        <v>304.62889388563906</v>
      </c>
      <c r="EC10" s="37">
        <v>331.92020226041404</v>
      </c>
      <c r="ED10" s="37">
        <v>374.96173643762381</v>
      </c>
      <c r="EE10" s="37">
        <v>433.49595886642442</v>
      </c>
      <c r="EF10" s="37">
        <v>476.73261663654364</v>
      </c>
      <c r="EG10" s="37">
        <v>522.36799999999994</v>
      </c>
      <c r="EH10" s="37">
        <v>492.36</v>
      </c>
      <c r="EI10" s="37">
        <v>504.45699999999999</v>
      </c>
      <c r="EJ10" s="37">
        <v>637.86099999999999</v>
      </c>
      <c r="EK10" s="37">
        <v>671.93799999999999</v>
      </c>
      <c r="EL10" s="37">
        <v>704.21656521739135</v>
      </c>
      <c r="EM10" s="37">
        <v>751.44400000000007</v>
      </c>
      <c r="EN10" s="37">
        <v>835.5440000000001</v>
      </c>
      <c r="EO10" s="37">
        <v>899.44200000000001</v>
      </c>
      <c r="EP10" s="37">
        <v>906.62599999999998</v>
      </c>
      <c r="EQ10" s="37">
        <v>865.97187000000008</v>
      </c>
      <c r="ER10" s="37">
        <v>995.53108709999992</v>
      </c>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row>
    <row r="11" spans="1:371" ht="20.100000000000001" customHeight="1">
      <c r="B11" s="23" t="s">
        <v>906</v>
      </c>
      <c r="F11" s="27" t="s">
        <v>827</v>
      </c>
      <c r="G11" s="28" t="s">
        <v>864</v>
      </c>
      <c r="H11" s="37">
        <v>344.50890820970648</v>
      </c>
      <c r="I11" s="37">
        <v>417.6389863021119</v>
      </c>
      <c r="J11" s="37" t="s">
        <v>906</v>
      </c>
      <c r="K11" s="37" t="s">
        <v>904</v>
      </c>
      <c r="L11" s="37" t="s">
        <v>904</v>
      </c>
      <c r="M11" s="37" t="s">
        <v>904</v>
      </c>
      <c r="N11" s="37" t="s">
        <v>904</v>
      </c>
      <c r="O11" s="37" t="s">
        <v>904</v>
      </c>
      <c r="P11" s="37" t="s">
        <v>904</v>
      </c>
      <c r="Q11" s="37" t="s">
        <v>904</v>
      </c>
      <c r="R11" s="37" t="s">
        <v>904</v>
      </c>
      <c r="S11" s="37" t="s">
        <v>904</v>
      </c>
      <c r="T11" s="37" t="s">
        <v>904</v>
      </c>
      <c r="U11" s="37" t="s">
        <v>904</v>
      </c>
      <c r="V11" s="37" t="s">
        <v>904</v>
      </c>
      <c r="W11" s="37" t="s">
        <v>904</v>
      </c>
      <c r="X11" s="37" t="s">
        <v>904</v>
      </c>
      <c r="Y11" s="37" t="s">
        <v>904</v>
      </c>
      <c r="Z11" s="37" t="s">
        <v>904</v>
      </c>
      <c r="AA11" s="37" t="s">
        <v>904</v>
      </c>
      <c r="AB11" s="37" t="s">
        <v>904</v>
      </c>
      <c r="AC11" s="37" t="s">
        <v>904</v>
      </c>
      <c r="AD11" s="37" t="s">
        <v>904</v>
      </c>
      <c r="AE11" s="37" t="s">
        <v>904</v>
      </c>
      <c r="AF11" s="37" t="s">
        <v>904</v>
      </c>
      <c r="AG11" s="37" t="s">
        <v>904</v>
      </c>
      <c r="AH11" s="37" t="s">
        <v>904</v>
      </c>
      <c r="AI11" s="37" t="s">
        <v>904</v>
      </c>
      <c r="AJ11" s="37" t="s">
        <v>904</v>
      </c>
      <c r="AK11" s="37" t="s">
        <v>904</v>
      </c>
      <c r="AL11" s="37" t="s">
        <v>904</v>
      </c>
      <c r="AM11" s="37" t="s">
        <v>904</v>
      </c>
      <c r="AN11" s="37" t="s">
        <v>904</v>
      </c>
      <c r="AO11" s="37" t="s">
        <v>904</v>
      </c>
      <c r="AP11" s="37" t="s">
        <v>904</v>
      </c>
      <c r="AQ11" s="37" t="s">
        <v>904</v>
      </c>
      <c r="AR11" s="37" t="s">
        <v>904</v>
      </c>
      <c r="AS11" s="37" t="s">
        <v>904</v>
      </c>
      <c r="AT11" s="37" t="s">
        <v>904</v>
      </c>
      <c r="AU11" s="37" t="s">
        <v>904</v>
      </c>
      <c r="AV11" s="37" t="s">
        <v>904</v>
      </c>
      <c r="AW11" s="37" t="s">
        <v>904</v>
      </c>
      <c r="AX11" s="37" t="s">
        <v>904</v>
      </c>
      <c r="AY11" s="37" t="s">
        <v>904</v>
      </c>
      <c r="AZ11" s="37" t="s">
        <v>904</v>
      </c>
      <c r="BA11" s="37" t="s">
        <v>904</v>
      </c>
      <c r="BB11" s="37" t="s">
        <v>904</v>
      </c>
      <c r="BC11" s="37" t="s">
        <v>904</v>
      </c>
      <c r="BD11" s="37" t="s">
        <v>904</v>
      </c>
      <c r="BE11" s="37" t="s">
        <v>904</v>
      </c>
      <c r="BF11" s="37" t="s">
        <v>904</v>
      </c>
      <c r="BG11" s="37" t="s">
        <v>904</v>
      </c>
      <c r="BH11" s="37" t="s">
        <v>904</v>
      </c>
      <c r="BI11" s="37" t="s">
        <v>904</v>
      </c>
      <c r="BJ11" s="37" t="s">
        <v>904</v>
      </c>
      <c r="BK11" s="37" t="s">
        <v>904</v>
      </c>
      <c r="BL11" s="37" t="s">
        <v>904</v>
      </c>
      <c r="BM11" s="37" t="s">
        <v>904</v>
      </c>
      <c r="BN11" s="37" t="s">
        <v>904</v>
      </c>
      <c r="BO11" s="37" t="s">
        <v>904</v>
      </c>
      <c r="BP11" s="37" t="s">
        <v>904</v>
      </c>
      <c r="BQ11" s="37" t="s">
        <v>904</v>
      </c>
      <c r="BR11" s="37" t="s">
        <v>904</v>
      </c>
      <c r="BS11" s="37" t="s">
        <v>904</v>
      </c>
      <c r="BT11" s="37" t="s">
        <v>904</v>
      </c>
      <c r="BU11" s="37" t="s">
        <v>904</v>
      </c>
      <c r="BV11" s="37" t="s">
        <v>904</v>
      </c>
      <c r="BW11" s="37" t="s">
        <v>904</v>
      </c>
      <c r="BX11" s="37" t="s">
        <v>904</v>
      </c>
      <c r="BY11" s="37" t="s">
        <v>904</v>
      </c>
      <c r="BZ11" s="37" t="s">
        <v>904</v>
      </c>
      <c r="CA11" s="37" t="s">
        <v>904</v>
      </c>
      <c r="CB11" s="37" t="s">
        <v>904</v>
      </c>
      <c r="CC11" s="37" t="s">
        <v>904</v>
      </c>
      <c r="CD11" s="37" t="s">
        <v>904</v>
      </c>
      <c r="CE11" s="37" t="s">
        <v>904</v>
      </c>
      <c r="CF11" s="37" t="s">
        <v>904</v>
      </c>
      <c r="CG11" s="37" t="s">
        <v>904</v>
      </c>
      <c r="CH11" s="37" t="s">
        <v>904</v>
      </c>
      <c r="CI11" s="37" t="s">
        <v>904</v>
      </c>
      <c r="CJ11" s="37" t="s">
        <v>904</v>
      </c>
      <c r="CK11" s="37" t="s">
        <v>904</v>
      </c>
      <c r="CL11" s="37" t="s">
        <v>904</v>
      </c>
      <c r="CM11" s="37">
        <v>9.2967433357499996</v>
      </c>
      <c r="CN11" s="37">
        <v>9.2967433357499996</v>
      </c>
      <c r="CO11" s="37">
        <v>9.2967433357499996</v>
      </c>
      <c r="CP11" s="37">
        <v>9.2967433357499996</v>
      </c>
      <c r="CQ11" s="37">
        <v>13.529761361249999</v>
      </c>
      <c r="CR11" s="37">
        <v>13.529761361249999</v>
      </c>
      <c r="CS11" s="37">
        <v>13.529761361249999</v>
      </c>
      <c r="CT11" s="37">
        <v>13.529761361249999</v>
      </c>
      <c r="CU11" s="37">
        <v>15.472790042249999</v>
      </c>
      <c r="CV11" s="37">
        <v>15.472790042249999</v>
      </c>
      <c r="CW11" s="37">
        <v>15.472790042249999</v>
      </c>
      <c r="CX11" s="37">
        <v>15.472790042249999</v>
      </c>
      <c r="CY11" s="37">
        <v>12.262499999999999</v>
      </c>
      <c r="CZ11" s="37">
        <v>12.262499999999999</v>
      </c>
      <c r="DA11" s="37">
        <v>12.262499999999999</v>
      </c>
      <c r="DB11" s="37">
        <v>12.262499999999999</v>
      </c>
      <c r="DC11" s="37">
        <v>14.76</v>
      </c>
      <c r="DD11" s="37">
        <v>14.76</v>
      </c>
      <c r="DE11" s="37">
        <v>14.76</v>
      </c>
      <c r="DF11" s="37">
        <v>14.76</v>
      </c>
      <c r="DG11" s="37">
        <v>14.621413423499996</v>
      </c>
      <c r="DH11" s="37">
        <v>14.621413423499996</v>
      </c>
      <c r="DI11" s="37">
        <v>14.621413423499996</v>
      </c>
      <c r="DJ11" s="37">
        <v>14.621413423499996</v>
      </c>
      <c r="DK11" s="37">
        <v>17.716571999999999</v>
      </c>
      <c r="DL11" s="37">
        <v>17.716571999999999</v>
      </c>
      <c r="DM11" s="37">
        <v>17.716571999999999</v>
      </c>
      <c r="DN11" s="37">
        <v>17.716571999999999</v>
      </c>
      <c r="DO11" s="37">
        <v>36.960675295499996</v>
      </c>
      <c r="DP11" s="37">
        <v>36.960675295499996</v>
      </c>
      <c r="DQ11" s="37">
        <v>36.960675295499996</v>
      </c>
      <c r="DR11" s="37">
        <v>36.960675295499996</v>
      </c>
      <c r="DS11" s="37">
        <v>34.688394180651294</v>
      </c>
      <c r="DT11" s="37">
        <v>34.705349881543491</v>
      </c>
      <c r="DU11" s="37">
        <v>42.465534114998121</v>
      </c>
      <c r="DV11" s="37">
        <v>45.315184103965777</v>
      </c>
      <c r="DW11" s="51">
        <v>40.393723391728606</v>
      </c>
      <c r="DX11" s="37">
        <v>36.809389150334184</v>
      </c>
      <c r="DY11" s="37">
        <v>40.208244347054261</v>
      </c>
      <c r="DZ11" s="37">
        <v>41.580560299510893</v>
      </c>
      <c r="EA11" s="37">
        <v>30.142667047766654</v>
      </c>
      <c r="EB11" s="37">
        <v>34.076037252392119</v>
      </c>
      <c r="EC11" s="37">
        <v>37.386991050926312</v>
      </c>
      <c r="ED11" s="37">
        <v>40.570484381353147</v>
      </c>
      <c r="EE11" s="37">
        <v>48.298382882140039</v>
      </c>
      <c r="EF11" s="37">
        <v>53.582651617327301</v>
      </c>
      <c r="EG11" s="37">
        <v>60.378089122749991</v>
      </c>
      <c r="EH11" s="37">
        <v>56.830841910849998</v>
      </c>
      <c r="EI11" s="37">
        <v>58.065687350199994</v>
      </c>
      <c r="EJ11" s="37">
        <v>72.381181523599992</v>
      </c>
      <c r="EK11" s="37">
        <v>77.933625668899978</v>
      </c>
      <c r="EL11" s="37">
        <v>82.469442298056507</v>
      </c>
      <c r="EM11" s="37">
        <v>87.317295572899994</v>
      </c>
      <c r="EN11" s="37">
        <v>96.788544669849998</v>
      </c>
      <c r="EO11" s="37">
        <v>103.9471673222</v>
      </c>
      <c r="EP11" s="37">
        <v>104.55632323564998</v>
      </c>
      <c r="EQ11" s="37">
        <v>96.925931729508847</v>
      </c>
      <c r="ER11" s="37">
        <v>112.20956401475304</v>
      </c>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row>
    <row r="12" spans="1:371" ht="20.100000000000001" customHeight="1">
      <c r="B12" s="23" t="s">
        <v>906</v>
      </c>
      <c r="F12" s="27" t="s">
        <v>828</v>
      </c>
      <c r="G12" s="28" t="s">
        <v>116</v>
      </c>
      <c r="H12" s="37">
        <v>3.9882687999999993</v>
      </c>
      <c r="I12" s="37">
        <v>9.3714559999999985</v>
      </c>
      <c r="J12" s="37" t="s">
        <v>906</v>
      </c>
      <c r="K12" s="37" t="s">
        <v>904</v>
      </c>
      <c r="L12" s="37" t="s">
        <v>904</v>
      </c>
      <c r="M12" s="37" t="s">
        <v>904</v>
      </c>
      <c r="N12" s="37" t="s">
        <v>904</v>
      </c>
      <c r="O12" s="37" t="s">
        <v>904</v>
      </c>
      <c r="P12" s="37" t="s">
        <v>904</v>
      </c>
      <c r="Q12" s="37" t="s">
        <v>904</v>
      </c>
      <c r="R12" s="37" t="s">
        <v>904</v>
      </c>
      <c r="S12" s="37" t="s">
        <v>904</v>
      </c>
      <c r="T12" s="37" t="s">
        <v>904</v>
      </c>
      <c r="U12" s="37" t="s">
        <v>904</v>
      </c>
      <c r="V12" s="37" t="s">
        <v>904</v>
      </c>
      <c r="W12" s="37" t="s">
        <v>904</v>
      </c>
      <c r="X12" s="37" t="s">
        <v>904</v>
      </c>
      <c r="Y12" s="37" t="s">
        <v>904</v>
      </c>
      <c r="Z12" s="37" t="s">
        <v>904</v>
      </c>
      <c r="AA12" s="37" t="s">
        <v>904</v>
      </c>
      <c r="AB12" s="37" t="s">
        <v>904</v>
      </c>
      <c r="AC12" s="37" t="s">
        <v>904</v>
      </c>
      <c r="AD12" s="37" t="s">
        <v>904</v>
      </c>
      <c r="AE12" s="37" t="s">
        <v>904</v>
      </c>
      <c r="AF12" s="37" t="s">
        <v>904</v>
      </c>
      <c r="AG12" s="37" t="s">
        <v>904</v>
      </c>
      <c r="AH12" s="37" t="s">
        <v>904</v>
      </c>
      <c r="AI12" s="37" t="s">
        <v>904</v>
      </c>
      <c r="AJ12" s="37" t="s">
        <v>904</v>
      </c>
      <c r="AK12" s="37" t="s">
        <v>904</v>
      </c>
      <c r="AL12" s="37" t="s">
        <v>904</v>
      </c>
      <c r="AM12" s="37" t="s">
        <v>904</v>
      </c>
      <c r="AN12" s="37" t="s">
        <v>904</v>
      </c>
      <c r="AO12" s="37" t="s">
        <v>904</v>
      </c>
      <c r="AP12" s="37" t="s">
        <v>904</v>
      </c>
      <c r="AQ12" s="37" t="s">
        <v>904</v>
      </c>
      <c r="AR12" s="37" t="s">
        <v>904</v>
      </c>
      <c r="AS12" s="37" t="s">
        <v>904</v>
      </c>
      <c r="AT12" s="37" t="s">
        <v>904</v>
      </c>
      <c r="AU12" s="37" t="s">
        <v>904</v>
      </c>
      <c r="AV12" s="37" t="s">
        <v>904</v>
      </c>
      <c r="AW12" s="37" t="s">
        <v>904</v>
      </c>
      <c r="AX12" s="37" t="s">
        <v>904</v>
      </c>
      <c r="AY12" s="37" t="s">
        <v>904</v>
      </c>
      <c r="AZ12" s="37" t="s">
        <v>904</v>
      </c>
      <c r="BA12" s="37" t="s">
        <v>904</v>
      </c>
      <c r="BB12" s="37" t="s">
        <v>904</v>
      </c>
      <c r="BC12" s="37" t="s">
        <v>904</v>
      </c>
      <c r="BD12" s="37" t="s">
        <v>904</v>
      </c>
      <c r="BE12" s="37" t="s">
        <v>904</v>
      </c>
      <c r="BF12" s="37" t="s">
        <v>904</v>
      </c>
      <c r="BG12" s="37" t="s">
        <v>904</v>
      </c>
      <c r="BH12" s="37" t="s">
        <v>904</v>
      </c>
      <c r="BI12" s="37" t="s">
        <v>904</v>
      </c>
      <c r="BJ12" s="37" t="s">
        <v>904</v>
      </c>
      <c r="BK12" s="37" t="s">
        <v>904</v>
      </c>
      <c r="BL12" s="37" t="s">
        <v>904</v>
      </c>
      <c r="BM12" s="37" t="s">
        <v>904</v>
      </c>
      <c r="BN12" s="37" t="s">
        <v>904</v>
      </c>
      <c r="BO12" s="37" t="s">
        <v>904</v>
      </c>
      <c r="BP12" s="37" t="s">
        <v>904</v>
      </c>
      <c r="BQ12" s="37" t="s">
        <v>904</v>
      </c>
      <c r="BR12" s="37" t="s">
        <v>904</v>
      </c>
      <c r="BS12" s="37" t="s">
        <v>904</v>
      </c>
      <c r="BT12" s="37" t="s">
        <v>904</v>
      </c>
      <c r="BU12" s="37" t="s">
        <v>904</v>
      </c>
      <c r="BV12" s="37" t="s">
        <v>904</v>
      </c>
      <c r="BW12" s="37" t="s">
        <v>904</v>
      </c>
      <c r="BX12" s="37" t="s">
        <v>904</v>
      </c>
      <c r="BY12" s="37" t="s">
        <v>904</v>
      </c>
      <c r="BZ12" s="37" t="s">
        <v>904</v>
      </c>
      <c r="CA12" s="37" t="s">
        <v>904</v>
      </c>
      <c r="CB12" s="37" t="s">
        <v>904</v>
      </c>
      <c r="CC12" s="37" t="s">
        <v>904</v>
      </c>
      <c r="CD12" s="37" t="s">
        <v>904</v>
      </c>
      <c r="CE12" s="37" t="s">
        <v>904</v>
      </c>
      <c r="CF12" s="37" t="s">
        <v>904</v>
      </c>
      <c r="CG12" s="37" t="s">
        <v>904</v>
      </c>
      <c r="CH12" s="37" t="s">
        <v>904</v>
      </c>
      <c r="CI12" s="37" t="s">
        <v>904</v>
      </c>
      <c r="CJ12" s="37" t="s">
        <v>904</v>
      </c>
      <c r="CK12" s="37" t="s">
        <v>904</v>
      </c>
      <c r="CL12" s="37" t="s">
        <v>904</v>
      </c>
      <c r="CM12" s="37" t="s">
        <v>904</v>
      </c>
      <c r="CN12" s="37" t="s">
        <v>904</v>
      </c>
      <c r="CO12" s="37">
        <v>0</v>
      </c>
      <c r="CP12" s="37">
        <v>0</v>
      </c>
      <c r="CQ12" s="37">
        <v>0</v>
      </c>
      <c r="CR12" s="37">
        <v>0</v>
      </c>
      <c r="CS12" s="37">
        <v>0</v>
      </c>
      <c r="CT12" s="37">
        <v>0</v>
      </c>
      <c r="CU12" s="37">
        <v>0</v>
      </c>
      <c r="CV12" s="37">
        <v>0</v>
      </c>
      <c r="CW12" s="37">
        <v>0</v>
      </c>
      <c r="CX12" s="37">
        <v>0</v>
      </c>
      <c r="CY12" s="37">
        <v>0</v>
      </c>
      <c r="CZ12" s="37">
        <v>0</v>
      </c>
      <c r="DA12" s="37">
        <v>0</v>
      </c>
      <c r="DB12" s="37">
        <v>0</v>
      </c>
      <c r="DC12" s="37">
        <v>0</v>
      </c>
      <c r="DD12" s="37">
        <v>0</v>
      </c>
      <c r="DE12" s="37">
        <v>0</v>
      </c>
      <c r="DF12" s="37">
        <v>0</v>
      </c>
      <c r="DG12" s="37">
        <v>0</v>
      </c>
      <c r="DH12" s="37">
        <v>0</v>
      </c>
      <c r="DI12" s="37">
        <v>0</v>
      </c>
      <c r="DJ12" s="37">
        <v>0</v>
      </c>
      <c r="DK12" s="37">
        <v>0</v>
      </c>
      <c r="DL12" s="37">
        <v>0</v>
      </c>
      <c r="DM12" s="37">
        <v>0</v>
      </c>
      <c r="DN12" s="37">
        <v>0</v>
      </c>
      <c r="DO12" s="37">
        <v>0</v>
      </c>
      <c r="DP12" s="37">
        <v>0</v>
      </c>
      <c r="DQ12" s="37">
        <v>0</v>
      </c>
      <c r="DR12" s="37">
        <v>0</v>
      </c>
      <c r="DS12" s="37">
        <v>0</v>
      </c>
      <c r="DT12" s="37">
        <v>0</v>
      </c>
      <c r="DU12" s="37">
        <v>0</v>
      </c>
      <c r="DV12" s="37">
        <v>0</v>
      </c>
      <c r="DW12" s="51">
        <v>0</v>
      </c>
      <c r="DX12" s="37">
        <v>0</v>
      </c>
      <c r="DY12" s="37">
        <v>0</v>
      </c>
      <c r="DZ12" s="37">
        <v>0</v>
      </c>
      <c r="EA12" s="37">
        <v>0</v>
      </c>
      <c r="EB12" s="37">
        <v>0</v>
      </c>
      <c r="EC12" s="37">
        <v>0</v>
      </c>
      <c r="ED12" s="37">
        <v>0</v>
      </c>
      <c r="EE12" s="37">
        <v>0</v>
      </c>
      <c r="EF12" s="37">
        <v>0</v>
      </c>
      <c r="EG12" s="37">
        <v>0</v>
      </c>
      <c r="EH12" s="37">
        <v>0</v>
      </c>
      <c r="EI12" s="37">
        <v>0.69557734399999993</v>
      </c>
      <c r="EJ12" s="37">
        <v>0.69557734399999993</v>
      </c>
      <c r="EK12" s="37">
        <v>0.79792639999999992</v>
      </c>
      <c r="EL12" s="37">
        <v>0.79792639999999992</v>
      </c>
      <c r="EM12" s="37">
        <v>1.1962079999999997</v>
      </c>
      <c r="EN12" s="37">
        <v>1.1962079999999997</v>
      </c>
      <c r="EO12" s="37">
        <v>1.2575519999999998</v>
      </c>
      <c r="EP12" s="37">
        <v>1.317912</v>
      </c>
      <c r="EQ12" s="37">
        <v>3.4959919999999998</v>
      </c>
      <c r="ER12" s="37">
        <v>3.3</v>
      </c>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row>
    <row r="13" spans="1:371" ht="20.100000000000001" customHeight="1">
      <c r="B13" t="s">
        <v>906</v>
      </c>
      <c r="F13" s="27" t="s">
        <v>828</v>
      </c>
      <c r="G13" s="28" t="s">
        <v>864</v>
      </c>
      <c r="H13" s="37">
        <v>3.5107999999999997</v>
      </c>
      <c r="I13" s="37">
        <v>8.2495211267605626</v>
      </c>
      <c r="J13" s="37" t="s">
        <v>906</v>
      </c>
      <c r="K13" s="37" t="str">
        <f>IFERROR(K12*0.88, "na")</f>
        <v>na</v>
      </c>
      <c r="L13" s="37" t="str">
        <f t="shared" ref="L13:BW13" si="6">IFERROR(L12*0.88, "na")</f>
        <v>na</v>
      </c>
      <c r="M13" s="37" t="str">
        <f t="shared" si="6"/>
        <v>na</v>
      </c>
      <c r="N13" s="37" t="str">
        <f t="shared" si="6"/>
        <v>na</v>
      </c>
      <c r="O13" s="37" t="str">
        <f t="shared" si="6"/>
        <v>na</v>
      </c>
      <c r="P13" s="37" t="str">
        <f t="shared" si="6"/>
        <v>na</v>
      </c>
      <c r="Q13" s="37" t="str">
        <f t="shared" si="6"/>
        <v>na</v>
      </c>
      <c r="R13" s="37" t="str">
        <f t="shared" si="6"/>
        <v>na</v>
      </c>
      <c r="S13" s="37" t="str">
        <f t="shared" si="6"/>
        <v>na</v>
      </c>
      <c r="T13" s="37" t="str">
        <f t="shared" si="6"/>
        <v>na</v>
      </c>
      <c r="U13" s="37" t="str">
        <f t="shared" si="6"/>
        <v>na</v>
      </c>
      <c r="V13" s="37" t="str">
        <f t="shared" si="6"/>
        <v>na</v>
      </c>
      <c r="W13" s="37" t="str">
        <f t="shared" si="6"/>
        <v>na</v>
      </c>
      <c r="X13" s="37" t="str">
        <f t="shared" si="6"/>
        <v>na</v>
      </c>
      <c r="Y13" s="37" t="str">
        <f t="shared" si="6"/>
        <v>na</v>
      </c>
      <c r="Z13" s="37" t="str">
        <f t="shared" si="6"/>
        <v>na</v>
      </c>
      <c r="AA13" s="37" t="str">
        <f t="shared" si="6"/>
        <v>na</v>
      </c>
      <c r="AB13" s="37" t="str">
        <f t="shared" si="6"/>
        <v>na</v>
      </c>
      <c r="AC13" s="37" t="str">
        <f t="shared" si="6"/>
        <v>na</v>
      </c>
      <c r="AD13" s="37" t="str">
        <f t="shared" si="6"/>
        <v>na</v>
      </c>
      <c r="AE13" s="37" t="str">
        <f t="shared" si="6"/>
        <v>na</v>
      </c>
      <c r="AF13" s="37" t="str">
        <f t="shared" si="6"/>
        <v>na</v>
      </c>
      <c r="AG13" s="37" t="str">
        <f t="shared" si="6"/>
        <v>na</v>
      </c>
      <c r="AH13" s="37" t="str">
        <f t="shared" si="6"/>
        <v>na</v>
      </c>
      <c r="AI13" s="37" t="str">
        <f t="shared" si="6"/>
        <v>na</v>
      </c>
      <c r="AJ13" s="37" t="str">
        <f t="shared" si="6"/>
        <v>na</v>
      </c>
      <c r="AK13" s="37" t="str">
        <f t="shared" si="6"/>
        <v>na</v>
      </c>
      <c r="AL13" s="37" t="str">
        <f t="shared" si="6"/>
        <v>na</v>
      </c>
      <c r="AM13" s="37" t="str">
        <f t="shared" si="6"/>
        <v>na</v>
      </c>
      <c r="AN13" s="37" t="str">
        <f t="shared" si="6"/>
        <v>na</v>
      </c>
      <c r="AO13" s="37" t="str">
        <f t="shared" si="6"/>
        <v>na</v>
      </c>
      <c r="AP13" s="37" t="str">
        <f t="shared" si="6"/>
        <v>na</v>
      </c>
      <c r="AQ13" s="37" t="str">
        <f t="shared" si="6"/>
        <v>na</v>
      </c>
      <c r="AR13" s="37" t="str">
        <f t="shared" si="6"/>
        <v>na</v>
      </c>
      <c r="AS13" s="37" t="str">
        <f t="shared" si="6"/>
        <v>na</v>
      </c>
      <c r="AT13" s="37" t="str">
        <f t="shared" si="6"/>
        <v>na</v>
      </c>
      <c r="AU13" s="37" t="str">
        <f t="shared" si="6"/>
        <v>na</v>
      </c>
      <c r="AV13" s="37" t="str">
        <f t="shared" si="6"/>
        <v>na</v>
      </c>
      <c r="AW13" s="37" t="str">
        <f t="shared" si="6"/>
        <v>na</v>
      </c>
      <c r="AX13" s="37" t="str">
        <f t="shared" si="6"/>
        <v>na</v>
      </c>
      <c r="AY13" s="37" t="str">
        <f t="shared" si="6"/>
        <v>na</v>
      </c>
      <c r="AZ13" s="37" t="str">
        <f t="shared" si="6"/>
        <v>na</v>
      </c>
      <c r="BA13" s="37" t="str">
        <f t="shared" si="6"/>
        <v>na</v>
      </c>
      <c r="BB13" s="37" t="str">
        <f t="shared" si="6"/>
        <v>na</v>
      </c>
      <c r="BC13" s="37" t="str">
        <f t="shared" si="6"/>
        <v>na</v>
      </c>
      <c r="BD13" s="37" t="str">
        <f t="shared" si="6"/>
        <v>na</v>
      </c>
      <c r="BE13" s="37" t="str">
        <f t="shared" si="6"/>
        <v>na</v>
      </c>
      <c r="BF13" s="37" t="str">
        <f t="shared" si="6"/>
        <v>na</v>
      </c>
      <c r="BG13" s="37" t="str">
        <f t="shared" si="6"/>
        <v>na</v>
      </c>
      <c r="BH13" s="37" t="str">
        <f t="shared" si="6"/>
        <v>na</v>
      </c>
      <c r="BI13" s="37" t="str">
        <f t="shared" si="6"/>
        <v>na</v>
      </c>
      <c r="BJ13" s="37" t="str">
        <f t="shared" si="6"/>
        <v>na</v>
      </c>
      <c r="BK13" s="37" t="str">
        <f t="shared" si="6"/>
        <v>na</v>
      </c>
      <c r="BL13" s="37" t="str">
        <f t="shared" si="6"/>
        <v>na</v>
      </c>
      <c r="BM13" s="37" t="str">
        <f t="shared" si="6"/>
        <v>na</v>
      </c>
      <c r="BN13" s="37" t="str">
        <f t="shared" si="6"/>
        <v>na</v>
      </c>
      <c r="BO13" s="37" t="str">
        <f t="shared" si="6"/>
        <v>na</v>
      </c>
      <c r="BP13" s="37" t="str">
        <f t="shared" si="6"/>
        <v>na</v>
      </c>
      <c r="BQ13" s="37" t="str">
        <f t="shared" si="6"/>
        <v>na</v>
      </c>
      <c r="BR13" s="37" t="str">
        <f t="shared" si="6"/>
        <v>na</v>
      </c>
      <c r="BS13" s="37" t="str">
        <f t="shared" si="6"/>
        <v>na</v>
      </c>
      <c r="BT13" s="37" t="str">
        <f t="shared" si="6"/>
        <v>na</v>
      </c>
      <c r="BU13" s="37" t="str">
        <f t="shared" si="6"/>
        <v>na</v>
      </c>
      <c r="BV13" s="37" t="str">
        <f t="shared" si="6"/>
        <v>na</v>
      </c>
      <c r="BW13" s="37" t="str">
        <f t="shared" si="6"/>
        <v>na</v>
      </c>
      <c r="BX13" s="37" t="str">
        <f t="shared" ref="BX13:EH13" si="7">IFERROR(BX12*0.88, "na")</f>
        <v>na</v>
      </c>
      <c r="BY13" s="37" t="str">
        <f t="shared" si="7"/>
        <v>na</v>
      </c>
      <c r="BZ13" s="37" t="str">
        <f t="shared" si="7"/>
        <v>na</v>
      </c>
      <c r="CA13" s="37" t="str">
        <f t="shared" si="7"/>
        <v>na</v>
      </c>
      <c r="CB13" s="37" t="str">
        <f t="shared" si="7"/>
        <v>na</v>
      </c>
      <c r="CC13" s="37" t="str">
        <f t="shared" si="7"/>
        <v>na</v>
      </c>
      <c r="CD13" s="37" t="str">
        <f t="shared" si="7"/>
        <v>na</v>
      </c>
      <c r="CE13" s="37" t="str">
        <f t="shared" si="7"/>
        <v>na</v>
      </c>
      <c r="CF13" s="37" t="str">
        <f t="shared" si="7"/>
        <v>na</v>
      </c>
      <c r="CG13" s="37" t="str">
        <f t="shared" si="7"/>
        <v>na</v>
      </c>
      <c r="CH13" s="37" t="str">
        <f t="shared" si="7"/>
        <v>na</v>
      </c>
      <c r="CI13" s="37" t="str">
        <f t="shared" si="7"/>
        <v>na</v>
      </c>
      <c r="CJ13" s="37" t="str">
        <f t="shared" si="7"/>
        <v>na</v>
      </c>
      <c r="CK13" s="37" t="str">
        <f t="shared" si="7"/>
        <v>na</v>
      </c>
      <c r="CL13" s="37" t="str">
        <f t="shared" si="7"/>
        <v>na</v>
      </c>
      <c r="CM13" s="37" t="str">
        <f t="shared" si="7"/>
        <v>na</v>
      </c>
      <c r="CN13" s="37" t="str">
        <f t="shared" si="7"/>
        <v>na</v>
      </c>
      <c r="CO13" s="37">
        <f t="shared" si="7"/>
        <v>0</v>
      </c>
      <c r="CP13" s="37">
        <f t="shared" si="7"/>
        <v>0</v>
      </c>
      <c r="CQ13" s="37">
        <f t="shared" si="7"/>
        <v>0</v>
      </c>
      <c r="CR13" s="37">
        <f t="shared" si="7"/>
        <v>0</v>
      </c>
      <c r="CS13" s="37">
        <f t="shared" si="7"/>
        <v>0</v>
      </c>
      <c r="CT13" s="37">
        <f t="shared" si="7"/>
        <v>0</v>
      </c>
      <c r="CU13" s="37">
        <f t="shared" si="7"/>
        <v>0</v>
      </c>
      <c r="CV13" s="37">
        <f t="shared" si="7"/>
        <v>0</v>
      </c>
      <c r="CW13" s="37">
        <f t="shared" si="7"/>
        <v>0</v>
      </c>
      <c r="CX13" s="37">
        <f t="shared" si="7"/>
        <v>0</v>
      </c>
      <c r="CY13" s="37">
        <f t="shared" si="7"/>
        <v>0</v>
      </c>
      <c r="CZ13" s="37">
        <f t="shared" si="7"/>
        <v>0</v>
      </c>
      <c r="DA13" s="37">
        <f t="shared" si="7"/>
        <v>0</v>
      </c>
      <c r="DB13" s="37">
        <f t="shared" si="7"/>
        <v>0</v>
      </c>
      <c r="DC13" s="37">
        <f t="shared" si="7"/>
        <v>0</v>
      </c>
      <c r="DD13" s="37">
        <f t="shared" si="7"/>
        <v>0</v>
      </c>
      <c r="DE13" s="37">
        <f t="shared" si="7"/>
        <v>0</v>
      </c>
      <c r="DF13" s="37">
        <f t="shared" si="7"/>
        <v>0</v>
      </c>
      <c r="DG13" s="37">
        <f t="shared" si="7"/>
        <v>0</v>
      </c>
      <c r="DH13" s="37">
        <f t="shared" si="7"/>
        <v>0</v>
      </c>
      <c r="DI13" s="37">
        <f t="shared" si="7"/>
        <v>0</v>
      </c>
      <c r="DJ13" s="37">
        <f t="shared" si="7"/>
        <v>0</v>
      </c>
      <c r="DK13" s="37">
        <f t="shared" si="7"/>
        <v>0</v>
      </c>
      <c r="DL13" s="37">
        <f t="shared" si="7"/>
        <v>0</v>
      </c>
      <c r="DM13" s="37">
        <f t="shared" si="7"/>
        <v>0</v>
      </c>
      <c r="DN13" s="37">
        <f t="shared" si="7"/>
        <v>0</v>
      </c>
      <c r="DO13" s="37">
        <f t="shared" si="7"/>
        <v>0</v>
      </c>
      <c r="DP13" s="37">
        <f t="shared" si="7"/>
        <v>0</v>
      </c>
      <c r="DQ13" s="37">
        <f t="shared" si="7"/>
        <v>0</v>
      </c>
      <c r="DR13" s="37">
        <f t="shared" si="7"/>
        <v>0</v>
      </c>
      <c r="DS13" s="37">
        <f t="shared" si="7"/>
        <v>0</v>
      </c>
      <c r="DT13" s="37">
        <f t="shared" si="7"/>
        <v>0</v>
      </c>
      <c r="DU13" s="37">
        <f t="shared" si="7"/>
        <v>0</v>
      </c>
      <c r="DV13" s="37">
        <f t="shared" si="7"/>
        <v>0</v>
      </c>
      <c r="DW13" s="37">
        <f t="shared" si="7"/>
        <v>0</v>
      </c>
      <c r="DX13" s="37">
        <f t="shared" si="7"/>
        <v>0</v>
      </c>
      <c r="DY13" s="37">
        <f t="shared" si="7"/>
        <v>0</v>
      </c>
      <c r="DZ13" s="37">
        <f t="shared" si="7"/>
        <v>0</v>
      </c>
      <c r="EA13" s="37">
        <f t="shared" si="7"/>
        <v>0</v>
      </c>
      <c r="EB13" s="37">
        <f t="shared" si="7"/>
        <v>0</v>
      </c>
      <c r="EC13" s="37">
        <f t="shared" si="7"/>
        <v>0</v>
      </c>
      <c r="ED13" s="37">
        <f t="shared" si="7"/>
        <v>0</v>
      </c>
      <c r="EE13" s="37">
        <f t="shared" si="7"/>
        <v>0</v>
      </c>
      <c r="EF13" s="37">
        <f t="shared" si="7"/>
        <v>0</v>
      </c>
      <c r="EG13" s="37">
        <f t="shared" si="7"/>
        <v>0</v>
      </c>
      <c r="EH13" s="37">
        <f t="shared" si="7"/>
        <v>0</v>
      </c>
      <c r="EI13" s="37">
        <v>0.61230399999999996</v>
      </c>
      <c r="EJ13" s="37">
        <v>0.61230399999999996</v>
      </c>
      <c r="EK13" s="37">
        <v>0.70240000000000002</v>
      </c>
      <c r="EL13" s="37">
        <v>0.70240000000000002</v>
      </c>
      <c r="EM13" s="37">
        <v>1.0529999999999999</v>
      </c>
      <c r="EN13" s="37">
        <v>1.0529999999999999</v>
      </c>
      <c r="EO13" s="37">
        <v>1.107</v>
      </c>
      <c r="EP13" s="37">
        <v>1.1601338028169015</v>
      </c>
      <c r="EQ13" s="37">
        <v>3.0774577464788733</v>
      </c>
      <c r="ER13" s="37">
        <v>2.904929577464789</v>
      </c>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row>
    <row r="14" spans="1:371" ht="34.35" customHeight="1">
      <c r="B14" t="s">
        <v>906</v>
      </c>
      <c r="F14" s="34" t="s">
        <v>716</v>
      </c>
      <c r="G14" s="28"/>
      <c r="H14" s="37"/>
      <c r="I14" s="37"/>
      <c r="J14" s="37" t="s">
        <v>906</v>
      </c>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51"/>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row>
    <row r="15" spans="1:371" ht="20.100000000000001" customHeight="1">
      <c r="B15" t="s">
        <v>906</v>
      </c>
      <c r="F15" s="27" t="s">
        <v>829</v>
      </c>
      <c r="G15" s="28"/>
      <c r="H15" s="37"/>
      <c r="I15" s="37"/>
      <c r="J15" s="37" t="s">
        <v>906</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51"/>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row>
    <row r="16" spans="1:371" ht="20.100000000000001" customHeight="1">
      <c r="B16" s="23" t="s">
        <v>906</v>
      </c>
      <c r="F16" s="36" t="s">
        <v>834</v>
      </c>
      <c r="G16" s="28" t="s">
        <v>116</v>
      </c>
      <c r="H16" s="37">
        <v>3276.68160605</v>
      </c>
      <c r="I16" s="37">
        <v>3748.1604903100001</v>
      </c>
      <c r="J16" s="37" t="s">
        <v>906</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t="s">
        <v>904</v>
      </c>
      <c r="AE16" s="37" t="s">
        <v>904</v>
      </c>
      <c r="AF16" s="37" t="s">
        <v>904</v>
      </c>
      <c r="AG16" s="37" t="s">
        <v>904</v>
      </c>
      <c r="AH16" s="37" t="s">
        <v>904</v>
      </c>
      <c r="AI16" s="37" t="s">
        <v>904</v>
      </c>
      <c r="AJ16" s="37" t="s">
        <v>904</v>
      </c>
      <c r="AK16" s="37" t="s">
        <v>904</v>
      </c>
      <c r="AL16" s="37" t="s">
        <v>904</v>
      </c>
      <c r="AM16" s="37" t="s">
        <v>904</v>
      </c>
      <c r="AN16" s="37" t="s">
        <v>904</v>
      </c>
      <c r="AO16" s="37" t="s">
        <v>904</v>
      </c>
      <c r="AP16" s="37" t="s">
        <v>904</v>
      </c>
      <c r="AQ16" s="37" t="s">
        <v>904</v>
      </c>
      <c r="AR16" s="37" t="s">
        <v>904</v>
      </c>
      <c r="AS16" s="37" t="s">
        <v>904</v>
      </c>
      <c r="AT16" s="37" t="s">
        <v>904</v>
      </c>
      <c r="AU16" s="37" t="s">
        <v>904</v>
      </c>
      <c r="AV16" s="37" t="s">
        <v>904</v>
      </c>
      <c r="AW16" s="37" t="s">
        <v>904</v>
      </c>
      <c r="AX16" s="37" t="s">
        <v>904</v>
      </c>
      <c r="AY16" s="37" t="s">
        <v>904</v>
      </c>
      <c r="AZ16" s="37" t="s">
        <v>904</v>
      </c>
      <c r="BA16" s="37" t="s">
        <v>904</v>
      </c>
      <c r="BB16" s="37" t="s">
        <v>904</v>
      </c>
      <c r="BC16" s="37" t="s">
        <v>904</v>
      </c>
      <c r="BD16" s="37" t="s">
        <v>904</v>
      </c>
      <c r="BE16" s="37" t="s">
        <v>904</v>
      </c>
      <c r="BF16" s="37" t="s">
        <v>904</v>
      </c>
      <c r="BG16" s="37" t="s">
        <v>904</v>
      </c>
      <c r="BH16" s="37" t="s">
        <v>904</v>
      </c>
      <c r="BI16" s="37" t="s">
        <v>904</v>
      </c>
      <c r="BJ16" s="37" t="s">
        <v>904</v>
      </c>
      <c r="BK16" s="37" t="s">
        <v>904</v>
      </c>
      <c r="BL16" s="37" t="s">
        <v>904</v>
      </c>
      <c r="BM16" s="37" t="s">
        <v>904</v>
      </c>
      <c r="BN16" s="37" t="s">
        <v>904</v>
      </c>
      <c r="BO16" s="37" t="s">
        <v>904</v>
      </c>
      <c r="BP16" s="37" t="s">
        <v>904</v>
      </c>
      <c r="BQ16" s="37" t="s">
        <v>904</v>
      </c>
      <c r="BR16" s="37" t="s">
        <v>904</v>
      </c>
      <c r="BS16" s="37" t="s">
        <v>904</v>
      </c>
      <c r="BT16" s="37" t="s">
        <v>904</v>
      </c>
      <c r="BU16" s="37" t="s">
        <v>904</v>
      </c>
      <c r="BV16" s="37" t="s">
        <v>904</v>
      </c>
      <c r="BW16" s="37" t="s">
        <v>904</v>
      </c>
      <c r="BX16" s="37" t="s">
        <v>904</v>
      </c>
      <c r="BY16" s="37" t="s">
        <v>904</v>
      </c>
      <c r="BZ16" s="37" t="s">
        <v>904</v>
      </c>
      <c r="CA16" s="37" t="s">
        <v>904</v>
      </c>
      <c r="CB16" s="37" t="s">
        <v>904</v>
      </c>
      <c r="CC16" s="37" t="s">
        <v>904</v>
      </c>
      <c r="CD16" s="37" t="s">
        <v>904</v>
      </c>
      <c r="CE16" s="37" t="s">
        <v>904</v>
      </c>
      <c r="CF16" s="37" t="s">
        <v>904</v>
      </c>
      <c r="CG16" s="37" t="s">
        <v>904</v>
      </c>
      <c r="CH16" s="37" t="s">
        <v>904</v>
      </c>
      <c r="CI16" s="37" t="s">
        <v>904</v>
      </c>
      <c r="CJ16" s="37" t="s">
        <v>904</v>
      </c>
      <c r="CK16" s="37" t="s">
        <v>904</v>
      </c>
      <c r="CL16" s="37" t="s">
        <v>904</v>
      </c>
      <c r="CM16" s="37">
        <v>77.483000000000004</v>
      </c>
      <c r="CN16" s="37">
        <v>94.692999999999998</v>
      </c>
      <c r="CO16" s="37">
        <v>101.34699999999999</v>
      </c>
      <c r="CP16" s="37">
        <v>53.341999999999999</v>
      </c>
      <c r="CQ16" s="37">
        <v>101.30500000000001</v>
      </c>
      <c r="CR16" s="37">
        <v>96.423699999999997</v>
      </c>
      <c r="CS16" s="37">
        <v>108.71615</v>
      </c>
      <c r="CT16" s="37">
        <v>95.090999999999994</v>
      </c>
      <c r="CU16" s="37">
        <v>143.05491000000001</v>
      </c>
      <c r="CV16" s="37">
        <v>114.25875000000001</v>
      </c>
      <c r="CW16" s="37">
        <v>124.63388999999999</v>
      </c>
      <c r="CX16" s="37">
        <v>118.95099999999999</v>
      </c>
      <c r="CY16" s="37">
        <v>87.549000000000007</v>
      </c>
      <c r="CZ16" s="37">
        <v>154.745</v>
      </c>
      <c r="DA16" s="37">
        <v>69.808999999999997</v>
      </c>
      <c r="DB16" s="37">
        <v>93.016000000000005</v>
      </c>
      <c r="DC16" s="37">
        <v>68.242000000000004</v>
      </c>
      <c r="DD16" s="37">
        <v>110.998</v>
      </c>
      <c r="DE16" s="37">
        <v>98.152000000000001</v>
      </c>
      <c r="DF16" s="37">
        <v>167.154</v>
      </c>
      <c r="DG16" s="37">
        <v>117.108</v>
      </c>
      <c r="DH16" s="37">
        <v>106.66</v>
      </c>
      <c r="DI16" s="37">
        <v>169.30600000000001</v>
      </c>
      <c r="DJ16" s="37">
        <v>46.44</v>
      </c>
      <c r="DK16" s="37">
        <v>112.768</v>
      </c>
      <c r="DL16" s="37">
        <v>137.303</v>
      </c>
      <c r="DM16" s="37">
        <v>122.422</v>
      </c>
      <c r="DN16" s="37">
        <v>149.68799999999999</v>
      </c>
      <c r="DO16" s="37">
        <v>197.61623</v>
      </c>
      <c r="DP16" s="37">
        <v>444.33004499999998</v>
      </c>
      <c r="DQ16" s="37">
        <v>443.59343749999999</v>
      </c>
      <c r="DR16" s="37">
        <v>621.07889750000004</v>
      </c>
      <c r="DS16" s="37">
        <v>535.00334250000003</v>
      </c>
      <c r="DT16" s="37">
        <v>538.55034000000001</v>
      </c>
      <c r="DU16" s="37">
        <v>472.00327750000002</v>
      </c>
      <c r="DV16" s="37">
        <v>420.35548999999997</v>
      </c>
      <c r="DW16" s="51">
        <v>405.89135299999998</v>
      </c>
      <c r="DX16" s="37">
        <v>398.65753999999998</v>
      </c>
      <c r="DY16" s="37">
        <v>407.5017105</v>
      </c>
      <c r="DZ16" s="37">
        <v>376.21242000000001</v>
      </c>
      <c r="EA16" s="37">
        <v>363.39028000000002</v>
      </c>
      <c r="EB16" s="37">
        <v>312.69251000000003</v>
      </c>
      <c r="EC16" s="37">
        <v>360.40602200000001</v>
      </c>
      <c r="ED16" s="37">
        <v>440.751215</v>
      </c>
      <c r="EE16" s="37">
        <v>392.93100149999998</v>
      </c>
      <c r="EF16" s="37">
        <v>555.49706300000003</v>
      </c>
      <c r="EG16" s="37">
        <v>549.58311100000003</v>
      </c>
      <c r="EH16" s="37">
        <v>502.60823499999998</v>
      </c>
      <c r="EI16" s="37">
        <v>477.31236200000001</v>
      </c>
      <c r="EJ16" s="37">
        <v>718.07453480000004</v>
      </c>
      <c r="EK16" s="37">
        <v>690.92781660000003</v>
      </c>
      <c r="EL16" s="37">
        <v>816.80843276999997</v>
      </c>
      <c r="EM16" s="37">
        <v>922.56311628000003</v>
      </c>
      <c r="EN16" s="37">
        <v>846.3822404</v>
      </c>
      <c r="EO16" s="37">
        <v>845.96505107999997</v>
      </c>
      <c r="EP16" s="37">
        <v>958.02523629999996</v>
      </c>
      <c r="EQ16" s="37">
        <v>682.39565192999999</v>
      </c>
      <c r="ER16" s="37">
        <v>1261.774551</v>
      </c>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row>
    <row r="17" spans="2:371" ht="20.100000000000001" customHeight="1">
      <c r="B17" s="23" t="s">
        <v>906</v>
      </c>
      <c r="F17" s="36" t="s">
        <v>828</v>
      </c>
      <c r="G17" s="28" t="s">
        <v>116</v>
      </c>
      <c r="H17" s="37">
        <v>0</v>
      </c>
      <c r="I17" s="37">
        <v>6.4993520999999994</v>
      </c>
      <c r="J17" s="37" t="s">
        <v>906</v>
      </c>
      <c r="K17" s="37">
        <v>2.3E-5</v>
      </c>
      <c r="L17" s="37">
        <v>1.9999999999999999E-6</v>
      </c>
      <c r="M17" s="37">
        <v>0.21912000000000001</v>
      </c>
      <c r="N17" s="37">
        <v>0</v>
      </c>
      <c r="O17" s="37">
        <v>7.1000000000000002E-4</v>
      </c>
      <c r="P17" s="37">
        <v>0</v>
      </c>
      <c r="Q17" s="37">
        <v>0</v>
      </c>
      <c r="R17" s="37">
        <v>0</v>
      </c>
      <c r="S17" s="37">
        <v>0</v>
      </c>
      <c r="T17" s="37">
        <v>2E-3</v>
      </c>
      <c r="U17" s="37">
        <v>0</v>
      </c>
      <c r="V17" s="37">
        <v>1E-4</v>
      </c>
      <c r="W17" s="37">
        <v>2.4800000000000001E-4</v>
      </c>
      <c r="X17" s="37">
        <v>1.94E-4</v>
      </c>
      <c r="Y17" s="37">
        <v>0</v>
      </c>
      <c r="Z17" s="37">
        <v>5.4999999999999997E-3</v>
      </c>
      <c r="AA17" s="37">
        <v>0</v>
      </c>
      <c r="AB17" s="37">
        <v>7.4899999999999999E-4</v>
      </c>
      <c r="AC17" s="37">
        <v>3.9899999999999999E-4</v>
      </c>
      <c r="AD17" s="37">
        <v>0</v>
      </c>
      <c r="AE17" s="37">
        <v>0</v>
      </c>
      <c r="AF17" s="37">
        <v>6.9999999999999999E-4</v>
      </c>
      <c r="AG17" s="37">
        <v>9.9999999999999995E-7</v>
      </c>
      <c r="AH17" s="37">
        <v>5.2500000000000003E-3</v>
      </c>
      <c r="AI17" s="37">
        <v>1.3129999999999999E-3</v>
      </c>
      <c r="AJ17" s="37">
        <v>4.0000000000000001E-3</v>
      </c>
      <c r="AK17" s="37">
        <v>0</v>
      </c>
      <c r="AL17" s="37">
        <v>0</v>
      </c>
      <c r="AM17" s="37">
        <v>0</v>
      </c>
      <c r="AN17" s="37">
        <v>2.5000000000000001E-4</v>
      </c>
      <c r="AO17" s="37">
        <v>5.0650000000000001E-3</v>
      </c>
      <c r="AP17" s="37">
        <v>5.9999999999999995E-4</v>
      </c>
      <c r="AQ17" s="37">
        <v>2.6200000000000003E-4</v>
      </c>
      <c r="AR17" s="37">
        <v>4.0000000000000002E-4</v>
      </c>
      <c r="AS17" s="37">
        <v>5.0090000000000004E-3</v>
      </c>
      <c r="AT17" s="37">
        <v>3.5034999999999998</v>
      </c>
      <c r="AU17" s="37">
        <v>1.1350000000000001E-2</v>
      </c>
      <c r="AV17" s="37">
        <v>0</v>
      </c>
      <c r="AW17" s="37">
        <v>9.9999999999999995E-7</v>
      </c>
      <c r="AX17" s="37">
        <v>2.0000000000000002E-5</v>
      </c>
      <c r="AY17" s="37">
        <v>0</v>
      </c>
      <c r="AZ17" s="37">
        <v>1E-4</v>
      </c>
      <c r="BA17" s="37">
        <v>3.8249999999999998E-3</v>
      </c>
      <c r="BB17" s="37">
        <v>0</v>
      </c>
      <c r="BC17" s="37">
        <v>3.0800000000000001E-4</v>
      </c>
      <c r="BD17" s="37">
        <v>2.0000000000000001E-4</v>
      </c>
      <c r="BE17" s="37">
        <v>1.9999999999999999E-6</v>
      </c>
      <c r="BF17" s="37">
        <v>3.9999999999999998E-6</v>
      </c>
      <c r="BG17" s="37">
        <v>1.0200000000000001E-3</v>
      </c>
      <c r="BH17" s="37">
        <v>1.75E-3</v>
      </c>
      <c r="BI17" s="37">
        <v>5.9999999999999995E-4</v>
      </c>
      <c r="BJ17" s="37">
        <v>2.0799999999999999E-4</v>
      </c>
      <c r="BK17" s="37">
        <v>3.4E-5</v>
      </c>
      <c r="BL17" s="37">
        <v>1.1739999999999999E-3</v>
      </c>
      <c r="BM17" s="37">
        <v>3.8999999999999999E-4</v>
      </c>
      <c r="BN17" s="37">
        <v>8.2999999999999998E-5</v>
      </c>
      <c r="BO17" s="37">
        <v>9.6000000000000002E-5</v>
      </c>
      <c r="BP17" s="37">
        <v>3.0400000000000002E-4</v>
      </c>
      <c r="BQ17" s="37">
        <v>3.9999999999999998E-6</v>
      </c>
      <c r="BR17" s="37">
        <v>3.9999999999999998E-6</v>
      </c>
      <c r="BS17" s="37">
        <v>0</v>
      </c>
      <c r="BT17" s="37">
        <v>2.0010000000000002E-3</v>
      </c>
      <c r="BU17" s="37">
        <v>1.9999999999999999E-6</v>
      </c>
      <c r="BV17" s="37">
        <v>9.0000000000000002E-6</v>
      </c>
      <c r="BW17" s="37">
        <v>0</v>
      </c>
      <c r="BX17" s="37">
        <v>0</v>
      </c>
      <c r="BY17" s="37">
        <v>4.7000000000000002E-3</v>
      </c>
      <c r="BZ17" s="37">
        <v>0</v>
      </c>
      <c r="CA17" s="37">
        <v>0</v>
      </c>
      <c r="CB17" s="37">
        <v>0</v>
      </c>
      <c r="CC17" s="37">
        <v>2.1999999999999999E-5</v>
      </c>
      <c r="CD17" s="37">
        <v>0</v>
      </c>
      <c r="CE17" s="37">
        <v>0</v>
      </c>
      <c r="CF17" s="37">
        <v>2.6999999999999999E-5</v>
      </c>
      <c r="CG17" s="37">
        <v>0</v>
      </c>
      <c r="CH17" s="37">
        <v>4.9999999999999998E-7</v>
      </c>
      <c r="CI17" s="37">
        <v>3.4999999999999997E-5</v>
      </c>
      <c r="CJ17" s="37">
        <v>0</v>
      </c>
      <c r="CK17" s="37">
        <v>0</v>
      </c>
      <c r="CL17" s="37">
        <v>0</v>
      </c>
      <c r="CM17" s="37">
        <v>0</v>
      </c>
      <c r="CN17" s="37">
        <v>1.5300000000000001E-4</v>
      </c>
      <c r="CO17" s="37">
        <v>3.9999999999999998E-7</v>
      </c>
      <c r="CP17" s="37">
        <v>1.4500000000000001E-6</v>
      </c>
      <c r="CQ17" s="37">
        <v>0</v>
      </c>
      <c r="CR17" s="37">
        <v>0</v>
      </c>
      <c r="CS17" s="37">
        <v>4.9999999999999998E-7</v>
      </c>
      <c r="CT17" s="37">
        <v>0</v>
      </c>
      <c r="CU17" s="37">
        <v>2.5000000000000001E-5</v>
      </c>
      <c r="CV17" s="37">
        <v>2.4999999999999999E-7</v>
      </c>
      <c r="CW17" s="37">
        <v>0</v>
      </c>
      <c r="CX17" s="37">
        <v>0</v>
      </c>
      <c r="CY17" s="37">
        <v>0</v>
      </c>
      <c r="CZ17" s="37">
        <v>0</v>
      </c>
      <c r="DA17" s="37">
        <v>0</v>
      </c>
      <c r="DB17" s="37">
        <v>0</v>
      </c>
      <c r="DC17" s="37">
        <v>5.9999999999999995E-4</v>
      </c>
      <c r="DD17" s="37">
        <v>0</v>
      </c>
      <c r="DE17" s="37">
        <v>0</v>
      </c>
      <c r="DF17" s="37">
        <v>0</v>
      </c>
      <c r="DG17" s="37">
        <v>0</v>
      </c>
      <c r="DH17" s="37">
        <v>0</v>
      </c>
      <c r="DI17" s="37">
        <v>2.9E-4</v>
      </c>
      <c r="DJ17" s="37">
        <v>1E-8</v>
      </c>
      <c r="DK17" s="37">
        <v>0</v>
      </c>
      <c r="DL17" s="37">
        <v>0</v>
      </c>
      <c r="DM17" s="37">
        <v>0</v>
      </c>
      <c r="DN17" s="37">
        <v>4.2000000000000002E-4</v>
      </c>
      <c r="DO17" s="37">
        <v>0</v>
      </c>
      <c r="DP17" s="37">
        <v>0</v>
      </c>
      <c r="DQ17" s="37">
        <v>0</v>
      </c>
      <c r="DR17" s="37">
        <v>0</v>
      </c>
      <c r="DS17" s="37">
        <v>0</v>
      </c>
      <c r="DT17" s="37">
        <v>0</v>
      </c>
      <c r="DU17" s="37">
        <v>1.6927999999999999E-2</v>
      </c>
      <c r="DV17" s="37">
        <v>0</v>
      </c>
      <c r="DW17" s="51">
        <v>0</v>
      </c>
      <c r="DX17" s="37">
        <v>0</v>
      </c>
      <c r="DY17" s="37">
        <v>7.0290000000000001E-4</v>
      </c>
      <c r="DZ17" s="37">
        <v>0</v>
      </c>
      <c r="EA17" s="37">
        <v>2.0000000000000002E-5</v>
      </c>
      <c r="EB17" s="37">
        <v>1.405E-4</v>
      </c>
      <c r="EC17" s="37">
        <v>0</v>
      </c>
      <c r="ED17" s="37">
        <v>0</v>
      </c>
      <c r="EE17" s="37">
        <v>0</v>
      </c>
      <c r="EF17" s="37">
        <v>0</v>
      </c>
      <c r="EG17" s="37">
        <v>8.9829999999999993E-2</v>
      </c>
      <c r="EH17" s="37">
        <v>3.7399999999999998E-4</v>
      </c>
      <c r="EI17" s="37">
        <v>0</v>
      </c>
      <c r="EJ17" s="37">
        <v>0</v>
      </c>
      <c r="EK17" s="37">
        <v>0</v>
      </c>
      <c r="EL17" s="37">
        <v>0</v>
      </c>
      <c r="EM17" s="37">
        <v>0</v>
      </c>
      <c r="EN17" s="37">
        <v>0</v>
      </c>
      <c r="EO17" s="37">
        <v>0.15414749999999999</v>
      </c>
      <c r="EP17" s="37">
        <v>1.2429223300000001</v>
      </c>
      <c r="EQ17" s="37">
        <v>1.8022822700000001</v>
      </c>
      <c r="ER17" s="37">
        <v>3.3</v>
      </c>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row>
    <row r="18" spans="2:371" ht="20.100000000000001" customHeight="1">
      <c r="B18" s="23" t="s">
        <v>906</v>
      </c>
      <c r="F18" s="36" t="s">
        <v>386</v>
      </c>
      <c r="G18" s="28" t="s">
        <v>864</v>
      </c>
      <c r="H18" s="37">
        <v>423.37388767421351</v>
      </c>
      <c r="I18" s="37">
        <v>479.99715712868965</v>
      </c>
      <c r="J18" s="37" t="s">
        <v>906</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t="s">
        <v>904</v>
      </c>
      <c r="AU18" s="37" t="s">
        <v>904</v>
      </c>
      <c r="AV18" s="37" t="s">
        <v>904</v>
      </c>
      <c r="AW18" s="37" t="s">
        <v>904</v>
      </c>
      <c r="AX18" s="37" t="s">
        <v>904</v>
      </c>
      <c r="AY18" s="37" t="s">
        <v>904</v>
      </c>
      <c r="AZ18" s="37" t="s">
        <v>904</v>
      </c>
      <c r="BA18" s="37" t="s">
        <v>904</v>
      </c>
      <c r="BB18" s="37" t="s">
        <v>904</v>
      </c>
      <c r="BC18" s="37" t="s">
        <v>904</v>
      </c>
      <c r="BD18" s="37" t="s">
        <v>904</v>
      </c>
      <c r="BE18" s="37" t="s">
        <v>904</v>
      </c>
      <c r="BF18" s="37" t="s">
        <v>904</v>
      </c>
      <c r="BG18" s="37" t="s">
        <v>904</v>
      </c>
      <c r="BH18" s="37" t="s">
        <v>904</v>
      </c>
      <c r="BI18" s="37" t="s">
        <v>904</v>
      </c>
      <c r="BJ18" s="37" t="s">
        <v>904</v>
      </c>
      <c r="BK18" s="37" t="s">
        <v>904</v>
      </c>
      <c r="BL18" s="37" t="s">
        <v>904</v>
      </c>
      <c r="BM18" s="37" t="s">
        <v>904</v>
      </c>
      <c r="BN18" s="37" t="s">
        <v>904</v>
      </c>
      <c r="BO18" s="37" t="s">
        <v>904</v>
      </c>
      <c r="BP18" s="37" t="s">
        <v>904</v>
      </c>
      <c r="BQ18" s="37" t="s">
        <v>904</v>
      </c>
      <c r="BR18" s="37" t="s">
        <v>904</v>
      </c>
      <c r="BS18" s="37" t="s">
        <v>904</v>
      </c>
      <c r="BT18" s="37" t="s">
        <v>904</v>
      </c>
      <c r="BU18" s="37" t="s">
        <v>904</v>
      </c>
      <c r="BV18" s="37" t="s">
        <v>904</v>
      </c>
      <c r="BW18" s="37" t="s">
        <v>904</v>
      </c>
      <c r="BX18" s="37" t="s">
        <v>904</v>
      </c>
      <c r="BY18" s="37" t="s">
        <v>904</v>
      </c>
      <c r="BZ18" s="37" t="s">
        <v>904</v>
      </c>
      <c r="CA18" s="37" t="s">
        <v>904</v>
      </c>
      <c r="CB18" s="37" t="s">
        <v>904</v>
      </c>
      <c r="CC18" s="37" t="s">
        <v>904</v>
      </c>
      <c r="CD18" s="37" t="s">
        <v>904</v>
      </c>
      <c r="CE18" s="37" t="s">
        <v>904</v>
      </c>
      <c r="CF18" s="37" t="s">
        <v>904</v>
      </c>
      <c r="CG18" s="37" t="s">
        <v>904</v>
      </c>
      <c r="CH18" s="37" t="s">
        <v>904</v>
      </c>
      <c r="CI18" s="37" t="s">
        <v>904</v>
      </c>
      <c r="CJ18" s="37" t="s">
        <v>904</v>
      </c>
      <c r="CK18" s="37" t="s">
        <v>904</v>
      </c>
      <c r="CL18" s="37" t="s">
        <v>904</v>
      </c>
      <c r="CM18" s="37">
        <v>11.4964824</v>
      </c>
      <c r="CN18" s="37">
        <v>14.050102199999998</v>
      </c>
      <c r="CO18" s="37">
        <v>15.038312999999997</v>
      </c>
      <c r="CP18" s="37">
        <v>7.9145892</v>
      </c>
      <c r="CQ18" s="37">
        <v>14.822103473559105</v>
      </c>
      <c r="CR18" s="37">
        <v>14.106674730239552</v>
      </c>
      <c r="CS18" s="37">
        <v>15.906219422024931</v>
      </c>
      <c r="CT18" s="37">
        <v>13.912089816412353</v>
      </c>
      <c r="CU18" s="37">
        <v>21.005204906721886</v>
      </c>
      <c r="CV18" s="37">
        <v>16.777733048878311</v>
      </c>
      <c r="CW18" s="37">
        <v>18.300445211637527</v>
      </c>
      <c r="CX18" s="37">
        <v>17.466404219885135</v>
      </c>
      <c r="CY18" s="37">
        <v>12.990668999999999</v>
      </c>
      <c r="CZ18" s="37">
        <v>22.960321199999999</v>
      </c>
      <c r="DA18" s="37">
        <v>10.358407799999998</v>
      </c>
      <c r="DB18" s="37">
        <v>13.802307599999997</v>
      </c>
      <c r="DC18" s="37">
        <v>10.125451199999999</v>
      </c>
      <c r="DD18" s="37">
        <v>16.470179999999999</v>
      </c>
      <c r="DE18" s="37">
        <v>14.563497</v>
      </c>
      <c r="DF18" s="37">
        <v>24.801716999999996</v>
      </c>
      <c r="DG18" s="37">
        <v>17.376781799999996</v>
      </c>
      <c r="DH18" s="37">
        <v>15.826210799999998</v>
      </c>
      <c r="DI18" s="37">
        <v>25.122217799999998</v>
      </c>
      <c r="DJ18" s="37">
        <v>6.8907671999999991</v>
      </c>
      <c r="DK18" s="37">
        <v>15.758581341453391</v>
      </c>
      <c r="DL18" s="37">
        <v>19.186425628993092</v>
      </c>
      <c r="DM18" s="37">
        <v>17.107081030599666</v>
      </c>
      <c r="DN18" s="37">
        <v>20.917815385316644</v>
      </c>
      <c r="DO18" s="37">
        <v>23.113404875050655</v>
      </c>
      <c r="DP18" s="37">
        <v>51.968318935994624</v>
      </c>
      <c r="DQ18" s="37">
        <v>51.881769398460278</v>
      </c>
      <c r="DR18" s="37">
        <v>72.640792934907722</v>
      </c>
      <c r="DS18" s="37">
        <v>65.791319174332045</v>
      </c>
      <c r="DT18" s="37">
        <v>61.223855287402912</v>
      </c>
      <c r="DU18" s="37">
        <v>54.637303337805626</v>
      </c>
      <c r="DV18" s="37">
        <v>49.37954699135463</v>
      </c>
      <c r="DW18" s="51">
        <v>45.271302312244657</v>
      </c>
      <c r="DX18" s="37">
        <v>45.268603174576697</v>
      </c>
      <c r="DY18" s="37">
        <v>48.015845962812072</v>
      </c>
      <c r="DZ18" s="37">
        <v>45.819526219444342</v>
      </c>
      <c r="EA18" s="37">
        <v>44.458625084925636</v>
      </c>
      <c r="EB18" s="37">
        <v>38.864176862467872</v>
      </c>
      <c r="EC18" s="37">
        <v>45.106709895599728</v>
      </c>
      <c r="ED18" s="37">
        <v>52.987454017653818</v>
      </c>
      <c r="EE18" s="37">
        <v>48.642984753039343</v>
      </c>
      <c r="EF18" s="37">
        <v>69.373066053544207</v>
      </c>
      <c r="EG18" s="37">
        <v>70.660778374079612</v>
      </c>
      <c r="EH18" s="37">
        <v>64.459946770683416</v>
      </c>
      <c r="EI18" s="37">
        <v>61.045470077779918</v>
      </c>
      <c r="EJ18" s="37">
        <v>90.536539773209824</v>
      </c>
      <c r="EK18" s="37">
        <v>89.040424006403128</v>
      </c>
      <c r="EL18" s="37">
        <v>106.28317613582867</v>
      </c>
      <c r="EM18" s="37">
        <v>119.11247072876645</v>
      </c>
      <c r="EN18" s="37">
        <v>108.93781680321524</v>
      </c>
      <c r="EO18" s="37">
        <v>108.7656002003876</v>
      </c>
      <c r="EP18" s="37">
        <v>123.85403511167146</v>
      </c>
      <c r="EQ18" s="37">
        <v>86.451775134894646</v>
      </c>
      <c r="ER18" s="37">
        <v>160.92574668173594</v>
      </c>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row>
    <row r="19" spans="2:371" ht="34.35" customHeight="1">
      <c r="B19" t="s">
        <v>906</v>
      </c>
      <c r="F19" s="27" t="s">
        <v>519</v>
      </c>
      <c r="G19" s="28"/>
      <c r="H19" s="37"/>
      <c r="I19" s="37"/>
      <c r="J19" s="37" t="s">
        <v>906</v>
      </c>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51"/>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row>
    <row r="20" spans="2:371" ht="20.100000000000001" customHeight="1">
      <c r="B20" s="23" t="s">
        <v>906</v>
      </c>
      <c r="F20" s="36" t="s">
        <v>834</v>
      </c>
      <c r="G20" s="28" t="s">
        <v>171</v>
      </c>
      <c r="H20" s="37">
        <v>20069.434312000001</v>
      </c>
      <c r="I20" s="37">
        <v>9761.581827</v>
      </c>
      <c r="J20" s="37" t="s">
        <v>906</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t="s">
        <v>904</v>
      </c>
      <c r="AB20" s="37" t="s">
        <v>904</v>
      </c>
      <c r="AC20" s="37" t="s">
        <v>904</v>
      </c>
      <c r="AD20" s="37" t="s">
        <v>904</v>
      </c>
      <c r="AE20" s="37" t="s">
        <v>904</v>
      </c>
      <c r="AF20" s="37" t="s">
        <v>904</v>
      </c>
      <c r="AG20" s="37" t="s">
        <v>904</v>
      </c>
      <c r="AH20" s="37" t="s">
        <v>904</v>
      </c>
      <c r="AI20" s="37" t="s">
        <v>904</v>
      </c>
      <c r="AJ20" s="37" t="s">
        <v>904</v>
      </c>
      <c r="AK20" s="37" t="s">
        <v>904</v>
      </c>
      <c r="AL20" s="37" t="s">
        <v>904</v>
      </c>
      <c r="AM20" s="37" t="s">
        <v>904</v>
      </c>
      <c r="AN20" s="37" t="s">
        <v>904</v>
      </c>
      <c r="AO20" s="37" t="s">
        <v>904</v>
      </c>
      <c r="AP20" s="37" t="s">
        <v>904</v>
      </c>
      <c r="AQ20" s="37" t="s">
        <v>904</v>
      </c>
      <c r="AR20" s="37" t="s">
        <v>904</v>
      </c>
      <c r="AS20" s="37" t="s">
        <v>904</v>
      </c>
      <c r="AT20" s="37" t="s">
        <v>904</v>
      </c>
      <c r="AU20" s="37" t="s">
        <v>904</v>
      </c>
      <c r="AV20" s="37" t="s">
        <v>904</v>
      </c>
      <c r="AW20" s="37" t="s">
        <v>904</v>
      </c>
      <c r="AX20" s="37" t="s">
        <v>904</v>
      </c>
      <c r="AY20" s="37" t="s">
        <v>904</v>
      </c>
      <c r="AZ20" s="37" t="s">
        <v>904</v>
      </c>
      <c r="BA20" s="37" t="s">
        <v>904</v>
      </c>
      <c r="BB20" s="37" t="s">
        <v>904</v>
      </c>
      <c r="BC20" s="37" t="s">
        <v>904</v>
      </c>
      <c r="BD20" s="37" t="s">
        <v>904</v>
      </c>
      <c r="BE20" s="37" t="s">
        <v>904</v>
      </c>
      <c r="BF20" s="37" t="s">
        <v>904</v>
      </c>
      <c r="BG20" s="37" t="s">
        <v>904</v>
      </c>
      <c r="BH20" s="37" t="s">
        <v>904</v>
      </c>
      <c r="BI20" s="37" t="s">
        <v>904</v>
      </c>
      <c r="BJ20" s="37" t="s">
        <v>904</v>
      </c>
      <c r="BK20" s="37" t="s">
        <v>904</v>
      </c>
      <c r="BL20" s="37" t="s">
        <v>904</v>
      </c>
      <c r="BM20" s="37" t="s">
        <v>904</v>
      </c>
      <c r="BN20" s="37" t="s">
        <v>904</v>
      </c>
      <c r="BO20" s="37" t="s">
        <v>904</v>
      </c>
      <c r="BP20" s="37" t="s">
        <v>904</v>
      </c>
      <c r="BQ20" s="37" t="s">
        <v>904</v>
      </c>
      <c r="BR20" s="37" t="s">
        <v>904</v>
      </c>
      <c r="BS20" s="37" t="s">
        <v>904</v>
      </c>
      <c r="BT20" s="37" t="s">
        <v>904</v>
      </c>
      <c r="BU20" s="37" t="s">
        <v>904</v>
      </c>
      <c r="BV20" s="37" t="s">
        <v>904</v>
      </c>
      <c r="BW20" s="37" t="s">
        <v>904</v>
      </c>
      <c r="BX20" s="37" t="s">
        <v>904</v>
      </c>
      <c r="BY20" s="37" t="s">
        <v>904</v>
      </c>
      <c r="BZ20" s="37" t="s">
        <v>904</v>
      </c>
      <c r="CA20" s="37" t="s">
        <v>904</v>
      </c>
      <c r="CB20" s="37" t="s">
        <v>904</v>
      </c>
      <c r="CC20" s="37" t="s">
        <v>904</v>
      </c>
      <c r="CD20" s="37" t="s">
        <v>904</v>
      </c>
      <c r="CE20" s="37" t="s">
        <v>904</v>
      </c>
      <c r="CF20" s="37" t="s">
        <v>904</v>
      </c>
      <c r="CG20" s="37" t="s">
        <v>904</v>
      </c>
      <c r="CH20" s="37" t="s">
        <v>904</v>
      </c>
      <c r="CI20" s="37" t="s">
        <v>904</v>
      </c>
      <c r="CJ20" s="37" t="s">
        <v>904</v>
      </c>
      <c r="CK20" s="37" t="s">
        <v>904</v>
      </c>
      <c r="CL20" s="37" t="s">
        <v>904</v>
      </c>
      <c r="CM20" s="37">
        <v>21.716777</v>
      </c>
      <c r="CN20" s="37">
        <v>26.077617</v>
      </c>
      <c r="CO20" s="37">
        <v>27.66628781</v>
      </c>
      <c r="CP20" s="37">
        <v>16.721578000000001</v>
      </c>
      <c r="CQ20" s="37">
        <v>29.212876999999999</v>
      </c>
      <c r="CR20" s="37">
        <v>29.716937160000001</v>
      </c>
      <c r="CS20" s="37">
        <v>31.224095949999999</v>
      </c>
      <c r="CT20" s="37">
        <v>27.173378790000001</v>
      </c>
      <c r="CU20" s="37">
        <v>44.613789560000001</v>
      </c>
      <c r="CV20" s="37">
        <v>35.402556760000003</v>
      </c>
      <c r="CW20" s="37">
        <v>40.680747099999998</v>
      </c>
      <c r="CX20" s="37">
        <v>41.492288469999998</v>
      </c>
      <c r="CY20" s="37">
        <v>32.08433471</v>
      </c>
      <c r="CZ20" s="37">
        <v>64.529314069999998</v>
      </c>
      <c r="DA20" s="37">
        <v>31.50990835</v>
      </c>
      <c r="DB20" s="37">
        <v>41.162987289999997</v>
      </c>
      <c r="DC20" s="37">
        <v>32.743884000000001</v>
      </c>
      <c r="DD20" s="37">
        <v>45.147598000000002</v>
      </c>
      <c r="DE20" s="37">
        <v>41.524011999999999</v>
      </c>
      <c r="DF20" s="37">
        <v>82.102267999999995</v>
      </c>
      <c r="DG20" s="37">
        <v>63.922114000000001</v>
      </c>
      <c r="DH20" s="37">
        <v>58.325992999999997</v>
      </c>
      <c r="DI20" s="37">
        <v>91.582151999999994</v>
      </c>
      <c r="DJ20" s="37">
        <v>26.348013000000002</v>
      </c>
      <c r="DK20" s="37">
        <v>67.054581999999996</v>
      </c>
      <c r="DL20" s="37">
        <v>75.736793000000006</v>
      </c>
      <c r="DM20" s="37">
        <v>66.685486999999995</v>
      </c>
      <c r="DN20" s="37">
        <v>84.382779999999997</v>
      </c>
      <c r="DO20" s="37">
        <v>134.485433</v>
      </c>
      <c r="DP20" s="37">
        <v>309.91839499999998</v>
      </c>
      <c r="DQ20" s="37">
        <v>305.88753000000003</v>
      </c>
      <c r="DR20" s="37">
        <v>448.23720900000001</v>
      </c>
      <c r="DS20" s="37">
        <v>448.96411000000001</v>
      </c>
      <c r="DT20" s="37">
        <v>495.37811799999997</v>
      </c>
      <c r="DU20" s="37">
        <v>461.28775999999999</v>
      </c>
      <c r="DV20" s="37">
        <v>457.37945100000002</v>
      </c>
      <c r="DW20" s="51">
        <v>391.29296499999998</v>
      </c>
      <c r="DX20" s="37">
        <v>351.14332300000001</v>
      </c>
      <c r="DY20" s="37">
        <v>326.05080600000002</v>
      </c>
      <c r="DZ20" s="37">
        <v>248.86644699999999</v>
      </c>
      <c r="EA20" s="37">
        <v>234.55637300000001</v>
      </c>
      <c r="EB20" s="37">
        <v>189.18253200000001</v>
      </c>
      <c r="EC20" s="37">
        <v>178.09383199999999</v>
      </c>
      <c r="ED20" s="37">
        <v>220.93807799999999</v>
      </c>
      <c r="EE20" s="37">
        <v>193.96520799999999</v>
      </c>
      <c r="EF20" s="37">
        <v>314.58914099999998</v>
      </c>
      <c r="EG20" s="37">
        <v>487.11267099999998</v>
      </c>
      <c r="EH20" s="37">
        <v>637.85230300000001</v>
      </c>
      <c r="EI20" s="37">
        <v>1185.6715380000001</v>
      </c>
      <c r="EJ20" s="37">
        <v>2588.6723849999998</v>
      </c>
      <c r="EK20" s="37">
        <v>3482.9113609999999</v>
      </c>
      <c r="EL20" s="37">
        <v>4867.6931880000002</v>
      </c>
      <c r="EM20" s="37">
        <v>6236.3483910000004</v>
      </c>
      <c r="EN20" s="37">
        <v>5482.4813720000002</v>
      </c>
      <c r="EO20" s="37">
        <v>3735.458165</v>
      </c>
      <c r="EP20" s="37">
        <v>3322.617248</v>
      </c>
      <c r="EQ20" s="37">
        <v>977.99974599999996</v>
      </c>
      <c r="ER20" s="37">
        <v>1725.506668</v>
      </c>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row>
    <row r="21" spans="2:371" ht="20.100000000000001" customHeight="1">
      <c r="B21" s="23" t="s">
        <v>906</v>
      </c>
      <c r="C21" s="51"/>
      <c r="F21" s="36" t="s">
        <v>828</v>
      </c>
      <c r="G21" s="28" t="s">
        <v>171</v>
      </c>
      <c r="H21" s="37">
        <v>0</v>
      </c>
      <c r="I21" s="37">
        <v>97.531664000000006</v>
      </c>
      <c r="J21" s="37" t="s">
        <v>906</v>
      </c>
      <c r="K21" s="37">
        <v>5.44E-4</v>
      </c>
      <c r="L21" s="37">
        <v>6.9999999999999999E-4</v>
      </c>
      <c r="M21" s="37">
        <v>8.4057999999999994E-2</v>
      </c>
      <c r="N21" s="37">
        <v>0</v>
      </c>
      <c r="O21" s="37">
        <v>2.7E-2</v>
      </c>
      <c r="P21" s="37">
        <v>0</v>
      </c>
      <c r="Q21" s="37">
        <v>0</v>
      </c>
      <c r="R21" s="37">
        <v>0</v>
      </c>
      <c r="S21" s="37">
        <v>0</v>
      </c>
      <c r="T21" s="37">
        <v>3.32E-2</v>
      </c>
      <c r="U21" s="37">
        <v>0</v>
      </c>
      <c r="V21" s="37">
        <v>9.1299999999999997E-4</v>
      </c>
      <c r="W21" s="37">
        <v>1.0089999999999999E-3</v>
      </c>
      <c r="X21" s="37">
        <v>4.4549999999999998E-3</v>
      </c>
      <c r="Y21" s="37">
        <v>0</v>
      </c>
      <c r="Z21" s="37">
        <v>2.8517000000000001E-2</v>
      </c>
      <c r="AA21" s="37">
        <v>0</v>
      </c>
      <c r="AB21" s="37">
        <v>4.4159999999999998E-3</v>
      </c>
      <c r="AC21" s="37">
        <v>2.3939999999999999E-3</v>
      </c>
      <c r="AD21" s="37">
        <v>0</v>
      </c>
      <c r="AE21" s="37">
        <v>0</v>
      </c>
      <c r="AF21" s="37">
        <v>4.5859999999999998E-3</v>
      </c>
      <c r="AG21" s="37">
        <v>1.838E-3</v>
      </c>
      <c r="AH21" s="37">
        <v>1.1207999999999999E-2</v>
      </c>
      <c r="AI21" s="37">
        <v>1.6025000000000001E-2</v>
      </c>
      <c r="AJ21" s="37">
        <v>3.2697999999999998E-2</v>
      </c>
      <c r="AK21" s="37">
        <v>0</v>
      </c>
      <c r="AL21" s="37">
        <v>0</v>
      </c>
      <c r="AM21" s="37">
        <v>0</v>
      </c>
      <c r="AN21" s="37">
        <v>2.2499999999999998E-3</v>
      </c>
      <c r="AO21" s="37">
        <v>1.7541000000000001E-2</v>
      </c>
      <c r="AP21" s="37">
        <v>2.64E-3</v>
      </c>
      <c r="AQ21" s="37">
        <v>3.7750000000000001E-3</v>
      </c>
      <c r="AR21" s="37">
        <v>2.48E-3</v>
      </c>
      <c r="AS21" s="37">
        <v>0.441469</v>
      </c>
      <c r="AT21" s="37">
        <v>0.92433799999999999</v>
      </c>
      <c r="AU21" s="37">
        <v>6.8099999999999994E-2</v>
      </c>
      <c r="AV21" s="37">
        <v>0</v>
      </c>
      <c r="AW21" s="37">
        <v>9.2000000000000003E-4</v>
      </c>
      <c r="AX21" s="37">
        <v>4.3290000000000004E-3</v>
      </c>
      <c r="AY21" s="37">
        <v>0</v>
      </c>
      <c r="AZ21" s="37">
        <v>3.9648000000000003E-2</v>
      </c>
      <c r="BA21" s="37">
        <v>9.0419999999999997E-3</v>
      </c>
      <c r="BB21" s="37">
        <v>0</v>
      </c>
      <c r="BC21" s="37">
        <v>1.9653E-2</v>
      </c>
      <c r="BD21" s="37">
        <v>1.1999999999999999E-3</v>
      </c>
      <c r="BE21" s="37">
        <v>5.4419999999999998E-3</v>
      </c>
      <c r="BF21" s="37">
        <v>1.1015E-2</v>
      </c>
      <c r="BG21" s="37">
        <v>1.6372999999999999E-2</v>
      </c>
      <c r="BH21" s="37">
        <v>2.1354999999999999E-2</v>
      </c>
      <c r="BI21" s="37">
        <v>8.1960000000000002E-3</v>
      </c>
      <c r="BJ21" s="37">
        <v>7.456E-3</v>
      </c>
      <c r="BK21" s="37">
        <v>3.3099000000000003E-2</v>
      </c>
      <c r="BL21" s="37">
        <v>7.0074999999999998E-2</v>
      </c>
      <c r="BM21" s="37">
        <v>0.16072900000000001</v>
      </c>
      <c r="BN21" s="37">
        <v>6.6618999999999998E-2</v>
      </c>
      <c r="BO21" s="37">
        <v>2.6584E-2</v>
      </c>
      <c r="BP21" s="37">
        <v>5.885E-2</v>
      </c>
      <c r="BQ21" s="37">
        <v>3.5599999999999998E-4</v>
      </c>
      <c r="BR21" s="37">
        <v>3.1599999999999998E-4</v>
      </c>
      <c r="BS21" s="37">
        <v>5.5000000000000002E-5</v>
      </c>
      <c r="BT21" s="37">
        <v>1.8380000000000001E-2</v>
      </c>
      <c r="BU21" s="37">
        <v>2.3869999999999998E-3</v>
      </c>
      <c r="BV21" s="37">
        <v>3.1870000000000002E-2</v>
      </c>
      <c r="BW21" s="37">
        <v>0</v>
      </c>
      <c r="BX21" s="37">
        <v>4.6999999999999997E-5</v>
      </c>
      <c r="BY21" s="37">
        <v>2.9533E-2</v>
      </c>
      <c r="BZ21" s="37">
        <v>0</v>
      </c>
      <c r="CA21" s="37">
        <v>0</v>
      </c>
      <c r="CB21" s="37">
        <v>0</v>
      </c>
      <c r="CC21" s="37">
        <v>2.8666000000000001E-2</v>
      </c>
      <c r="CD21" s="37">
        <v>1.74E-4</v>
      </c>
      <c r="CE21" s="37">
        <v>0</v>
      </c>
      <c r="CF21" s="37">
        <v>2.6090000000000002E-3</v>
      </c>
      <c r="CG21" s="37">
        <v>0</v>
      </c>
      <c r="CH21" s="37">
        <v>7.2000000000000002E-5</v>
      </c>
      <c r="CI21" s="37">
        <v>8.7749999999999998E-3</v>
      </c>
      <c r="CJ21" s="37">
        <v>0</v>
      </c>
      <c r="CK21" s="37">
        <v>0</v>
      </c>
      <c r="CL21" s="37">
        <v>0</v>
      </c>
      <c r="CM21" s="37">
        <v>0</v>
      </c>
      <c r="CN21" s="37">
        <v>2.0409999999999998E-3</v>
      </c>
      <c r="CO21" s="37">
        <v>1.63E-4</v>
      </c>
      <c r="CP21" s="37">
        <v>4.1300000000000001E-4</v>
      </c>
      <c r="CQ21" s="37">
        <v>0</v>
      </c>
      <c r="CR21" s="37">
        <v>0</v>
      </c>
      <c r="CS21" s="37">
        <v>4.8089999999999999E-3</v>
      </c>
      <c r="CT21" s="37">
        <v>0</v>
      </c>
      <c r="CU21" s="37">
        <v>3.9300000000000001E-4</v>
      </c>
      <c r="CV21" s="37">
        <v>1.2E-4</v>
      </c>
      <c r="CW21" s="37">
        <v>0</v>
      </c>
      <c r="CX21" s="37">
        <v>0</v>
      </c>
      <c r="CY21" s="37">
        <v>0</v>
      </c>
      <c r="CZ21" s="37">
        <v>0</v>
      </c>
      <c r="DA21" s="37">
        <v>0</v>
      </c>
      <c r="DB21" s="37">
        <v>0</v>
      </c>
      <c r="DC21" s="37">
        <v>4.5600000000000002E-2</v>
      </c>
      <c r="DD21" s="37">
        <v>0</v>
      </c>
      <c r="DE21" s="37">
        <v>0</v>
      </c>
      <c r="DF21" s="37">
        <v>0</v>
      </c>
      <c r="DG21" s="37">
        <v>0</v>
      </c>
      <c r="DH21" s="37">
        <v>0</v>
      </c>
      <c r="DI21" s="37">
        <v>2.1094000000000002E-2</v>
      </c>
      <c r="DJ21" s="37">
        <v>2.5999999999999998E-5</v>
      </c>
      <c r="DK21" s="37">
        <v>0</v>
      </c>
      <c r="DL21" s="37">
        <v>0</v>
      </c>
      <c r="DM21" s="37">
        <v>0</v>
      </c>
      <c r="DN21" s="37">
        <v>7.9769999999999997E-3</v>
      </c>
      <c r="DO21" s="37">
        <v>0</v>
      </c>
      <c r="DP21" s="37">
        <v>0</v>
      </c>
      <c r="DQ21" s="37">
        <v>0</v>
      </c>
      <c r="DR21" s="37">
        <v>0</v>
      </c>
      <c r="DS21" s="37">
        <v>0</v>
      </c>
      <c r="DT21" s="37">
        <v>0</v>
      </c>
      <c r="DU21" s="37">
        <v>4.9586999999999999E-2</v>
      </c>
      <c r="DV21" s="37">
        <v>0</v>
      </c>
      <c r="DW21" s="51">
        <v>0</v>
      </c>
      <c r="DX21" s="37">
        <v>0</v>
      </c>
      <c r="DY21" s="37">
        <v>1.272E-2</v>
      </c>
      <c r="DZ21" s="37">
        <v>0</v>
      </c>
      <c r="EA21" s="37">
        <v>5.2800000000000004E-4</v>
      </c>
      <c r="EB21" s="37">
        <v>1.0734E-2</v>
      </c>
      <c r="EC21" s="37">
        <v>0</v>
      </c>
      <c r="ED21" s="37">
        <v>0</v>
      </c>
      <c r="EE21" s="37">
        <v>0</v>
      </c>
      <c r="EF21" s="37">
        <v>0</v>
      </c>
      <c r="EG21" s="37">
        <v>0.145596</v>
      </c>
      <c r="EH21" s="37">
        <v>4.4600000000000004E-3</v>
      </c>
      <c r="EI21" s="37">
        <v>0</v>
      </c>
      <c r="EJ21" s="37">
        <v>0</v>
      </c>
      <c r="EK21" s="37">
        <v>0</v>
      </c>
      <c r="EL21" s="37">
        <v>0</v>
      </c>
      <c r="EM21" s="37">
        <v>0</v>
      </c>
      <c r="EN21" s="37">
        <v>0</v>
      </c>
      <c r="EO21" s="37">
        <v>7.4005109999999998</v>
      </c>
      <c r="EP21" s="37">
        <v>35.293486999999999</v>
      </c>
      <c r="EQ21" s="37">
        <v>33.676791000000001</v>
      </c>
      <c r="ER21" s="37">
        <v>21.160875000000001</v>
      </c>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row>
    <row r="22" spans="2:371" ht="28.35" customHeight="1">
      <c r="B22" s="23" t="s">
        <v>906</v>
      </c>
      <c r="F22" s="36" t="s">
        <v>830</v>
      </c>
      <c r="G22" s="28" t="s">
        <v>171</v>
      </c>
      <c r="H22" s="37">
        <v>20148.895689000001</v>
      </c>
      <c r="I22" s="37">
        <v>9886.9038900299693</v>
      </c>
      <c r="J22" s="37"/>
      <c r="K22" s="37">
        <v>0</v>
      </c>
      <c r="L22" s="37">
        <v>0</v>
      </c>
      <c r="M22" s="37">
        <v>0</v>
      </c>
      <c r="N22" s="37">
        <v>0</v>
      </c>
      <c r="O22" s="37">
        <v>0</v>
      </c>
      <c r="P22" s="37">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7">
        <v>0</v>
      </c>
      <c r="AN22" s="37">
        <v>0</v>
      </c>
      <c r="AO22" s="37">
        <v>0</v>
      </c>
      <c r="AP22" s="37">
        <v>0</v>
      </c>
      <c r="AQ22" s="37">
        <v>0</v>
      </c>
      <c r="AR22" s="37">
        <v>0</v>
      </c>
      <c r="AS22" s="37">
        <v>0</v>
      </c>
      <c r="AT22" s="37">
        <v>0</v>
      </c>
      <c r="AU22" s="37">
        <v>0</v>
      </c>
      <c r="AV22" s="37">
        <v>0</v>
      </c>
      <c r="AW22" s="37">
        <v>0</v>
      </c>
      <c r="AX22" s="37">
        <v>0</v>
      </c>
      <c r="AY22" s="37">
        <v>0</v>
      </c>
      <c r="AZ22" s="37">
        <v>0</v>
      </c>
      <c r="BA22" s="37">
        <v>0</v>
      </c>
      <c r="BB22" s="37">
        <v>0</v>
      </c>
      <c r="BC22" s="37">
        <v>0</v>
      </c>
      <c r="BD22" s="37">
        <v>0</v>
      </c>
      <c r="BE22" s="37">
        <v>0</v>
      </c>
      <c r="BF22" s="37">
        <v>0</v>
      </c>
      <c r="BG22" s="37">
        <v>0</v>
      </c>
      <c r="BH22" s="37">
        <v>0</v>
      </c>
      <c r="BI22" s="37">
        <v>0</v>
      </c>
      <c r="BJ22" s="37">
        <v>0</v>
      </c>
      <c r="BK22" s="37">
        <v>0</v>
      </c>
      <c r="BL22" s="37">
        <v>0</v>
      </c>
      <c r="BM22" s="37">
        <v>0</v>
      </c>
      <c r="BN22" s="37">
        <v>0</v>
      </c>
      <c r="BO22" s="37">
        <v>0</v>
      </c>
      <c r="BP22" s="37">
        <v>0</v>
      </c>
      <c r="BQ22" s="37">
        <v>0</v>
      </c>
      <c r="BR22" s="37">
        <v>0</v>
      </c>
      <c r="BS22" s="37">
        <v>0</v>
      </c>
      <c r="BT22" s="37">
        <v>0</v>
      </c>
      <c r="BU22" s="37">
        <v>0</v>
      </c>
      <c r="BV22" s="37">
        <v>0</v>
      </c>
      <c r="BW22" s="37">
        <v>0</v>
      </c>
      <c r="BX22" s="37">
        <v>0</v>
      </c>
      <c r="BY22" s="37">
        <v>0</v>
      </c>
      <c r="BZ22" s="37">
        <v>0</v>
      </c>
      <c r="CA22" s="37">
        <v>0</v>
      </c>
      <c r="CB22" s="37">
        <v>0</v>
      </c>
      <c r="CC22" s="37">
        <v>0</v>
      </c>
      <c r="CD22" s="37">
        <v>0</v>
      </c>
      <c r="CE22" s="37">
        <v>0</v>
      </c>
      <c r="CF22" s="37">
        <v>0</v>
      </c>
      <c r="CG22" s="37">
        <v>0</v>
      </c>
      <c r="CH22" s="37">
        <v>0</v>
      </c>
      <c r="CI22" s="37">
        <v>0</v>
      </c>
      <c r="CJ22" s="37">
        <v>0</v>
      </c>
      <c r="CK22" s="37">
        <v>0</v>
      </c>
      <c r="CL22" s="37">
        <v>0</v>
      </c>
      <c r="CM22" s="37">
        <v>21.716777</v>
      </c>
      <c r="CN22" s="37">
        <v>26.077617</v>
      </c>
      <c r="CO22" s="37">
        <v>27.66628781</v>
      </c>
      <c r="CP22" s="37">
        <v>16.721578000000001</v>
      </c>
      <c r="CQ22" s="37">
        <v>29.212876999999999</v>
      </c>
      <c r="CR22" s="37">
        <v>29.716937160000001</v>
      </c>
      <c r="CS22" s="37">
        <v>31.224095949999999</v>
      </c>
      <c r="CT22" s="37">
        <v>27.173378790000001</v>
      </c>
      <c r="CU22" s="37">
        <v>44.613789560000001</v>
      </c>
      <c r="CV22" s="37">
        <v>35.402556760000003</v>
      </c>
      <c r="CW22" s="37">
        <v>40.680747099999998</v>
      </c>
      <c r="CX22" s="37">
        <v>41.492288469999998</v>
      </c>
      <c r="CY22" s="37">
        <v>32.08433471</v>
      </c>
      <c r="CZ22" s="37">
        <v>64.529314069999998</v>
      </c>
      <c r="DA22" s="37">
        <v>31.50990835</v>
      </c>
      <c r="DB22" s="37">
        <v>41.162987289999997</v>
      </c>
      <c r="DC22" s="37">
        <v>32.743884000000001</v>
      </c>
      <c r="DD22" s="37">
        <v>45.147598000000002</v>
      </c>
      <c r="DE22" s="37">
        <v>41.524011999999999</v>
      </c>
      <c r="DF22" s="37">
        <v>82.102267999999995</v>
      </c>
      <c r="DG22" s="37">
        <v>63.922114000000001</v>
      </c>
      <c r="DH22" s="37">
        <v>58.325992999999997</v>
      </c>
      <c r="DI22" s="37">
        <v>91.582151999999994</v>
      </c>
      <c r="DJ22" s="37">
        <v>26.348013000000002</v>
      </c>
      <c r="DK22" s="37">
        <v>67.054581999999996</v>
      </c>
      <c r="DL22" s="37">
        <v>75.736793000000006</v>
      </c>
      <c r="DM22" s="37">
        <v>66.685486999999995</v>
      </c>
      <c r="DN22" s="37">
        <v>84.382779999999997</v>
      </c>
      <c r="DO22" s="37">
        <v>134.485433</v>
      </c>
      <c r="DP22" s="37">
        <v>309.91839499999998</v>
      </c>
      <c r="DQ22" s="37">
        <v>305.88753000000003</v>
      </c>
      <c r="DR22" s="37">
        <v>448.23720900000001</v>
      </c>
      <c r="DS22" s="37">
        <v>448.96411000000001</v>
      </c>
      <c r="DT22" s="37">
        <v>495.37811799999997</v>
      </c>
      <c r="DU22" s="37">
        <v>461.28775999999999</v>
      </c>
      <c r="DV22" s="37">
        <v>457.37945100000002</v>
      </c>
      <c r="DW22" s="51">
        <v>391.29296499999998</v>
      </c>
      <c r="DX22" s="37">
        <v>351.14332300000001</v>
      </c>
      <c r="DY22" s="37">
        <v>341.50690100000003</v>
      </c>
      <c r="DZ22" s="37">
        <v>257.82599800000003</v>
      </c>
      <c r="EA22" s="37">
        <v>243.42606900000001</v>
      </c>
      <c r="EB22" s="37">
        <v>200.29971900000001</v>
      </c>
      <c r="EC22" s="37">
        <v>188.164794</v>
      </c>
      <c r="ED22" s="37">
        <v>237.28315599999999</v>
      </c>
      <c r="EE22" s="37">
        <v>207.880743</v>
      </c>
      <c r="EF22" s="37">
        <v>325.93034899999998</v>
      </c>
      <c r="EG22" s="37">
        <v>501.39201100000002</v>
      </c>
      <c r="EH22" s="37">
        <v>657.54311499999994</v>
      </c>
      <c r="EI22" s="37">
        <v>1205.016924</v>
      </c>
      <c r="EJ22" s="37">
        <v>2607.642844</v>
      </c>
      <c r="EK22" s="37">
        <v>3501.020246</v>
      </c>
      <c r="EL22" s="37">
        <v>4889.0554430000002</v>
      </c>
      <c r="EM22" s="37">
        <v>6255.82</v>
      </c>
      <c r="EN22" s="37">
        <v>5503</v>
      </c>
      <c r="EO22" s="37">
        <v>3765</v>
      </c>
      <c r="EP22" s="37">
        <v>3386</v>
      </c>
      <c r="EQ22" s="37">
        <v>1032</v>
      </c>
      <c r="ER22" s="37">
        <v>1703.9038900299699</v>
      </c>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row>
    <row r="23" spans="2:371" ht="34.35" customHeight="1">
      <c r="B23" t="s">
        <v>906</v>
      </c>
      <c r="F23" s="34" t="s">
        <v>70</v>
      </c>
      <c r="G23" s="28"/>
      <c r="H23" s="37"/>
      <c r="I23" s="37"/>
      <c r="J23" s="37" t="s">
        <v>906</v>
      </c>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51"/>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row>
    <row r="24" spans="2:371" ht="20.100000000000001" customHeight="1">
      <c r="B24" t="s">
        <v>906</v>
      </c>
      <c r="F24" s="27" t="s">
        <v>857</v>
      </c>
      <c r="G24" s="28" t="s">
        <v>296</v>
      </c>
      <c r="H24" s="37">
        <v>2324.1004771274374</v>
      </c>
      <c r="I24" s="37">
        <v>1833.4785061934076</v>
      </c>
      <c r="J24" s="37" t="s">
        <v>906</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D24" s="37">
        <v>0</v>
      </c>
      <c r="DE24" s="37">
        <v>0</v>
      </c>
      <c r="DF24" s="37">
        <v>0</v>
      </c>
      <c r="DG24" s="37">
        <v>0</v>
      </c>
      <c r="DH24" s="37">
        <v>0</v>
      </c>
      <c r="DI24" s="37">
        <v>0</v>
      </c>
      <c r="DJ24" s="37">
        <v>0</v>
      </c>
      <c r="DK24" s="37">
        <v>0</v>
      </c>
      <c r="DL24" s="37">
        <v>0</v>
      </c>
      <c r="DM24" s="37">
        <v>0</v>
      </c>
      <c r="DN24" s="37">
        <v>0</v>
      </c>
      <c r="DO24" s="37">
        <v>693</v>
      </c>
      <c r="DP24" s="37">
        <v>719</v>
      </c>
      <c r="DQ24" s="37">
        <v>760</v>
      </c>
      <c r="DR24" s="37">
        <v>784</v>
      </c>
      <c r="DS24" s="37">
        <v>965</v>
      </c>
      <c r="DT24" s="37">
        <v>941.91666666666697</v>
      </c>
      <c r="DU24" s="37">
        <v>828.83399209486197</v>
      </c>
      <c r="DV24" s="37">
        <v>746.90235690235704</v>
      </c>
      <c r="DW24" s="51">
        <v>694.79365079365095</v>
      </c>
      <c r="DX24" s="37">
        <v>646.06539074960097</v>
      </c>
      <c r="DY24" s="37">
        <v>594.95565494764605</v>
      </c>
      <c r="DZ24" s="37">
        <v>522.93005240373702</v>
      </c>
      <c r="EA24" s="37">
        <v>489.09595959595902</v>
      </c>
      <c r="EB24" s="37">
        <v>440.36625655046703</v>
      </c>
      <c r="EC24" s="37">
        <v>395.00690131124901</v>
      </c>
      <c r="ED24" s="37">
        <v>393.04637681159397</v>
      </c>
      <c r="EE24" s="37">
        <v>444.87318840579701</v>
      </c>
      <c r="EF24" s="37">
        <v>637.32570061517401</v>
      </c>
      <c r="EG24" s="37">
        <v>854.29292929292899</v>
      </c>
      <c r="EH24" s="37">
        <v>1850.61923583663</v>
      </c>
      <c r="EI24" s="37">
        <v>2712.2754576658999</v>
      </c>
      <c r="EJ24" s="37">
        <v>3879.2142857142899</v>
      </c>
      <c r="EK24" s="37">
        <v>4894.2342995169101</v>
      </c>
      <c r="EL24" s="37">
        <v>5970.94696969697</v>
      </c>
      <c r="EM24" s="37">
        <v>5663.4151138716397</v>
      </c>
      <c r="EN24" s="37">
        <v>4166.7301587301599</v>
      </c>
      <c r="EO24" s="37">
        <v>3349.3559986923801</v>
      </c>
      <c r="EP24" s="37">
        <v>1739.26661573721</v>
      </c>
      <c r="EQ24" s="37">
        <v>1055.7691197691199</v>
      </c>
      <c r="ER24" s="37">
        <v>1189.5222905749199</v>
      </c>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row>
    <row r="25" spans="2:371" ht="20.100000000000001" customHeight="1">
      <c r="B25" t="s">
        <v>906</v>
      </c>
      <c r="F25" s="27" t="s">
        <v>858</v>
      </c>
      <c r="G25" s="28" t="s">
        <v>296</v>
      </c>
      <c r="H25" s="37">
        <v>41078.733340061277</v>
      </c>
      <c r="I25" s="37">
        <v>23423.613420127076</v>
      </c>
      <c r="J25" s="37" t="s">
        <v>906</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D25" s="37">
        <v>0</v>
      </c>
      <c r="DE25" s="37">
        <v>0</v>
      </c>
      <c r="DF25" s="37">
        <v>0</v>
      </c>
      <c r="DG25" s="37">
        <v>0</v>
      </c>
      <c r="DH25" s="37">
        <v>0</v>
      </c>
      <c r="DI25" s="37">
        <v>0</v>
      </c>
      <c r="DJ25" s="37">
        <v>12461.7424444444</v>
      </c>
      <c r="DK25" s="37">
        <v>24144.18</v>
      </c>
      <c r="DL25" s="37">
        <v>26946.928</v>
      </c>
      <c r="DM25" s="37">
        <v>24514.166640625001</v>
      </c>
      <c r="DN25" s="37">
        <v>23544.656129032301</v>
      </c>
      <c r="DO25" s="37">
        <v>20957.762155172401</v>
      </c>
      <c r="DP25" s="37">
        <v>21905.1485483871</v>
      </c>
      <c r="DQ25" s="37">
        <v>22159.563230769199</v>
      </c>
      <c r="DR25" s="37">
        <v>23136.883166666699</v>
      </c>
      <c r="DS25" s="37">
        <v>16750</v>
      </c>
      <c r="DT25" s="37">
        <v>16750</v>
      </c>
      <c r="DU25" s="37">
        <v>17663.899868247699</v>
      </c>
      <c r="DV25" s="37">
        <v>17266.3780663781</v>
      </c>
      <c r="DW25" s="51">
        <v>16310.9523809524</v>
      </c>
      <c r="DX25" s="37">
        <v>15325.8931419458</v>
      </c>
      <c r="DY25" s="37">
        <v>13735.736079328801</v>
      </c>
      <c r="DZ25" s="37">
        <v>11369.4007746639</v>
      </c>
      <c r="EA25" s="37">
        <v>10663.2323232323</v>
      </c>
      <c r="EB25" s="37">
        <v>10417.995746943099</v>
      </c>
      <c r="EC25" s="37">
        <v>9785.61076604554</v>
      </c>
      <c r="ED25" s="37">
        <v>9060.20013802623</v>
      </c>
      <c r="EE25" s="37">
        <v>9595.6521739130294</v>
      </c>
      <c r="EF25" s="37">
        <v>12475.062656641599</v>
      </c>
      <c r="EG25" s="37">
        <v>17714.502164502199</v>
      </c>
      <c r="EH25" s="37">
        <v>27421.014492753598</v>
      </c>
      <c r="EI25" s="37">
        <v>51007.670671243301</v>
      </c>
      <c r="EJ25" s="37">
        <v>68171.746031746006</v>
      </c>
      <c r="EK25" s="37">
        <v>71953.885438233294</v>
      </c>
      <c r="EL25" s="37">
        <v>77984.280303030304</v>
      </c>
      <c r="EM25" s="37">
        <v>72548.561076604499</v>
      </c>
      <c r="EN25" s="37">
        <v>62036.9047619048</v>
      </c>
      <c r="EO25" s="37">
        <v>46908.679306963</v>
      </c>
      <c r="EP25" s="37">
        <v>19659.337068160599</v>
      </c>
      <c r="EQ25" s="37">
        <v>13606.9985569986</v>
      </c>
      <c r="ER25" s="37">
        <v>13519.438748386099</v>
      </c>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row>
    <row r="26" spans="2:371" ht="10.35" customHeight="1">
      <c r="B26" t="s">
        <v>906</v>
      </c>
      <c r="F26" s="38"/>
      <c r="G26" s="39"/>
      <c r="H26" s="38"/>
      <c r="I26" s="39"/>
      <c r="J26" s="39" t="s">
        <v>906</v>
      </c>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row>
    <row r="27" spans="2:371" ht="10.35" customHeight="1">
      <c r="B27" t="s">
        <v>906</v>
      </c>
      <c r="J27" t="s">
        <v>906</v>
      </c>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EL27" s="23" t="s">
        <v>906</v>
      </c>
    </row>
    <row r="28" spans="2:371">
      <c r="B28" t="s">
        <v>906</v>
      </c>
      <c r="J28" t="s">
        <v>906</v>
      </c>
    </row>
    <row r="29" spans="2:371" ht="18" customHeight="1">
      <c r="B29" t="s">
        <v>906</v>
      </c>
      <c r="F29" s="45" t="s">
        <v>832</v>
      </c>
      <c r="J29" t="s">
        <v>906</v>
      </c>
    </row>
    <row r="30" spans="2:371" ht="18" customHeight="1">
      <c r="B30" t="s">
        <v>906</v>
      </c>
      <c r="F30" s="41" t="s">
        <v>833</v>
      </c>
      <c r="J30" t="s">
        <v>906</v>
      </c>
    </row>
    <row r="31" spans="2:371" ht="18" customHeight="1">
      <c r="B31" t="s">
        <v>906</v>
      </c>
      <c r="F31" s="41" t="s">
        <v>831</v>
      </c>
      <c r="J31" t="s">
        <v>906</v>
      </c>
    </row>
    <row r="32" spans="2:371" ht="18" customHeight="1">
      <c r="B32" t="s">
        <v>906</v>
      </c>
      <c r="F32" s="41" t="s">
        <v>856</v>
      </c>
      <c r="J32" t="s">
        <v>906</v>
      </c>
    </row>
    <row r="33" spans="2:142">
      <c r="B33" t="s">
        <v>906</v>
      </c>
      <c r="J33" t="s">
        <v>906</v>
      </c>
    </row>
    <row r="34" spans="2:142" ht="18" customHeight="1">
      <c r="B34" t="s">
        <v>906</v>
      </c>
      <c r="F34" s="41" t="s">
        <v>731</v>
      </c>
      <c r="J34" t="s">
        <v>906</v>
      </c>
      <c r="EL34" s="23" t="s">
        <v>906</v>
      </c>
    </row>
    <row r="35" spans="2:142" ht="18" customHeight="1">
      <c r="B35" t="s">
        <v>906</v>
      </c>
      <c r="F35" s="24" t="s">
        <v>466</v>
      </c>
      <c r="J35" t="s">
        <v>906</v>
      </c>
    </row>
    <row r="36" spans="2:142" ht="18" customHeight="1">
      <c r="B36" t="s">
        <v>906</v>
      </c>
      <c r="F36" s="24" t="s">
        <v>861</v>
      </c>
      <c r="J36" t="s">
        <v>906</v>
      </c>
    </row>
    <row r="37" spans="2:142" ht="18" customHeight="1">
      <c r="F37" s="41"/>
      <c r="DO37" s="23" t="s">
        <v>592</v>
      </c>
    </row>
    <row r="38" spans="2:142" ht="18" customHeight="1">
      <c r="F38" s="41"/>
    </row>
  </sheetData>
  <phoneticPr fontId="41" type="noConversion"/>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H48"/>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5.44140625" customWidth="1"/>
    <col min="11" max="11" width="16.44140625" customWidth="1"/>
    <col min="12" max="171" width="14.441406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row>
    <row r="4" spans="1:372" ht="18.75" customHeight="1">
      <c r="A4" s="93"/>
      <c r="B4" s="88" t="s">
        <v>906</v>
      </c>
      <c r="C4" s="93"/>
      <c r="D4" s="93"/>
      <c r="E4" s="93"/>
      <c r="F4" s="91"/>
      <c r="G4" s="92"/>
      <c r="H4" s="93"/>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row>
    <row r="5" spans="1:372"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906</v>
      </c>
      <c r="D6" s="23" t="s">
        <v>906</v>
      </c>
      <c r="F6" s="29" t="s">
        <v>835</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row>
    <row r="8" spans="1:372"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35" customHeight="1">
      <c r="B9" t="s">
        <v>906</v>
      </c>
      <c r="F9" s="34" t="s">
        <v>711</v>
      </c>
      <c r="G9" s="28"/>
      <c r="H9" s="35"/>
      <c r="I9" s="35"/>
      <c r="J9" s="35"/>
      <c r="K9" s="35" t="s">
        <v>906</v>
      </c>
      <c r="L9" s="35"/>
      <c r="M9" s="35"/>
      <c r="N9" s="35"/>
      <c r="O9" s="35"/>
      <c r="P9" s="35"/>
      <c r="Q9" s="35"/>
    </row>
    <row r="10" spans="1:372" ht="20.100000000000001" customHeight="1">
      <c r="B10" t="s">
        <v>906</v>
      </c>
      <c r="F10" s="27" t="s">
        <v>560</v>
      </c>
      <c r="G10" s="28"/>
      <c r="H10" s="35"/>
      <c r="I10" s="35"/>
      <c r="J10" s="35"/>
      <c r="K10" s="35" t="s">
        <v>906</v>
      </c>
      <c r="L10" s="35"/>
      <c r="M10" s="35"/>
      <c r="N10" s="35"/>
      <c r="O10" s="35"/>
      <c r="P10" s="35"/>
      <c r="Q10" s="35"/>
    </row>
    <row r="11" spans="1:372" ht="20.100000000000001" customHeight="1">
      <c r="B11" t="s">
        <v>906</v>
      </c>
      <c r="F11" s="27" t="s">
        <v>712</v>
      </c>
      <c r="G11" s="28"/>
      <c r="H11" s="35"/>
      <c r="I11" s="35"/>
      <c r="J11" s="35"/>
      <c r="K11" s="35" t="s">
        <v>906</v>
      </c>
      <c r="L11" s="35"/>
      <c r="M11" s="35"/>
      <c r="N11" s="35"/>
      <c r="O11" s="35"/>
      <c r="P11" s="35"/>
      <c r="Q11" s="35"/>
    </row>
    <row r="12" spans="1:372" ht="20.100000000000001" customHeight="1">
      <c r="B12" s="23" t="s">
        <v>906</v>
      </c>
      <c r="F12" s="27" t="s">
        <v>562</v>
      </c>
      <c r="G12" s="28" t="s">
        <v>116</v>
      </c>
      <c r="H12" s="37">
        <v>149.95269999999999</v>
      </c>
      <c r="I12" s="37">
        <v>131.7893</v>
      </c>
      <c r="J12" s="37"/>
      <c r="K12" s="37" t="s">
        <v>906</v>
      </c>
      <c r="L12" s="37">
        <v>11.023999999999999</v>
      </c>
      <c r="M12" s="37">
        <v>14.122</v>
      </c>
      <c r="N12" s="37">
        <v>13.257</v>
      </c>
      <c r="O12" s="37">
        <v>13.217000000000001</v>
      </c>
      <c r="P12" s="37">
        <v>13.696</v>
      </c>
      <c r="Q12" s="37">
        <v>14.621</v>
      </c>
      <c r="R12" s="37">
        <v>12.77</v>
      </c>
      <c r="S12" s="37">
        <v>13.853999999999999</v>
      </c>
      <c r="T12" s="37">
        <v>12.77</v>
      </c>
      <c r="U12" s="37">
        <v>12.445</v>
      </c>
      <c r="V12" s="37">
        <v>13.266999999999999</v>
      </c>
      <c r="W12" s="37">
        <v>12.117000000000001</v>
      </c>
      <c r="X12" s="37">
        <v>14.087</v>
      </c>
      <c r="Y12" s="37">
        <v>15.965999999999999</v>
      </c>
      <c r="Z12" s="37">
        <v>35.579196500000002</v>
      </c>
      <c r="AA12" s="37">
        <v>39.897108600000003</v>
      </c>
      <c r="AB12" s="37">
        <v>44.026682899999997</v>
      </c>
      <c r="AC12" s="37">
        <v>49.653325799999998</v>
      </c>
      <c r="AD12" s="37">
        <v>48.258412</v>
      </c>
      <c r="AE12" s="37">
        <v>51.266047399999998</v>
      </c>
      <c r="AF12" s="37">
        <v>50.976422900000003</v>
      </c>
      <c r="AG12" s="37">
        <v>45.028071699999998</v>
      </c>
      <c r="AH12" s="37">
        <v>45.224628600000003</v>
      </c>
      <c r="AI12" s="37">
        <v>50.887750500000003</v>
      </c>
      <c r="AJ12" s="37">
        <v>47.058300500000001</v>
      </c>
      <c r="AK12" s="37">
        <v>44.9847745</v>
      </c>
      <c r="AL12" s="37">
        <v>45.342941500000002</v>
      </c>
      <c r="AM12" s="37">
        <v>45.780240900000003</v>
      </c>
      <c r="AN12" s="37">
        <v>50.933558599999998</v>
      </c>
      <c r="AO12" s="37">
        <v>49.102666599999999</v>
      </c>
      <c r="AP12" s="37">
        <v>45.777000000000001</v>
      </c>
      <c r="AQ12" s="37">
        <v>39.503</v>
      </c>
      <c r="AR12" s="37">
        <v>48.322222199999999</v>
      </c>
      <c r="AS12" s="37">
        <v>53.151111100000001</v>
      </c>
      <c r="AT12" s="37">
        <v>48.036777700000002</v>
      </c>
      <c r="AU12" s="37">
        <v>42.566222199999999</v>
      </c>
      <c r="AV12" s="37">
        <v>46.357682199999999</v>
      </c>
      <c r="AW12" s="37">
        <v>52.328015499999999</v>
      </c>
      <c r="AX12" s="37">
        <v>40.697273299999999</v>
      </c>
      <c r="AY12" s="37">
        <v>44.059128800000003</v>
      </c>
      <c r="AZ12" s="37">
        <v>35.5811965555556</v>
      </c>
      <c r="BA12" s="37">
        <v>39.898108622222203</v>
      </c>
      <c r="BB12" s="37">
        <v>44.029682913333303</v>
      </c>
      <c r="BC12" s="37">
        <v>49.6493258</v>
      </c>
      <c r="BD12" s="37">
        <v>48.255412058343097</v>
      </c>
      <c r="BE12" s="37">
        <v>53.654047472695503</v>
      </c>
      <c r="BF12" s="37">
        <v>53.370422972695501</v>
      </c>
      <c r="BG12" s="37">
        <v>48.345446783361403</v>
      </c>
      <c r="BH12" s="37">
        <v>48.660245244444397</v>
      </c>
      <c r="BI12" s="37">
        <v>56.407160144444397</v>
      </c>
      <c r="BJ12" s="37">
        <v>52.280300536405299</v>
      </c>
      <c r="BK12" s="37">
        <v>52.476774516762703</v>
      </c>
      <c r="BL12" s="37">
        <v>51.755941583638297</v>
      </c>
      <c r="BM12" s="37">
        <v>52.881240948606802</v>
      </c>
      <c r="BN12" s="37">
        <v>56.765558654545501</v>
      </c>
      <c r="BO12" s="37">
        <v>55.676666666666698</v>
      </c>
      <c r="BP12" s="37">
        <v>51.365000000000002</v>
      </c>
      <c r="BQ12" s="37">
        <v>46.210999999999999</v>
      </c>
      <c r="BR12" s="37">
        <v>54.983222222222203</v>
      </c>
      <c r="BS12" s="37">
        <v>59.000111111111103</v>
      </c>
      <c r="BT12" s="37">
        <v>57.886777777777802</v>
      </c>
      <c r="BU12" s="37">
        <v>53.0882222222222</v>
      </c>
      <c r="BV12" s="37">
        <v>53.5135222222222</v>
      </c>
      <c r="BW12" s="37">
        <v>60.041555555555597</v>
      </c>
      <c r="BX12" s="37">
        <v>47.881883333333299</v>
      </c>
      <c r="BY12" s="37">
        <v>52.487538888888899</v>
      </c>
      <c r="BZ12" s="37">
        <v>53.534494444444398</v>
      </c>
      <c r="CA12" s="37">
        <v>58.429650000000002</v>
      </c>
      <c r="CB12" s="37">
        <v>54.0398191111111</v>
      </c>
      <c r="CC12" s="37">
        <v>54.192222222222199</v>
      </c>
      <c r="CD12" s="37">
        <v>53.046777777777798</v>
      </c>
      <c r="CE12" s="37">
        <v>54.972888888888903</v>
      </c>
      <c r="CF12" s="37">
        <v>57.6285555555556</v>
      </c>
      <c r="CG12" s="37">
        <v>58.696555555555499</v>
      </c>
      <c r="CH12" s="37">
        <v>60.000666666666703</v>
      </c>
      <c r="CI12" s="37">
        <v>57.842666666666702</v>
      </c>
      <c r="CJ12" s="37">
        <v>53.257444444444403</v>
      </c>
      <c r="CK12" s="37">
        <v>49.619333333333302</v>
      </c>
      <c r="CL12" s="37">
        <v>49.664444444444399</v>
      </c>
      <c r="CM12" s="37">
        <v>50.366888888888901</v>
      </c>
      <c r="CN12" s="37">
        <v>44.280500000000004</v>
      </c>
      <c r="CO12" s="37">
        <v>44.986899999999999</v>
      </c>
      <c r="CP12" s="37">
        <v>49.029000000000003</v>
      </c>
      <c r="CQ12" s="37">
        <v>49.661999999999999</v>
      </c>
      <c r="CR12" s="37">
        <v>53.472518358518897</v>
      </c>
      <c r="CS12" s="37">
        <v>59.473090921039699</v>
      </c>
      <c r="CT12" s="37">
        <v>58.301499999999997</v>
      </c>
      <c r="CU12" s="37">
        <v>79.242900000000006</v>
      </c>
      <c r="CV12" s="37">
        <v>74.300374464976699</v>
      </c>
      <c r="CW12" s="37">
        <v>77.7037731857789</v>
      </c>
      <c r="CX12" s="37">
        <v>75.585228591524199</v>
      </c>
      <c r="CY12" s="37">
        <v>76.562630131720596</v>
      </c>
      <c r="CZ12" s="37">
        <v>75.006548894088695</v>
      </c>
      <c r="DA12" s="37">
        <v>75.066739403258794</v>
      </c>
      <c r="DB12" s="37">
        <v>75.063736347121704</v>
      </c>
      <c r="DC12" s="37">
        <v>67.481679866847301</v>
      </c>
      <c r="DD12" s="37">
        <v>64.901967330711599</v>
      </c>
      <c r="DE12" s="37">
        <v>67.661068826947897</v>
      </c>
      <c r="DF12" s="37">
        <v>69.169072049719006</v>
      </c>
      <c r="DG12" s="37">
        <v>64.448999999999998</v>
      </c>
      <c r="DH12" s="37">
        <v>54.190877576637703</v>
      </c>
      <c r="DI12" s="37">
        <v>55.725963551825899</v>
      </c>
      <c r="DJ12" s="37">
        <v>58.087322066445999</v>
      </c>
      <c r="DK12" s="37">
        <v>56.223786806136602</v>
      </c>
      <c r="DL12" s="37">
        <v>53.457660909528698</v>
      </c>
      <c r="DM12" s="37">
        <v>48.566064464689397</v>
      </c>
      <c r="DN12" s="37">
        <v>49.481653688691601</v>
      </c>
      <c r="DO12" s="37">
        <v>51.6298803728954</v>
      </c>
      <c r="DP12" s="37">
        <v>48.005646502237802</v>
      </c>
      <c r="DQ12" s="37">
        <v>51.709890918749998</v>
      </c>
      <c r="DR12" s="37">
        <v>42.850999999999999</v>
      </c>
      <c r="DS12" s="37">
        <v>42.899000000000001</v>
      </c>
      <c r="DT12" s="37">
        <v>38.924123999999999</v>
      </c>
      <c r="DU12" s="37">
        <v>42.477842000000003</v>
      </c>
      <c r="DV12" s="37">
        <v>40.423000000000002</v>
      </c>
      <c r="DW12" s="37">
        <v>38.197400000000002</v>
      </c>
      <c r="DX12" s="51">
        <v>40.5334</v>
      </c>
      <c r="DY12" s="37">
        <v>39.738399999999999</v>
      </c>
      <c r="DZ12" s="37">
        <v>41.918100000000003</v>
      </c>
      <c r="EA12" s="37">
        <v>36.560648251018002</v>
      </c>
      <c r="EB12" s="37">
        <v>37.221778012072598</v>
      </c>
      <c r="EC12" s="37">
        <v>45.131</v>
      </c>
      <c r="ED12" s="37">
        <v>42.462949999999999</v>
      </c>
      <c r="EE12" s="37">
        <v>44.527900000000002</v>
      </c>
      <c r="EF12" s="37">
        <v>38.104300000000002</v>
      </c>
      <c r="EG12" s="37">
        <v>36.852200000000003</v>
      </c>
      <c r="EH12" s="37">
        <v>37.721400000000003</v>
      </c>
      <c r="EI12" s="37">
        <v>38.198399999999999</v>
      </c>
      <c r="EJ12" s="37">
        <v>36.9024</v>
      </c>
      <c r="EK12" s="37">
        <v>41.319000000000003</v>
      </c>
      <c r="EL12" s="37">
        <v>41.224200000000003</v>
      </c>
      <c r="EM12" s="37">
        <v>33.9086</v>
      </c>
      <c r="EN12" s="37">
        <v>35.631399999999999</v>
      </c>
      <c r="EO12" s="37">
        <v>39.188499999999998</v>
      </c>
      <c r="EP12" s="37">
        <v>36.1569</v>
      </c>
      <c r="EQ12" s="37">
        <v>34.507399999999997</v>
      </c>
      <c r="ER12" s="37">
        <v>28.920200000000001</v>
      </c>
      <c r="ES12" s="37">
        <v>32.204799999999999</v>
      </c>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s="23" t="s">
        <v>906</v>
      </c>
      <c r="F13" s="27" t="s">
        <v>614</v>
      </c>
      <c r="G13" s="28" t="s">
        <v>116</v>
      </c>
      <c r="H13" s="37">
        <v>3.4590000000000001</v>
      </c>
      <c r="I13" s="37">
        <v>1.8</v>
      </c>
      <c r="J13" s="37"/>
      <c r="K13" s="37" t="s">
        <v>906</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0.94</v>
      </c>
      <c r="CI13" s="37">
        <v>1.129</v>
      </c>
      <c r="CJ13" s="37">
        <v>0.79300000000000004</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D13" s="37">
        <v>0</v>
      </c>
      <c r="DE13" s="37">
        <v>0</v>
      </c>
      <c r="DF13" s="37">
        <v>0</v>
      </c>
      <c r="DG13" s="37">
        <v>0</v>
      </c>
      <c r="DH13" s="37">
        <v>0</v>
      </c>
      <c r="DI13" s="37">
        <v>0</v>
      </c>
      <c r="DJ13" s="37">
        <v>0</v>
      </c>
      <c r="DK13" s="37">
        <v>0</v>
      </c>
      <c r="DL13" s="37">
        <v>0</v>
      </c>
      <c r="DM13" s="37">
        <v>0</v>
      </c>
      <c r="DN13" s="37">
        <v>0</v>
      </c>
      <c r="DO13" s="37">
        <v>0</v>
      </c>
      <c r="DP13" s="37">
        <v>0</v>
      </c>
      <c r="DQ13" s="37">
        <v>0</v>
      </c>
      <c r="DR13" s="37">
        <v>0</v>
      </c>
      <c r="DS13" s="37">
        <v>0</v>
      </c>
      <c r="DT13" s="37">
        <v>0</v>
      </c>
      <c r="DU13" s="37">
        <v>0</v>
      </c>
      <c r="DV13" s="37">
        <v>0</v>
      </c>
      <c r="DW13" s="37">
        <v>0</v>
      </c>
      <c r="DX13" s="51">
        <v>0</v>
      </c>
      <c r="DY13" s="37">
        <v>0</v>
      </c>
      <c r="DZ13" s="37">
        <v>0</v>
      </c>
      <c r="EA13" s="37">
        <v>0</v>
      </c>
      <c r="EB13" s="37">
        <v>0</v>
      </c>
      <c r="EC13" s="37">
        <v>0</v>
      </c>
      <c r="ED13" s="37">
        <v>0</v>
      </c>
      <c r="EE13" s="37">
        <v>0</v>
      </c>
      <c r="EF13" s="37">
        <v>0</v>
      </c>
      <c r="EG13" s="37">
        <v>0</v>
      </c>
      <c r="EH13" s="37">
        <v>0</v>
      </c>
      <c r="EI13" s="37">
        <v>0</v>
      </c>
      <c r="EJ13" s="37">
        <v>0</v>
      </c>
      <c r="EK13" s="37">
        <v>0</v>
      </c>
      <c r="EL13" s="37">
        <v>0.629</v>
      </c>
      <c r="EM13" s="37">
        <v>1.024</v>
      </c>
      <c r="EN13" s="37">
        <v>0.95099999999999996</v>
      </c>
      <c r="EO13" s="37">
        <v>0.85499999999999998</v>
      </c>
      <c r="EP13" s="37">
        <v>0.9</v>
      </c>
      <c r="EQ13" s="37">
        <v>0.9</v>
      </c>
      <c r="ER13" s="37">
        <v>0</v>
      </c>
      <c r="ES13" s="37">
        <v>0</v>
      </c>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s="23" t="s">
        <v>906</v>
      </c>
      <c r="F14" s="27" t="s">
        <v>62</v>
      </c>
      <c r="G14" s="28" t="s">
        <v>116</v>
      </c>
      <c r="H14" s="37">
        <v>153.4117</v>
      </c>
      <c r="I14" s="37">
        <v>133.58930000000001</v>
      </c>
      <c r="J14" s="37"/>
      <c r="K14" s="37" t="s">
        <v>906</v>
      </c>
      <c r="L14" s="37">
        <v>14.930999999999999</v>
      </c>
      <c r="M14" s="37">
        <v>18.440000000000001</v>
      </c>
      <c r="N14" s="37">
        <v>17.928999999999998</v>
      </c>
      <c r="O14" s="37">
        <v>16.527999999999999</v>
      </c>
      <c r="P14" s="37">
        <v>16.346</v>
      </c>
      <c r="Q14" s="37">
        <v>18.251999999999999</v>
      </c>
      <c r="R14" s="37">
        <v>16.145</v>
      </c>
      <c r="S14" s="37">
        <v>16.827000000000002</v>
      </c>
      <c r="T14" s="37">
        <v>15.27</v>
      </c>
      <c r="U14" s="37">
        <v>14.489000000000001</v>
      </c>
      <c r="V14" s="37">
        <v>15.507</v>
      </c>
      <c r="W14" s="37">
        <v>12.614000000000001</v>
      </c>
      <c r="X14" s="37">
        <v>14.222</v>
      </c>
      <c r="Y14" s="37">
        <v>16.61</v>
      </c>
      <c r="Z14" s="37">
        <v>35.579196500000002</v>
      </c>
      <c r="AA14" s="37">
        <v>39.897108600000003</v>
      </c>
      <c r="AB14" s="37">
        <v>44.026682899999997</v>
      </c>
      <c r="AC14" s="37">
        <v>49.653325799999998</v>
      </c>
      <c r="AD14" s="37">
        <v>48.258412</v>
      </c>
      <c r="AE14" s="37">
        <v>51.266047399999998</v>
      </c>
      <c r="AF14" s="37">
        <v>50.976422900000003</v>
      </c>
      <c r="AG14" s="37">
        <v>45.028071699999998</v>
      </c>
      <c r="AH14" s="37">
        <v>45.224628600000003</v>
      </c>
      <c r="AI14" s="37">
        <v>50.887750500000003</v>
      </c>
      <c r="AJ14" s="37">
        <v>47.058300500000001</v>
      </c>
      <c r="AK14" s="37">
        <v>44.9847745</v>
      </c>
      <c r="AL14" s="37">
        <v>45.342941500000002</v>
      </c>
      <c r="AM14" s="37">
        <v>45.780240900000003</v>
      </c>
      <c r="AN14" s="37">
        <v>50.933558599999998</v>
      </c>
      <c r="AO14" s="37">
        <v>49.102666599999999</v>
      </c>
      <c r="AP14" s="37">
        <v>45.777000000000001</v>
      </c>
      <c r="AQ14" s="37">
        <v>39.503</v>
      </c>
      <c r="AR14" s="37">
        <v>48.322222199999999</v>
      </c>
      <c r="AS14" s="37">
        <v>53.151111100000001</v>
      </c>
      <c r="AT14" s="37">
        <v>48.036777700000002</v>
      </c>
      <c r="AU14" s="37">
        <v>42.566222199999999</v>
      </c>
      <c r="AV14" s="37">
        <v>46.357682199999999</v>
      </c>
      <c r="AW14" s="37">
        <v>52.328015499999999</v>
      </c>
      <c r="AX14" s="37">
        <v>40.697273299999999</v>
      </c>
      <c r="AY14" s="37">
        <v>44.059128800000003</v>
      </c>
      <c r="AZ14" s="37">
        <v>35.5811965555556</v>
      </c>
      <c r="BA14" s="37">
        <v>39.898108622222203</v>
      </c>
      <c r="BB14" s="37">
        <v>44.029682913333303</v>
      </c>
      <c r="BC14" s="37">
        <v>49.6493258</v>
      </c>
      <c r="BD14" s="37">
        <v>48.255412058343097</v>
      </c>
      <c r="BE14" s="37">
        <v>53.654047472695503</v>
      </c>
      <c r="BF14" s="37">
        <v>53.370422972695501</v>
      </c>
      <c r="BG14" s="37">
        <v>48.345446783361403</v>
      </c>
      <c r="BH14" s="37">
        <v>48.660245244444397</v>
      </c>
      <c r="BI14" s="37">
        <v>56.407160144444397</v>
      </c>
      <c r="BJ14" s="37">
        <v>52.280300536405299</v>
      </c>
      <c r="BK14" s="37">
        <v>52.476774516762703</v>
      </c>
      <c r="BL14" s="37">
        <v>51.755941583638297</v>
      </c>
      <c r="BM14" s="37">
        <v>52.881240948606802</v>
      </c>
      <c r="BN14" s="37">
        <v>56.765558654545501</v>
      </c>
      <c r="BO14" s="37">
        <v>55.676666666666698</v>
      </c>
      <c r="BP14" s="37">
        <v>51.365000000000002</v>
      </c>
      <c r="BQ14" s="37">
        <v>46.210999999999999</v>
      </c>
      <c r="BR14" s="37">
        <v>54.983222222222203</v>
      </c>
      <c r="BS14" s="37">
        <v>59.000111111111103</v>
      </c>
      <c r="BT14" s="37">
        <v>57.886777777777802</v>
      </c>
      <c r="BU14" s="37">
        <v>53.0882222222222</v>
      </c>
      <c r="BV14" s="37">
        <v>53.5135222222222</v>
      </c>
      <c r="BW14" s="37">
        <v>60.041555555555597</v>
      </c>
      <c r="BX14" s="37">
        <v>47.881883333333299</v>
      </c>
      <c r="BY14" s="37">
        <v>52.487538888888899</v>
      </c>
      <c r="BZ14" s="37">
        <v>53.534494444444398</v>
      </c>
      <c r="CA14" s="37">
        <v>58.429650000000002</v>
      </c>
      <c r="CB14" s="37">
        <v>54.0398191111111</v>
      </c>
      <c r="CC14" s="37">
        <v>54.192222222222199</v>
      </c>
      <c r="CD14" s="37">
        <v>53.046777777777798</v>
      </c>
      <c r="CE14" s="37">
        <v>54.972888888888903</v>
      </c>
      <c r="CF14" s="37">
        <v>57.6285555555556</v>
      </c>
      <c r="CG14" s="37">
        <v>58.696555555555499</v>
      </c>
      <c r="CH14" s="37">
        <v>60.940666666666701</v>
      </c>
      <c r="CI14" s="37">
        <v>58.9716666666667</v>
      </c>
      <c r="CJ14" s="37">
        <v>54.050444444444402</v>
      </c>
      <c r="CK14" s="37">
        <v>49.619333333333302</v>
      </c>
      <c r="CL14" s="37">
        <v>49.664444444444399</v>
      </c>
      <c r="CM14" s="37">
        <v>50.366888888888901</v>
      </c>
      <c r="CN14" s="37">
        <v>44.280500000000004</v>
      </c>
      <c r="CO14" s="37">
        <v>44.986899999999999</v>
      </c>
      <c r="CP14" s="37">
        <v>49.029000000000003</v>
      </c>
      <c r="CQ14" s="37">
        <v>49.661999999999999</v>
      </c>
      <c r="CR14" s="37">
        <v>53.472518358518897</v>
      </c>
      <c r="CS14" s="37">
        <v>59.473090921039699</v>
      </c>
      <c r="CT14" s="37">
        <v>58.301499999999997</v>
      </c>
      <c r="CU14" s="37">
        <v>79.242900000000006</v>
      </c>
      <c r="CV14" s="37">
        <v>74.300374464976699</v>
      </c>
      <c r="CW14" s="37">
        <v>77.7037731857789</v>
      </c>
      <c r="CX14" s="37">
        <v>75.585228591524199</v>
      </c>
      <c r="CY14" s="37">
        <v>76.562630131720596</v>
      </c>
      <c r="CZ14" s="37">
        <v>75.006548894088695</v>
      </c>
      <c r="DA14" s="37">
        <v>75.066739403258794</v>
      </c>
      <c r="DB14" s="37">
        <v>75.063736347121704</v>
      </c>
      <c r="DC14" s="37">
        <v>67.481679866847301</v>
      </c>
      <c r="DD14" s="37">
        <v>64.901967330711599</v>
      </c>
      <c r="DE14" s="37">
        <v>67.661068826947897</v>
      </c>
      <c r="DF14" s="37">
        <v>69.169072049719006</v>
      </c>
      <c r="DG14" s="37">
        <v>64.448999999999998</v>
      </c>
      <c r="DH14" s="37">
        <v>55.189877576637699</v>
      </c>
      <c r="DI14" s="37">
        <v>55.725963551825899</v>
      </c>
      <c r="DJ14" s="37">
        <v>58.087322066445999</v>
      </c>
      <c r="DK14" s="37">
        <v>56.223786806136602</v>
      </c>
      <c r="DL14" s="37">
        <v>53.457660909528698</v>
      </c>
      <c r="DM14" s="37">
        <v>48.566064464689397</v>
      </c>
      <c r="DN14" s="37">
        <v>49.481653688691601</v>
      </c>
      <c r="DO14" s="37">
        <v>51.6298803728954</v>
      </c>
      <c r="DP14" s="37">
        <v>48.005646502237802</v>
      </c>
      <c r="DQ14" s="37">
        <v>51.709890918749998</v>
      </c>
      <c r="DR14" s="37">
        <v>42.850999999999999</v>
      </c>
      <c r="DS14" s="37">
        <v>42.899000000000001</v>
      </c>
      <c r="DT14" s="37">
        <v>38.924123999999999</v>
      </c>
      <c r="DU14" s="37">
        <v>42.477842000000003</v>
      </c>
      <c r="DV14" s="37">
        <v>40.423000000000002</v>
      </c>
      <c r="DW14" s="37">
        <v>38.197400000000002</v>
      </c>
      <c r="DX14" s="51">
        <v>40.5334</v>
      </c>
      <c r="DY14" s="37">
        <v>39.738399999999999</v>
      </c>
      <c r="DZ14" s="37">
        <v>41.918100000000003</v>
      </c>
      <c r="EA14" s="37">
        <v>36.560648251018002</v>
      </c>
      <c r="EB14" s="37">
        <v>37.221778012072598</v>
      </c>
      <c r="EC14" s="37">
        <v>45.131</v>
      </c>
      <c r="ED14" s="37">
        <v>42.462949999999999</v>
      </c>
      <c r="EE14" s="37">
        <v>44.527900000000002</v>
      </c>
      <c r="EF14" s="37">
        <v>38.104300000000002</v>
      </c>
      <c r="EG14" s="37">
        <v>36.852200000000003</v>
      </c>
      <c r="EH14" s="37">
        <v>37.721400000000003</v>
      </c>
      <c r="EI14" s="37">
        <v>38.198399999999999</v>
      </c>
      <c r="EJ14" s="37">
        <v>36.9024</v>
      </c>
      <c r="EK14" s="37">
        <v>41.319000000000003</v>
      </c>
      <c r="EL14" s="37">
        <v>41.853200000000001</v>
      </c>
      <c r="EM14" s="37">
        <v>34.932600000000001</v>
      </c>
      <c r="EN14" s="37">
        <v>36.5824</v>
      </c>
      <c r="EO14" s="37">
        <v>40.043500000000002</v>
      </c>
      <c r="EP14" s="37">
        <v>37.056899999999999</v>
      </c>
      <c r="EQ14" s="37">
        <v>35.407400000000003</v>
      </c>
      <c r="ER14" s="37">
        <v>28.920200000000001</v>
      </c>
      <c r="ES14" s="37">
        <v>32.204799999999999</v>
      </c>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34.35" customHeight="1">
      <c r="B15" t="s">
        <v>906</v>
      </c>
      <c r="F15" s="27" t="s">
        <v>564</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906</v>
      </c>
      <c r="F16" s="27" t="s">
        <v>713</v>
      </c>
      <c r="G16" s="28" t="s">
        <v>116</v>
      </c>
      <c r="H16" s="37">
        <v>37.683999999999997</v>
      </c>
      <c r="I16" s="37">
        <v>41.777500000000003</v>
      </c>
      <c r="J16" s="37"/>
      <c r="K16" s="37" t="s">
        <v>906</v>
      </c>
      <c r="L16" s="37" t="s">
        <v>904</v>
      </c>
      <c r="M16" s="37" t="s">
        <v>904</v>
      </c>
      <c r="N16" s="37" t="s">
        <v>904</v>
      </c>
      <c r="O16" s="37" t="s">
        <v>904</v>
      </c>
      <c r="P16" s="37" t="s">
        <v>904</v>
      </c>
      <c r="Q16" s="37" t="s">
        <v>904</v>
      </c>
      <c r="R16" s="37" t="s">
        <v>904</v>
      </c>
      <c r="S16" s="37" t="s">
        <v>904</v>
      </c>
      <c r="T16" s="37">
        <v>11.34</v>
      </c>
      <c r="U16" s="37">
        <v>11.78</v>
      </c>
      <c r="V16" s="37">
        <v>11.91</v>
      </c>
      <c r="W16" s="37">
        <v>12.66</v>
      </c>
      <c r="X16" s="37">
        <v>13.66</v>
      </c>
      <c r="Y16" s="37">
        <v>14.85</v>
      </c>
      <c r="Z16" s="37">
        <v>10.113</v>
      </c>
      <c r="AA16" s="37">
        <v>7.444</v>
      </c>
      <c r="AB16" s="37">
        <v>13.683999999999999</v>
      </c>
      <c r="AC16" s="37">
        <v>17.548999999999999</v>
      </c>
      <c r="AD16" s="37">
        <v>17.77</v>
      </c>
      <c r="AE16" s="37">
        <v>19.356999999999999</v>
      </c>
      <c r="AF16" s="37">
        <v>15.307</v>
      </c>
      <c r="AG16" s="37">
        <v>20.265000000000001</v>
      </c>
      <c r="AH16" s="37">
        <v>21.873999999999999</v>
      </c>
      <c r="AI16" s="37">
        <v>18.472000000000001</v>
      </c>
      <c r="AJ16" s="37">
        <v>16.582999999999998</v>
      </c>
      <c r="AK16" s="37">
        <v>20.387</v>
      </c>
      <c r="AL16" s="37">
        <v>19.335999999999999</v>
      </c>
      <c r="AM16" s="37">
        <v>20.521999999999998</v>
      </c>
      <c r="AN16" s="37">
        <v>19.959</v>
      </c>
      <c r="AO16" s="37">
        <v>13.122</v>
      </c>
      <c r="AP16" s="37">
        <v>27.811</v>
      </c>
      <c r="AQ16" s="37">
        <v>24.888000000000002</v>
      </c>
      <c r="AR16" s="37">
        <v>24.908000000000001</v>
      </c>
      <c r="AS16" s="37">
        <v>25.428999999999998</v>
      </c>
      <c r="AT16" s="37">
        <v>27.638999999999999</v>
      </c>
      <c r="AU16" s="37">
        <v>22.094999999999999</v>
      </c>
      <c r="AV16" s="37">
        <v>6.8259999999999996</v>
      </c>
      <c r="AW16" s="37">
        <v>22.812999999999999</v>
      </c>
      <c r="AX16" s="37">
        <v>23.706</v>
      </c>
      <c r="AY16" s="37">
        <v>26.323</v>
      </c>
      <c r="AZ16" s="37">
        <v>25.742000000000001</v>
      </c>
      <c r="BA16" s="37">
        <v>25.51</v>
      </c>
      <c r="BB16" s="37">
        <v>27.741</v>
      </c>
      <c r="BC16" s="37">
        <v>28.521999999999998</v>
      </c>
      <c r="BD16" s="37">
        <v>10.161</v>
      </c>
      <c r="BE16" s="37">
        <v>11.420999999999999</v>
      </c>
      <c r="BF16" s="37">
        <v>12.534000000000001</v>
      </c>
      <c r="BG16" s="37">
        <v>7.9260000000000002</v>
      </c>
      <c r="BH16" s="37">
        <v>5.6855000000000002</v>
      </c>
      <c r="BI16" s="37">
        <v>7.2035</v>
      </c>
      <c r="BJ16" s="37">
        <v>8.8885000000000005</v>
      </c>
      <c r="BK16" s="37">
        <v>10.714499999999999</v>
      </c>
      <c r="BL16" s="37">
        <v>9.5150000000000006</v>
      </c>
      <c r="BM16" s="37">
        <v>10.119</v>
      </c>
      <c r="BN16" s="37">
        <v>10.836</v>
      </c>
      <c r="BO16" s="37">
        <v>16.047000000000001</v>
      </c>
      <c r="BP16" s="37">
        <v>10.907</v>
      </c>
      <c r="BQ16" s="37">
        <v>11.250999999999999</v>
      </c>
      <c r="BR16" s="37">
        <v>10.192</v>
      </c>
      <c r="BS16" s="37">
        <v>10.574999999999999</v>
      </c>
      <c r="BT16" s="37">
        <v>14.173999999999999</v>
      </c>
      <c r="BU16" s="37">
        <v>13.246</v>
      </c>
      <c r="BV16" s="37">
        <v>11.877000000000001</v>
      </c>
      <c r="BW16" s="37">
        <v>16.21</v>
      </c>
      <c r="BX16" s="37">
        <v>7.2069999999999999</v>
      </c>
      <c r="BY16" s="37">
        <v>11.548999999999999</v>
      </c>
      <c r="BZ16" s="37">
        <v>13.592000000000001</v>
      </c>
      <c r="CA16" s="37">
        <v>15.664999999999999</v>
      </c>
      <c r="CB16" s="37">
        <v>15.449</v>
      </c>
      <c r="CC16" s="37">
        <v>12.631</v>
      </c>
      <c r="CD16" s="37">
        <v>12.5</v>
      </c>
      <c r="CE16" s="37">
        <v>12.173</v>
      </c>
      <c r="CF16" s="37">
        <v>12.829000000000001</v>
      </c>
      <c r="CG16" s="37">
        <v>7.391</v>
      </c>
      <c r="CH16" s="37">
        <v>0</v>
      </c>
      <c r="CI16" s="37">
        <v>10.895</v>
      </c>
      <c r="CJ16" s="37">
        <v>6.0819999999999999</v>
      </c>
      <c r="CK16" s="37">
        <v>4.2169999999999996</v>
      </c>
      <c r="CL16" s="37">
        <v>4.9870000000000001</v>
      </c>
      <c r="CM16" s="37">
        <v>12.242000000000001</v>
      </c>
      <c r="CN16" s="37">
        <v>10.756</v>
      </c>
      <c r="CO16" s="37">
        <v>15.340999999999999</v>
      </c>
      <c r="CP16" s="37">
        <v>13.574</v>
      </c>
      <c r="CQ16" s="37">
        <v>19.514389000000001</v>
      </c>
      <c r="CR16" s="37">
        <v>12.500479</v>
      </c>
      <c r="CS16" s="37">
        <v>14.368435</v>
      </c>
      <c r="CT16" s="37">
        <v>8.9540000000000006</v>
      </c>
      <c r="CU16" s="37">
        <v>30.783999999999999</v>
      </c>
      <c r="CV16" s="37">
        <v>19.008778</v>
      </c>
      <c r="CW16" s="37">
        <v>21.34226</v>
      </c>
      <c r="CX16" s="37">
        <v>12.982706427851699</v>
      </c>
      <c r="CY16" s="37">
        <v>12.960340836681199</v>
      </c>
      <c r="CZ16" s="37">
        <v>18.0311319989098</v>
      </c>
      <c r="DA16" s="37">
        <v>17.013147990702301</v>
      </c>
      <c r="DB16" s="37">
        <v>18.723331924583899</v>
      </c>
      <c r="DC16" s="37">
        <v>16.343326008038101</v>
      </c>
      <c r="DD16" s="37">
        <v>15.466132</v>
      </c>
      <c r="DE16" s="37">
        <v>14.010999999999999</v>
      </c>
      <c r="DF16" s="37">
        <v>18.827999999999999</v>
      </c>
      <c r="DG16" s="37">
        <v>13.236000000000001</v>
      </c>
      <c r="DH16" s="37">
        <v>10.337999999999999</v>
      </c>
      <c r="DI16" s="37">
        <v>11.015000000000001</v>
      </c>
      <c r="DJ16" s="37">
        <v>12.662000000000001</v>
      </c>
      <c r="DK16" s="37">
        <v>10.253</v>
      </c>
      <c r="DL16" s="37">
        <v>9.9060000000000006</v>
      </c>
      <c r="DM16" s="37">
        <v>10.782</v>
      </c>
      <c r="DN16" s="37">
        <v>7.2539999999999996</v>
      </c>
      <c r="DO16" s="37">
        <v>10.305</v>
      </c>
      <c r="DP16" s="37">
        <v>7.8920000000000003</v>
      </c>
      <c r="DQ16" s="37">
        <v>11.22</v>
      </c>
      <c r="DR16" s="37">
        <v>13.1</v>
      </c>
      <c r="DS16" s="37">
        <v>4.5999999999999996</v>
      </c>
      <c r="DT16" s="37">
        <v>1.9</v>
      </c>
      <c r="DU16" s="37">
        <v>7.1</v>
      </c>
      <c r="DV16" s="37">
        <v>1.6</v>
      </c>
      <c r="DW16" s="37">
        <v>0.80000000000000104</v>
      </c>
      <c r="DX16" s="51">
        <v>1.3</v>
      </c>
      <c r="DY16" s="37">
        <v>8.8000000000000007</v>
      </c>
      <c r="DZ16" s="37">
        <v>4.2</v>
      </c>
      <c r="EA16" s="37">
        <v>2.6</v>
      </c>
      <c r="EB16" s="37">
        <v>4.3</v>
      </c>
      <c r="EC16" s="37">
        <v>4.3895</v>
      </c>
      <c r="ED16" s="37">
        <v>6.4</v>
      </c>
      <c r="EE16" s="37">
        <v>6.1</v>
      </c>
      <c r="EF16" s="37">
        <v>7.7</v>
      </c>
      <c r="EG16" s="37">
        <v>9.0890000000000004</v>
      </c>
      <c r="EH16" s="37">
        <v>6.931</v>
      </c>
      <c r="EI16" s="37">
        <v>5.7095500000000001</v>
      </c>
      <c r="EJ16" s="37">
        <v>8.6366899999999998</v>
      </c>
      <c r="EK16" s="37">
        <v>10.20884</v>
      </c>
      <c r="EL16" s="37">
        <v>4.9245000000000001</v>
      </c>
      <c r="EM16" s="37">
        <v>10.139749999999999</v>
      </c>
      <c r="EN16" s="37">
        <v>9.9377499999999994</v>
      </c>
      <c r="EO16" s="37">
        <v>12.682</v>
      </c>
      <c r="EP16" s="37">
        <v>10.7845</v>
      </c>
      <c r="EQ16" s="37">
        <v>10.3</v>
      </c>
      <c r="ER16" s="37">
        <v>12.74</v>
      </c>
      <c r="ES16" s="37">
        <v>7.9530000000000003</v>
      </c>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906</v>
      </c>
      <c r="F17" s="27" t="s">
        <v>714</v>
      </c>
      <c r="G17" s="28" t="s">
        <v>116</v>
      </c>
      <c r="H17" s="37">
        <v>96.5</v>
      </c>
      <c r="I17" s="37">
        <v>90.5</v>
      </c>
      <c r="J17" s="37"/>
      <c r="K17" s="37" t="s">
        <v>906</v>
      </c>
      <c r="L17" s="37">
        <v>5.7</v>
      </c>
      <c r="M17" s="37">
        <v>5.7</v>
      </c>
      <c r="N17" s="37">
        <v>6.9</v>
      </c>
      <c r="O17" s="37">
        <v>6.9</v>
      </c>
      <c r="P17" s="37">
        <v>6.45</v>
      </c>
      <c r="Q17" s="37">
        <v>6.45</v>
      </c>
      <c r="R17" s="37">
        <v>7.45</v>
      </c>
      <c r="S17" s="37">
        <v>7.5</v>
      </c>
      <c r="T17" s="37">
        <v>7.5869999999999997</v>
      </c>
      <c r="U17" s="37">
        <v>7.484</v>
      </c>
      <c r="V17" s="37">
        <v>9.5939999999999994</v>
      </c>
      <c r="W17" s="37">
        <v>5.0650000000000004</v>
      </c>
      <c r="X17" s="37">
        <v>8.9109999999999996</v>
      </c>
      <c r="Y17" s="37">
        <v>8.4789999999999992</v>
      </c>
      <c r="Z17" s="37">
        <v>8.5220000000000002</v>
      </c>
      <c r="AA17" s="37">
        <v>9.48</v>
      </c>
      <c r="AB17" s="37">
        <v>8.9090000000000007</v>
      </c>
      <c r="AC17" s="37">
        <v>11.935</v>
      </c>
      <c r="AD17" s="37">
        <v>12.24</v>
      </c>
      <c r="AE17" s="37">
        <v>10.452</v>
      </c>
      <c r="AF17" s="37">
        <v>13.459</v>
      </c>
      <c r="AG17" s="37">
        <v>14.712</v>
      </c>
      <c r="AH17" s="37">
        <v>15.269</v>
      </c>
      <c r="AI17" s="37">
        <v>14.881</v>
      </c>
      <c r="AJ17" s="37">
        <v>11.866</v>
      </c>
      <c r="AK17" s="37">
        <v>15.448</v>
      </c>
      <c r="AL17" s="37">
        <v>16.152999999999999</v>
      </c>
      <c r="AM17" s="37">
        <v>17.91</v>
      </c>
      <c r="AN17" s="37">
        <v>14.747999999999999</v>
      </c>
      <c r="AO17" s="37">
        <v>11.782</v>
      </c>
      <c r="AP17" s="37">
        <v>18.396000000000001</v>
      </c>
      <c r="AQ17" s="37">
        <v>13.955</v>
      </c>
      <c r="AR17" s="37">
        <v>11.632999999999999</v>
      </c>
      <c r="AS17" s="37">
        <v>15.81</v>
      </c>
      <c r="AT17" s="37">
        <v>16.745999999999999</v>
      </c>
      <c r="AU17" s="37">
        <v>20.132999999999999</v>
      </c>
      <c r="AV17" s="37">
        <v>11.382</v>
      </c>
      <c r="AW17" s="37">
        <v>20.311039999999998</v>
      </c>
      <c r="AX17" s="37">
        <v>19.064679999999999</v>
      </c>
      <c r="AY17" s="37">
        <v>22.645759999999999</v>
      </c>
      <c r="AZ17" s="37">
        <v>23.03332</v>
      </c>
      <c r="BA17" s="37">
        <v>22.177320000000002</v>
      </c>
      <c r="BB17" s="37">
        <v>23.421479999999999</v>
      </c>
      <c r="BC17" s="37">
        <v>26.574999999999999</v>
      </c>
      <c r="BD17" s="37">
        <v>25.05076</v>
      </c>
      <c r="BE17" s="37">
        <v>28.639679999999998</v>
      </c>
      <c r="BF17" s="37">
        <v>29.5228</v>
      </c>
      <c r="BG17" s="37">
        <v>28.069199999999999</v>
      </c>
      <c r="BH17" s="37">
        <v>27.230080000000001</v>
      </c>
      <c r="BI17" s="37">
        <v>31.4</v>
      </c>
      <c r="BJ17" s="37">
        <v>31.184999999999999</v>
      </c>
      <c r="BK17" s="37">
        <v>31.196000000000002</v>
      </c>
      <c r="BL17" s="37">
        <v>29.152000000000001</v>
      </c>
      <c r="BM17" s="37">
        <v>27.428000000000001</v>
      </c>
      <c r="BN17" s="37">
        <v>29.408999999999999</v>
      </c>
      <c r="BO17" s="37">
        <v>31.808</v>
      </c>
      <c r="BP17" s="37">
        <v>24.936</v>
      </c>
      <c r="BQ17" s="37">
        <v>28.414999999999999</v>
      </c>
      <c r="BR17" s="37">
        <v>29.754000000000001</v>
      </c>
      <c r="BS17" s="37">
        <v>30.702639999999999</v>
      </c>
      <c r="BT17" s="37">
        <v>29.87</v>
      </c>
      <c r="BU17" s="37">
        <v>27.138000000000002</v>
      </c>
      <c r="BV17" s="37">
        <v>26.588999999999999</v>
      </c>
      <c r="BW17" s="37">
        <v>28.681000000000001</v>
      </c>
      <c r="BX17" s="37">
        <v>26.994</v>
      </c>
      <c r="BY17" s="37">
        <v>23.082000000000001</v>
      </c>
      <c r="BZ17" s="37">
        <v>27.457000000000001</v>
      </c>
      <c r="CA17" s="37">
        <v>27.82</v>
      </c>
      <c r="CB17" s="37">
        <v>22.867000000000001</v>
      </c>
      <c r="CC17" s="37">
        <v>25.366539794921898</v>
      </c>
      <c r="CD17" s="37">
        <v>26.736359863281301</v>
      </c>
      <c r="CE17" s="37">
        <v>25.290959999999998</v>
      </c>
      <c r="CF17" s="37">
        <v>27.393000000000001</v>
      </c>
      <c r="CG17" s="37">
        <v>26.041</v>
      </c>
      <c r="CH17" s="37">
        <v>12.632</v>
      </c>
      <c r="CI17" s="37">
        <v>23.407840087890602</v>
      </c>
      <c r="CJ17" s="37">
        <v>28.471889921875</v>
      </c>
      <c r="CK17" s="37">
        <v>30.824893936718802</v>
      </c>
      <c r="CL17" s="37">
        <v>29.9894415609375</v>
      </c>
      <c r="CM17" s="37">
        <v>33.918102023437498</v>
      </c>
      <c r="CN17" s="37">
        <v>26.821009199999999</v>
      </c>
      <c r="CO17" s="37">
        <v>22.9506598</v>
      </c>
      <c r="CP17" s="37">
        <v>24.757149999999999</v>
      </c>
      <c r="CQ17" s="37">
        <v>17.679619750976599</v>
      </c>
      <c r="CR17" s="37">
        <v>22.9227934</v>
      </c>
      <c r="CS17" s="37">
        <v>25.0701578</v>
      </c>
      <c r="CT17" s="37">
        <v>26.4349752</v>
      </c>
      <c r="CU17" s="37">
        <v>23.226339599999999</v>
      </c>
      <c r="CV17" s="37">
        <v>30.734354799999998</v>
      </c>
      <c r="CW17" s="37">
        <v>26.693363399999999</v>
      </c>
      <c r="CX17" s="37">
        <v>30.130771427851698</v>
      </c>
      <c r="CY17" s="37">
        <v>25.115169636681198</v>
      </c>
      <c r="CZ17" s="37">
        <v>31.82158295</v>
      </c>
      <c r="DA17" s="37">
        <v>34.664077399999996</v>
      </c>
      <c r="DB17" s="37">
        <v>33.702538599999997</v>
      </c>
      <c r="DC17" s="37">
        <v>32.564565399999999</v>
      </c>
      <c r="DD17" s="37">
        <v>31.703110800000001</v>
      </c>
      <c r="DE17" s="37">
        <v>31.452325999999999</v>
      </c>
      <c r="DF17" s="37">
        <v>31.866157999999999</v>
      </c>
      <c r="DG17" s="37">
        <v>34.840161000000002</v>
      </c>
      <c r="DH17" s="37">
        <v>30.58</v>
      </c>
      <c r="DI17" s="37">
        <v>34.04</v>
      </c>
      <c r="DJ17" s="37">
        <v>34.83</v>
      </c>
      <c r="DK17" s="37">
        <v>32.624112199999999</v>
      </c>
      <c r="DL17" s="37">
        <v>32.06</v>
      </c>
      <c r="DM17" s="37">
        <v>28.220009999999998</v>
      </c>
      <c r="DN17" s="37">
        <v>26.64001</v>
      </c>
      <c r="DO17" s="37">
        <v>31.00001</v>
      </c>
      <c r="DP17" s="37">
        <v>24.7</v>
      </c>
      <c r="DQ17" s="37">
        <v>29.4</v>
      </c>
      <c r="DR17" s="37">
        <v>27.1</v>
      </c>
      <c r="DS17" s="37">
        <v>27.3</v>
      </c>
      <c r="DT17" s="37">
        <v>28.245100999999998</v>
      </c>
      <c r="DU17" s="37">
        <v>28.763873</v>
      </c>
      <c r="DV17" s="37">
        <v>29.315999999999999</v>
      </c>
      <c r="DW17" s="37">
        <v>28.192</v>
      </c>
      <c r="DX17" s="51">
        <v>27.66</v>
      </c>
      <c r="DY17" s="37">
        <v>28.55</v>
      </c>
      <c r="DZ17" s="37">
        <v>29.07</v>
      </c>
      <c r="EA17" s="37">
        <v>21.19</v>
      </c>
      <c r="EB17" s="37">
        <v>25.39</v>
      </c>
      <c r="EC17" s="37">
        <v>32</v>
      </c>
      <c r="ED17" s="37">
        <v>28.2</v>
      </c>
      <c r="EE17" s="37">
        <v>30.21</v>
      </c>
      <c r="EF17" s="37">
        <v>23.38</v>
      </c>
      <c r="EG17" s="37">
        <v>23.19</v>
      </c>
      <c r="EH17" s="37">
        <v>22.8</v>
      </c>
      <c r="EI17" s="37">
        <v>29.6</v>
      </c>
      <c r="EJ17" s="37">
        <v>22.9</v>
      </c>
      <c r="EK17" s="37">
        <v>22.9</v>
      </c>
      <c r="EL17" s="37">
        <v>29.2</v>
      </c>
      <c r="EM17" s="37">
        <v>21.5</v>
      </c>
      <c r="EN17" s="37">
        <v>23</v>
      </c>
      <c r="EO17" s="37">
        <v>22.8</v>
      </c>
      <c r="EP17" s="37">
        <v>23.3</v>
      </c>
      <c r="EQ17" s="37">
        <v>23.2</v>
      </c>
      <c r="ER17" s="37">
        <v>18</v>
      </c>
      <c r="ES17" s="37">
        <v>26</v>
      </c>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906</v>
      </c>
      <c r="F18" s="27" t="s">
        <v>715</v>
      </c>
      <c r="G18" s="28" t="s">
        <v>116</v>
      </c>
      <c r="H18" s="37">
        <v>0</v>
      </c>
      <c r="I18" s="37">
        <v>0</v>
      </c>
      <c r="J18" s="37"/>
      <c r="K18" s="37" t="s">
        <v>906</v>
      </c>
      <c r="L18" s="37">
        <v>5.49</v>
      </c>
      <c r="M18" s="37">
        <v>5.4889999999999999</v>
      </c>
      <c r="N18" s="37">
        <v>5.75</v>
      </c>
      <c r="O18" s="37">
        <v>5.7480000000000002</v>
      </c>
      <c r="P18" s="37">
        <v>5.4770000000000003</v>
      </c>
      <c r="Q18" s="37">
        <v>6.0170000000000003</v>
      </c>
      <c r="R18" s="37">
        <v>6.56</v>
      </c>
      <c r="S18" s="37">
        <v>6.88</v>
      </c>
      <c r="T18" s="37">
        <v>4.8819999999999997</v>
      </c>
      <c r="U18" s="37">
        <v>6.9279999999999999</v>
      </c>
      <c r="V18" s="37">
        <v>7.5519999999999996</v>
      </c>
      <c r="W18" s="37">
        <v>6.5609999999999999</v>
      </c>
      <c r="X18" s="37">
        <v>6.3730000000000002</v>
      </c>
      <c r="Y18" s="37">
        <v>6.657</v>
      </c>
      <c r="Z18" s="37">
        <v>7.0449999999999999</v>
      </c>
      <c r="AA18" s="37">
        <v>5.9139999999999997</v>
      </c>
      <c r="AB18" s="37">
        <v>6.5490000000000004</v>
      </c>
      <c r="AC18" s="37">
        <v>6.008</v>
      </c>
      <c r="AD18" s="37">
        <v>5.3639999999999999</v>
      </c>
      <c r="AE18" s="37">
        <v>5.101</v>
      </c>
      <c r="AF18" s="37">
        <v>4.9219999999999997</v>
      </c>
      <c r="AG18" s="37">
        <v>4.6710000000000003</v>
      </c>
      <c r="AH18" s="37">
        <v>4.9059999999999997</v>
      </c>
      <c r="AI18" s="37">
        <v>4.1130000000000004</v>
      </c>
      <c r="AJ18" s="37">
        <v>3.1880000000000002</v>
      </c>
      <c r="AK18" s="37">
        <v>3.3420000000000001</v>
      </c>
      <c r="AL18" s="37">
        <v>2.9430000000000001</v>
      </c>
      <c r="AM18" s="37">
        <v>3.1629999999999998</v>
      </c>
      <c r="AN18" s="37">
        <v>1.9379999999999999</v>
      </c>
      <c r="AO18" s="37">
        <v>4.0659999999999998</v>
      </c>
      <c r="AP18" s="37">
        <v>2.8410000000000002</v>
      </c>
      <c r="AQ18" s="37">
        <v>5.9169999999999998</v>
      </c>
      <c r="AR18" s="37">
        <v>4.5890000000000004</v>
      </c>
      <c r="AS18" s="37">
        <v>5.8040000000000003</v>
      </c>
      <c r="AT18" s="37">
        <v>2.4140000000000001</v>
      </c>
      <c r="AU18" s="37">
        <v>2.448</v>
      </c>
      <c r="AV18" s="37">
        <v>2.0830000000000002</v>
      </c>
      <c r="AW18" s="37">
        <v>1.8187599999999999</v>
      </c>
      <c r="AX18" s="37">
        <v>2.68242</v>
      </c>
      <c r="AY18" s="37">
        <v>3.6109399999999998</v>
      </c>
      <c r="AZ18" s="37">
        <v>1.919645</v>
      </c>
      <c r="BA18" s="37">
        <v>2.0106449999999998</v>
      </c>
      <c r="BB18" s="37">
        <v>2.0730300000000002</v>
      </c>
      <c r="BC18" s="37">
        <v>3.5385</v>
      </c>
      <c r="BD18" s="37">
        <v>1.5553600000000001</v>
      </c>
      <c r="BE18" s="37">
        <v>1.64977334828102</v>
      </c>
      <c r="BF18" s="37">
        <v>1.92866823985433</v>
      </c>
      <c r="BG18" s="37">
        <v>2.15074198459773</v>
      </c>
      <c r="BH18" s="37">
        <v>1.87987312452832</v>
      </c>
      <c r="BI18" s="37">
        <v>1.9827255303179301</v>
      </c>
      <c r="BJ18" s="37">
        <v>2.07388434058974</v>
      </c>
      <c r="BK18" s="37">
        <v>2.1056260208679798</v>
      </c>
      <c r="BL18" s="37">
        <v>2.198</v>
      </c>
      <c r="BM18" s="37">
        <v>3.2509999999999999</v>
      </c>
      <c r="BN18" s="37">
        <v>2.5209999999999999</v>
      </c>
      <c r="BO18" s="37">
        <v>2.3980000000000001</v>
      </c>
      <c r="BP18" s="37">
        <v>2.2429999999999999</v>
      </c>
      <c r="BQ18" s="37">
        <v>2.3159999999999998</v>
      </c>
      <c r="BR18" s="37">
        <v>2.2120000000000002</v>
      </c>
      <c r="BS18" s="37">
        <v>2.0129999999999999</v>
      </c>
      <c r="BT18" s="37">
        <v>1.99</v>
      </c>
      <c r="BU18" s="37">
        <v>2.4089999999999998</v>
      </c>
      <c r="BV18" s="37">
        <v>2.0840000000000001</v>
      </c>
      <c r="BW18" s="37">
        <v>2.2330000000000001</v>
      </c>
      <c r="BX18" s="37">
        <v>2.4239999999999999</v>
      </c>
      <c r="BY18" s="37">
        <v>2.7450000000000001</v>
      </c>
      <c r="BZ18" s="37">
        <v>2.496</v>
      </c>
      <c r="CA18" s="37">
        <v>3.4990000000000001</v>
      </c>
      <c r="CB18" s="37">
        <v>4.5960000000000001</v>
      </c>
      <c r="CC18" s="37">
        <v>4.141</v>
      </c>
      <c r="CD18" s="37">
        <v>2.0910000000000002</v>
      </c>
      <c r="CE18" s="37">
        <v>3.395</v>
      </c>
      <c r="CF18" s="37">
        <v>3.9510000000000001</v>
      </c>
      <c r="CG18" s="37">
        <v>5.9880000000000004</v>
      </c>
      <c r="CH18" s="37">
        <v>4.0910000000000002</v>
      </c>
      <c r="CI18" s="37">
        <v>5.4109999999999996</v>
      </c>
      <c r="CJ18" s="37">
        <v>3.0960000000000001</v>
      </c>
      <c r="CK18" s="37">
        <v>2.742</v>
      </c>
      <c r="CL18" s="37">
        <v>1.0860000000000001</v>
      </c>
      <c r="CM18" s="37">
        <v>1.0820000000000001</v>
      </c>
      <c r="CN18" s="37">
        <v>1.907</v>
      </c>
      <c r="CO18" s="37">
        <v>2.4230402</v>
      </c>
      <c r="CP18" s="37">
        <v>2.4370096999999999</v>
      </c>
      <c r="CQ18" s="37">
        <v>2.6190000000000002</v>
      </c>
      <c r="CR18" s="37">
        <v>1.9542016</v>
      </c>
      <c r="CS18" s="37">
        <v>3.0706367999999999</v>
      </c>
      <c r="CT18" s="37">
        <v>3.6074830000000002</v>
      </c>
      <c r="CU18" s="37">
        <v>3.9272604000000002</v>
      </c>
      <c r="CV18" s="37">
        <v>3.7783661999999998</v>
      </c>
      <c r="CW18" s="37">
        <v>4.2363526</v>
      </c>
      <c r="CX18" s="37">
        <v>2.9071250000000002</v>
      </c>
      <c r="CY18" s="37">
        <v>2.0404621999999999</v>
      </c>
      <c r="CZ18" s="37">
        <v>1.9608836000000001</v>
      </c>
      <c r="DA18" s="37">
        <v>2.4442132000000001</v>
      </c>
      <c r="DB18" s="37">
        <v>1.9511224</v>
      </c>
      <c r="DC18" s="37">
        <v>2.1422826000000001</v>
      </c>
      <c r="DD18" s="37">
        <v>1.7349186000000001</v>
      </c>
      <c r="DE18" s="37">
        <v>2.0967739999999999</v>
      </c>
      <c r="DF18" s="37">
        <v>2.0960719999999999</v>
      </c>
      <c r="DG18" s="37">
        <v>1.9729369999999999</v>
      </c>
      <c r="DH18" s="37">
        <v>4.54</v>
      </c>
      <c r="DI18" s="37">
        <v>4.83</v>
      </c>
      <c r="DJ18" s="37">
        <v>5.42</v>
      </c>
      <c r="DK18" s="37">
        <v>6.1142523336066903</v>
      </c>
      <c r="DL18" s="37">
        <v>2.6</v>
      </c>
      <c r="DM18" s="37">
        <v>1.0000000000000001E-5</v>
      </c>
      <c r="DN18" s="37">
        <v>1.0000000000000001E-5</v>
      </c>
      <c r="DO18" s="37">
        <v>1.0000000000000001E-5</v>
      </c>
      <c r="DP18" s="37">
        <v>0</v>
      </c>
      <c r="DQ18" s="37">
        <v>0</v>
      </c>
      <c r="DR18" s="37">
        <v>0</v>
      </c>
      <c r="DS18" s="37">
        <v>0</v>
      </c>
      <c r="DT18" s="37">
        <v>0</v>
      </c>
      <c r="DU18" s="37">
        <v>0</v>
      </c>
      <c r="DV18" s="37">
        <v>0</v>
      </c>
      <c r="DW18" s="37">
        <v>0</v>
      </c>
      <c r="DX18" s="51">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0</v>
      </c>
      <c r="ER18" s="37">
        <v>0</v>
      </c>
      <c r="ES18" s="37">
        <v>0</v>
      </c>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34.35" customHeight="1">
      <c r="B19" t="s">
        <v>906</v>
      </c>
      <c r="F19" s="34" t="s">
        <v>716</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t="s">
        <v>906</v>
      </c>
      <c r="F20" s="27" t="s">
        <v>509</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s="23" t="s">
        <v>906</v>
      </c>
      <c r="F21" s="36" t="s">
        <v>717</v>
      </c>
      <c r="G21" s="28" t="s">
        <v>116</v>
      </c>
      <c r="H21" s="37">
        <v>53.045313999999998</v>
      </c>
      <c r="I21" s="37">
        <v>168.03923577307489</v>
      </c>
      <c r="J21" s="37"/>
      <c r="K21" s="37" t="s">
        <v>906</v>
      </c>
      <c r="L21" s="37">
        <v>0</v>
      </c>
      <c r="M21" s="37">
        <v>0</v>
      </c>
      <c r="N21" s="37">
        <v>0</v>
      </c>
      <c r="O21" s="37">
        <v>0</v>
      </c>
      <c r="P21" s="37">
        <v>0</v>
      </c>
      <c r="Q21" s="37">
        <v>0</v>
      </c>
      <c r="R21" s="37">
        <v>0</v>
      </c>
      <c r="S21" s="37">
        <v>0.04</v>
      </c>
      <c r="T21" s="37">
        <v>0</v>
      </c>
      <c r="U21" s="37">
        <v>0</v>
      </c>
      <c r="V21" s="37">
        <v>0</v>
      </c>
      <c r="W21" s="37">
        <v>0</v>
      </c>
      <c r="X21" s="37">
        <v>11.4</v>
      </c>
      <c r="Y21" s="37">
        <v>7</v>
      </c>
      <c r="Z21" s="37">
        <v>20.440249999999999</v>
      </c>
      <c r="AA21" s="37">
        <v>13.14</v>
      </c>
      <c r="AB21" s="37">
        <v>12.7</v>
      </c>
      <c r="AC21" s="37">
        <v>12.58</v>
      </c>
      <c r="AD21" s="37">
        <v>17.451000000000001</v>
      </c>
      <c r="AE21" s="37">
        <v>19.294910000000002</v>
      </c>
      <c r="AF21" s="37">
        <v>23.403217999999999</v>
      </c>
      <c r="AG21" s="37">
        <v>36.332369999999997</v>
      </c>
      <c r="AH21" s="37">
        <v>25.291499999999999</v>
      </c>
      <c r="AI21" s="37">
        <v>37.011499999999998</v>
      </c>
      <c r="AJ21" s="37">
        <v>38.180100000000003</v>
      </c>
      <c r="AK21" s="37">
        <v>31.509</v>
      </c>
      <c r="AL21" s="37">
        <v>61.07</v>
      </c>
      <c r="AM21" s="37">
        <v>24.987500000000001</v>
      </c>
      <c r="AN21" s="37">
        <v>53.079500000000003</v>
      </c>
      <c r="AO21" s="37">
        <v>58.291379999999997</v>
      </c>
      <c r="AP21" s="37">
        <v>34.786000000000001</v>
      </c>
      <c r="AQ21" s="37">
        <v>34.94218</v>
      </c>
      <c r="AR21" s="37">
        <v>55.250999999999998</v>
      </c>
      <c r="AS21" s="37">
        <v>43.7455</v>
      </c>
      <c r="AT21" s="37">
        <v>57.08</v>
      </c>
      <c r="AU21" s="37">
        <v>60.654000000000003</v>
      </c>
      <c r="AV21" s="37">
        <v>73.308499999999995</v>
      </c>
      <c r="AW21" s="37">
        <v>40.744500000000002</v>
      </c>
      <c r="AX21" s="37">
        <v>57.659500000000001</v>
      </c>
      <c r="AY21" s="37">
        <v>46.171999999999997</v>
      </c>
      <c r="AZ21" s="37">
        <v>31.308</v>
      </c>
      <c r="BA21" s="37">
        <v>56.441920000000003</v>
      </c>
      <c r="BB21" s="37">
        <v>53.770189999999999</v>
      </c>
      <c r="BC21" s="37">
        <v>87.743994999999998</v>
      </c>
      <c r="BD21" s="37">
        <v>42.594250000000002</v>
      </c>
      <c r="BE21" s="37">
        <v>73.488249999999994</v>
      </c>
      <c r="BF21" s="37">
        <v>58.87</v>
      </c>
      <c r="BG21" s="37">
        <v>65.364500000000007</v>
      </c>
      <c r="BH21" s="37">
        <v>42.02449</v>
      </c>
      <c r="BI21" s="37">
        <v>90.762572000000006</v>
      </c>
      <c r="BJ21" s="37">
        <v>49.11092</v>
      </c>
      <c r="BK21" s="37">
        <v>80.029989999999998</v>
      </c>
      <c r="BL21" s="37">
        <v>42.598959999999998</v>
      </c>
      <c r="BM21" s="37">
        <v>82.633716000000007</v>
      </c>
      <c r="BN21" s="37">
        <v>38.209820000000001</v>
      </c>
      <c r="BO21" s="37">
        <v>89.134100000000004</v>
      </c>
      <c r="BP21" s="37">
        <v>49.818390000000001</v>
      </c>
      <c r="BQ21" s="37">
        <v>71.301860000000005</v>
      </c>
      <c r="BR21" s="37">
        <v>57.697769999999998</v>
      </c>
      <c r="BS21" s="37">
        <v>87.758218999999997</v>
      </c>
      <c r="BT21" s="37">
        <v>82.011611000000002</v>
      </c>
      <c r="BU21" s="37">
        <v>64.265349000000001</v>
      </c>
      <c r="BV21" s="37">
        <v>64.552214000000006</v>
      </c>
      <c r="BW21" s="37">
        <v>113.33752800000001</v>
      </c>
      <c r="BX21" s="37">
        <v>46.236942999999997</v>
      </c>
      <c r="BY21" s="37">
        <v>86.094172</v>
      </c>
      <c r="BZ21" s="37">
        <v>54.778700999999998</v>
      </c>
      <c r="CA21" s="37">
        <v>83.484790000000004</v>
      </c>
      <c r="CB21" s="37">
        <v>73.180036999999999</v>
      </c>
      <c r="CC21" s="37">
        <v>51.618516</v>
      </c>
      <c r="CD21" s="37">
        <v>79.307935999999998</v>
      </c>
      <c r="CE21" s="37">
        <v>59.164526000000002</v>
      </c>
      <c r="CF21" s="37">
        <v>94.374503000000004</v>
      </c>
      <c r="CG21" s="37">
        <v>146.568881</v>
      </c>
      <c r="CH21" s="37">
        <v>117.737741</v>
      </c>
      <c r="CI21" s="37">
        <v>151.650432</v>
      </c>
      <c r="CJ21" s="37">
        <v>115.075078</v>
      </c>
      <c r="CK21" s="37">
        <v>92.456322</v>
      </c>
      <c r="CL21" s="37">
        <v>83.422240000000002</v>
      </c>
      <c r="CM21" s="37">
        <v>105.48536</v>
      </c>
      <c r="CN21" s="37">
        <v>103.93351</v>
      </c>
      <c r="CO21" s="37">
        <v>89.982489999999999</v>
      </c>
      <c r="CP21" s="37">
        <v>96.247780000000006</v>
      </c>
      <c r="CQ21" s="37">
        <v>57.628140000000002</v>
      </c>
      <c r="CR21" s="37">
        <v>99.663128999999998</v>
      </c>
      <c r="CS21" s="37">
        <v>109.61113</v>
      </c>
      <c r="CT21" s="37">
        <v>74.013189999999994</v>
      </c>
      <c r="CU21" s="37">
        <v>152.48428699999999</v>
      </c>
      <c r="CV21" s="37">
        <v>129.82964699999999</v>
      </c>
      <c r="CW21" s="37">
        <v>173.67244764</v>
      </c>
      <c r="CX21" s="37">
        <v>145.02600200000001</v>
      </c>
      <c r="CY21" s="37">
        <v>155.25258099999999</v>
      </c>
      <c r="CZ21" s="37">
        <v>137.555285</v>
      </c>
      <c r="DA21" s="37">
        <v>152.49253999999999</v>
      </c>
      <c r="DB21" s="37">
        <v>117.60742999999999</v>
      </c>
      <c r="DC21" s="37">
        <v>110.03254</v>
      </c>
      <c r="DD21" s="37">
        <v>76.024879999999996</v>
      </c>
      <c r="DE21" s="37">
        <v>83.943510000000003</v>
      </c>
      <c r="DF21" s="37">
        <v>111.84092</v>
      </c>
      <c r="DG21" s="37">
        <v>96.508416999999994</v>
      </c>
      <c r="DH21" s="37">
        <v>68.727620000000002</v>
      </c>
      <c r="DI21" s="37">
        <v>76.452759999999998</v>
      </c>
      <c r="DJ21" s="37">
        <v>94.534278999999998</v>
      </c>
      <c r="DK21" s="37">
        <v>99.988174000000001</v>
      </c>
      <c r="DL21" s="37">
        <v>86.921959999999999</v>
      </c>
      <c r="DM21" s="37">
        <v>57.325679999999998</v>
      </c>
      <c r="DN21" s="37">
        <v>24.518791</v>
      </c>
      <c r="DO21" s="37">
        <v>41.351840000000003</v>
      </c>
      <c r="DP21" s="37">
        <v>35.340449999999997</v>
      </c>
      <c r="DQ21" s="37">
        <v>46.152006</v>
      </c>
      <c r="DR21" s="37">
        <v>43.330860000000001</v>
      </c>
      <c r="DS21" s="37">
        <v>47.502929999999999</v>
      </c>
      <c r="DT21" s="37">
        <v>39.692</v>
      </c>
      <c r="DU21" s="37">
        <v>42.61</v>
      </c>
      <c r="DV21" s="37">
        <v>42.31</v>
      </c>
      <c r="DW21" s="37">
        <v>39.706859999999999</v>
      </c>
      <c r="DX21" s="51">
        <v>65.215131999999997</v>
      </c>
      <c r="DY21" s="37">
        <v>64.149744999999996</v>
      </c>
      <c r="DZ21" s="37">
        <v>57.428959999999996</v>
      </c>
      <c r="EA21" s="37">
        <v>70.790700000000001</v>
      </c>
      <c r="EB21" s="37">
        <v>61.014521500000001</v>
      </c>
      <c r="EC21" s="37">
        <v>59.315944999999999</v>
      </c>
      <c r="ED21" s="37">
        <v>51.693868000000002</v>
      </c>
      <c r="EE21" s="37">
        <v>48.787081999999998</v>
      </c>
      <c r="EF21" s="37">
        <v>28.569224999999999</v>
      </c>
      <c r="EG21" s="37">
        <v>76.457836</v>
      </c>
      <c r="EH21" s="37">
        <v>57.5778818</v>
      </c>
      <c r="EI21" s="37">
        <v>41.865119</v>
      </c>
      <c r="EJ21" s="37">
        <v>27.102786999999999</v>
      </c>
      <c r="EK21" s="37">
        <v>32.963279</v>
      </c>
      <c r="EL21" s="37">
        <v>53.045313999999998</v>
      </c>
      <c r="EM21" s="37">
        <v>0</v>
      </c>
      <c r="EN21" s="37">
        <v>0</v>
      </c>
      <c r="EO21" s="37">
        <v>0</v>
      </c>
      <c r="EP21" s="37">
        <v>0</v>
      </c>
      <c r="EQ21" s="37">
        <v>50.377960020499302</v>
      </c>
      <c r="ER21" s="37">
        <v>58.830637876287803</v>
      </c>
      <c r="ES21" s="37">
        <v>58.830637876287803</v>
      </c>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0.100000000000001" customHeight="1">
      <c r="B22" s="23" t="s">
        <v>906</v>
      </c>
      <c r="F22" s="36" t="s">
        <v>718</v>
      </c>
      <c r="G22" s="28" t="s">
        <v>116</v>
      </c>
      <c r="H22" s="37">
        <v>138.31358</v>
      </c>
      <c r="I22" s="37">
        <v>137.31183432570089</v>
      </c>
      <c r="J22" s="37"/>
      <c r="K22" s="37" t="s">
        <v>906</v>
      </c>
      <c r="L22" s="37" t="s">
        <v>904</v>
      </c>
      <c r="M22" s="37" t="s">
        <v>904</v>
      </c>
      <c r="N22" s="37" t="s">
        <v>904</v>
      </c>
      <c r="O22" s="37" t="s">
        <v>904</v>
      </c>
      <c r="P22" s="37" t="s">
        <v>904</v>
      </c>
      <c r="Q22" s="37" t="s">
        <v>904</v>
      </c>
      <c r="R22" s="37" t="s">
        <v>904</v>
      </c>
      <c r="S22" s="37" t="s">
        <v>904</v>
      </c>
      <c r="T22" s="37" t="s">
        <v>904</v>
      </c>
      <c r="U22" s="37" t="s">
        <v>904</v>
      </c>
      <c r="V22" s="37" t="s">
        <v>904</v>
      </c>
      <c r="W22" s="37" t="s">
        <v>904</v>
      </c>
      <c r="X22" s="37" t="s">
        <v>904</v>
      </c>
      <c r="Y22" s="37" t="s">
        <v>904</v>
      </c>
      <c r="Z22" s="37" t="s">
        <v>904</v>
      </c>
      <c r="AA22" s="37" t="s">
        <v>904</v>
      </c>
      <c r="AB22" s="37" t="s">
        <v>904</v>
      </c>
      <c r="AC22" s="37" t="s">
        <v>904</v>
      </c>
      <c r="AD22" s="37" t="s">
        <v>904</v>
      </c>
      <c r="AE22" s="37" t="s">
        <v>904</v>
      </c>
      <c r="AF22" s="37" t="s">
        <v>904</v>
      </c>
      <c r="AG22" s="37" t="s">
        <v>904</v>
      </c>
      <c r="AH22" s="37" t="s">
        <v>904</v>
      </c>
      <c r="AI22" s="37" t="s">
        <v>904</v>
      </c>
      <c r="AJ22" s="37">
        <v>22.4009230214083</v>
      </c>
      <c r="AK22" s="37">
        <v>29.589051003893999</v>
      </c>
      <c r="AL22" s="37">
        <v>25.260637021330002</v>
      </c>
      <c r="AM22" s="37">
        <v>29.462785018312498</v>
      </c>
      <c r="AN22" s="37">
        <v>32.4578040400595</v>
      </c>
      <c r="AO22" s="37">
        <v>19.588204711880699</v>
      </c>
      <c r="AP22" s="37">
        <v>30.77591800638</v>
      </c>
      <c r="AQ22" s="37">
        <v>31.305579403623199</v>
      </c>
      <c r="AR22" s="37">
        <v>32.679193038176997</v>
      </c>
      <c r="AS22" s="37">
        <v>33.870177034849497</v>
      </c>
      <c r="AT22" s="37">
        <v>29.56422302244</v>
      </c>
      <c r="AU22" s="37">
        <v>34.494875606572002</v>
      </c>
      <c r="AV22" s="37">
        <v>17.957449002560502</v>
      </c>
      <c r="AW22" s="37">
        <v>31.124706014608002</v>
      </c>
      <c r="AX22" s="37">
        <v>30.368764013645499</v>
      </c>
      <c r="AY22" s="37">
        <v>34.341841133640003</v>
      </c>
      <c r="AZ22" s="37">
        <v>35.166836000000004</v>
      </c>
      <c r="BA22" s="37">
        <v>34.721148045067402</v>
      </c>
      <c r="BB22" s="37">
        <v>34.660512151295102</v>
      </c>
      <c r="BC22" s="37">
        <v>37.027109000000003</v>
      </c>
      <c r="BD22" s="37">
        <v>32.694408466944502</v>
      </c>
      <c r="BE22" s="37">
        <v>39.182692386802898</v>
      </c>
      <c r="BF22" s="37">
        <v>41.952770000000001</v>
      </c>
      <c r="BG22" s="37">
        <v>34.841079999999998</v>
      </c>
      <c r="BH22" s="37">
        <v>34.025279275456001</v>
      </c>
      <c r="BI22" s="37">
        <v>39.0302731702646</v>
      </c>
      <c r="BJ22" s="37">
        <v>38.211957226920397</v>
      </c>
      <c r="BK22" s="37">
        <v>38.223453496297502</v>
      </c>
      <c r="BL22" s="37">
        <v>38.787835068264698</v>
      </c>
      <c r="BM22" s="37">
        <v>40.090392227288902</v>
      </c>
      <c r="BN22" s="37">
        <v>41.994635547831898</v>
      </c>
      <c r="BO22" s="37">
        <v>46.326771216837002</v>
      </c>
      <c r="BP22" s="37">
        <v>38.035032350925903</v>
      </c>
      <c r="BQ22" s="37">
        <v>40.089897773889199</v>
      </c>
      <c r="BR22" s="37">
        <v>42.263904197299503</v>
      </c>
      <c r="BS22" s="37">
        <v>39.323306519748897</v>
      </c>
      <c r="BT22" s="37">
        <v>46.737087024852102</v>
      </c>
      <c r="BU22" s="37">
        <v>41.065862217705998</v>
      </c>
      <c r="BV22" s="37">
        <v>38.182108734293301</v>
      </c>
      <c r="BW22" s="37">
        <v>48.706813784346899</v>
      </c>
      <c r="BX22" s="37">
        <v>40.0489673800964</v>
      </c>
      <c r="BY22" s="37">
        <v>36.341698468541502</v>
      </c>
      <c r="BZ22" s="37">
        <v>40.891370792201798</v>
      </c>
      <c r="CA22" s="37">
        <v>44.196063782614303</v>
      </c>
      <c r="CB22" s="37">
        <v>40.494054217134298</v>
      </c>
      <c r="CC22" s="37">
        <v>46.373351227291103</v>
      </c>
      <c r="CD22" s="37">
        <v>33.7340316511211</v>
      </c>
      <c r="CE22" s="37">
        <v>41.819330938350497</v>
      </c>
      <c r="CF22" s="37">
        <v>44.283751822649002</v>
      </c>
      <c r="CG22" s="37">
        <v>44.213664396042397</v>
      </c>
      <c r="CH22" s="37">
        <v>15.9208095574976</v>
      </c>
      <c r="CI22" s="37">
        <v>37.123707250495698</v>
      </c>
      <c r="CJ22" s="37">
        <v>37.9542901072696</v>
      </c>
      <c r="CK22" s="37">
        <v>38.501696031423798</v>
      </c>
      <c r="CL22" s="37">
        <v>39.526668799613802</v>
      </c>
      <c r="CM22" s="37">
        <v>50.566020583909101</v>
      </c>
      <c r="CN22" s="37">
        <v>40.935729421190899</v>
      </c>
      <c r="CO22" s="37">
        <v>43.507146272999897</v>
      </c>
      <c r="CP22" s="37">
        <v>44.091489000000003</v>
      </c>
      <c r="CQ22" s="37">
        <v>44.053676980850298</v>
      </c>
      <c r="CR22" s="37">
        <v>46.647155445661902</v>
      </c>
      <c r="CS22" s="37">
        <v>51.467847515063298</v>
      </c>
      <c r="CT22" s="37">
        <v>58.679773584402</v>
      </c>
      <c r="CU22" s="37">
        <v>66.236346964041601</v>
      </c>
      <c r="CV22" s="37">
        <v>61.933075964893902</v>
      </c>
      <c r="CW22" s="37">
        <v>57.994230607520898</v>
      </c>
      <c r="CX22" s="37">
        <v>63.704276349315499</v>
      </c>
      <c r="CY22" s="37">
        <v>62.237701325129997</v>
      </c>
      <c r="CZ22" s="37">
        <v>58.323891276688599</v>
      </c>
      <c r="DA22" s="37">
        <v>60.494891071668597</v>
      </c>
      <c r="DB22" s="37">
        <v>44.033301172229798</v>
      </c>
      <c r="DC22" s="37">
        <v>59.399197999064903</v>
      </c>
      <c r="DD22" s="37">
        <v>55.341988384769401</v>
      </c>
      <c r="DE22" s="37">
        <v>50.298925369321402</v>
      </c>
      <c r="DF22" s="37">
        <v>45.156799343117598</v>
      </c>
      <c r="DG22" s="37">
        <v>45.663775307353298</v>
      </c>
      <c r="DH22" s="37">
        <v>43.114052909823897</v>
      </c>
      <c r="DI22" s="37">
        <v>44.414039234857199</v>
      </c>
      <c r="DJ22" s="37">
        <v>46.472819999999999</v>
      </c>
      <c r="DK22" s="37">
        <v>45.581310000000002</v>
      </c>
      <c r="DL22" s="37">
        <v>47.211630999999997</v>
      </c>
      <c r="DM22" s="37">
        <v>45.299433000000001</v>
      </c>
      <c r="DN22" s="37">
        <v>41.917357000000003</v>
      </c>
      <c r="DO22" s="37">
        <v>40.859634999999997</v>
      </c>
      <c r="DP22" s="37">
        <v>42.966670000000001</v>
      </c>
      <c r="DQ22" s="37">
        <v>37.219441000000003</v>
      </c>
      <c r="DR22" s="37">
        <v>40.200000000000003</v>
      </c>
      <c r="DS22" s="37">
        <v>31.9</v>
      </c>
      <c r="DT22" s="37">
        <v>30.145101</v>
      </c>
      <c r="DU22" s="37">
        <v>35.863872999999998</v>
      </c>
      <c r="DV22" s="37">
        <v>30.916</v>
      </c>
      <c r="DW22" s="37">
        <v>28.992000000000001</v>
      </c>
      <c r="DX22" s="51">
        <v>28.96</v>
      </c>
      <c r="DY22" s="37">
        <v>39.165011461483097</v>
      </c>
      <c r="DZ22" s="37">
        <v>33.270000000000003</v>
      </c>
      <c r="EA22" s="37">
        <v>23.79</v>
      </c>
      <c r="EB22" s="37">
        <v>29.69</v>
      </c>
      <c r="EC22" s="37">
        <v>36.389499999999998</v>
      </c>
      <c r="ED22" s="37">
        <v>34.6</v>
      </c>
      <c r="EE22" s="37">
        <v>36.31</v>
      </c>
      <c r="EF22" s="37">
        <v>28.971508515749299</v>
      </c>
      <c r="EG22" s="37">
        <v>26.865176500769799</v>
      </c>
      <c r="EH22" s="37">
        <v>29.731000000000002</v>
      </c>
      <c r="EI22" s="37">
        <v>35.309550000000002</v>
      </c>
      <c r="EJ22" s="37">
        <v>31.53669</v>
      </c>
      <c r="EK22" s="37">
        <v>33.108840000000001</v>
      </c>
      <c r="EL22" s="37">
        <v>34.124499999999998</v>
      </c>
      <c r="EM22" s="37">
        <v>34.311869999999999</v>
      </c>
      <c r="EN22" s="37">
        <v>34.395209999999999</v>
      </c>
      <c r="EO22" s="37">
        <v>35.481999999999999</v>
      </c>
      <c r="EP22" s="37">
        <v>35.369500000000002</v>
      </c>
      <c r="EQ22" s="37">
        <v>37.065959189483998</v>
      </c>
      <c r="ER22" s="37">
        <v>30.923375136216901</v>
      </c>
      <c r="ES22" s="37">
        <v>33.953000000000003</v>
      </c>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28.35" customHeight="1">
      <c r="B23" s="23" t="s">
        <v>906</v>
      </c>
      <c r="F23" s="27" t="s">
        <v>719</v>
      </c>
      <c r="G23" s="28" t="s">
        <v>116</v>
      </c>
      <c r="H23" s="37">
        <v>160.54317283423799</v>
      </c>
      <c r="I23" s="37">
        <v>158.33866666666671</v>
      </c>
      <c r="J23" s="37"/>
      <c r="K23" s="37" t="s">
        <v>906</v>
      </c>
      <c r="L23" s="37">
        <v>17.102536000000001</v>
      </c>
      <c r="M23" s="37">
        <v>18.088000000000001</v>
      </c>
      <c r="N23" s="37">
        <v>18.294</v>
      </c>
      <c r="O23" s="37">
        <v>20.175999999999998</v>
      </c>
      <c r="P23" s="37">
        <v>17.521999999999998</v>
      </c>
      <c r="Q23" s="37">
        <v>21.895</v>
      </c>
      <c r="R23" s="37">
        <v>21.607762000000001</v>
      </c>
      <c r="S23" s="37">
        <v>21.697199999999999</v>
      </c>
      <c r="T23" s="37">
        <v>17.545000000000002</v>
      </c>
      <c r="U23" s="37">
        <v>19.324000000000002</v>
      </c>
      <c r="V23" s="37">
        <v>18.108000000000001</v>
      </c>
      <c r="W23" s="37">
        <v>20.454000000000001</v>
      </c>
      <c r="X23" s="37">
        <v>22.178000000000001</v>
      </c>
      <c r="Y23" s="37">
        <v>25.640999999999998</v>
      </c>
      <c r="Z23" s="37">
        <v>23.7682</v>
      </c>
      <c r="AA23" s="37">
        <v>23.682700000000001</v>
      </c>
      <c r="AB23" s="37">
        <v>26.581344000000001</v>
      </c>
      <c r="AC23" s="37">
        <v>28.697818000000002</v>
      </c>
      <c r="AD23" s="37">
        <v>27.824207000000001</v>
      </c>
      <c r="AE23" s="37">
        <v>28.254188299999999</v>
      </c>
      <c r="AF23" s="37">
        <v>28.9942533</v>
      </c>
      <c r="AG23" s="37">
        <v>32.173229999999997</v>
      </c>
      <c r="AH23" s="37">
        <v>31.189627000000002</v>
      </c>
      <c r="AI23" s="37">
        <v>30.55594</v>
      </c>
      <c r="AJ23" s="37">
        <v>28.500397</v>
      </c>
      <c r="AK23" s="37">
        <v>35.145575999999998</v>
      </c>
      <c r="AL23" s="37">
        <v>35.024366999999998</v>
      </c>
      <c r="AM23" s="37">
        <v>33.368118000000003</v>
      </c>
      <c r="AN23" s="37">
        <v>41.263882000000002</v>
      </c>
      <c r="AO23" s="37">
        <v>28.306003700000002</v>
      </c>
      <c r="AP23" s="37">
        <v>37.255859999999998</v>
      </c>
      <c r="AQ23" s="37">
        <v>37.619812400000001</v>
      </c>
      <c r="AR23" s="37">
        <v>43.345596</v>
      </c>
      <c r="AS23" s="37">
        <v>42.623078999999997</v>
      </c>
      <c r="AT23" s="37">
        <v>40.102353000000001</v>
      </c>
      <c r="AU23" s="37">
        <v>45.5583946</v>
      </c>
      <c r="AV23" s="37">
        <v>27.733701</v>
      </c>
      <c r="AW23" s="37">
        <v>38.060505999999997</v>
      </c>
      <c r="AX23" s="37">
        <v>40.705486999999998</v>
      </c>
      <c r="AY23" s="37">
        <v>43.375953000000003</v>
      </c>
      <c r="AZ23" s="37">
        <v>41.673999999999999</v>
      </c>
      <c r="BA23" s="37">
        <v>46.134999999999998</v>
      </c>
      <c r="BB23" s="37">
        <v>45.094999999999999</v>
      </c>
      <c r="BC23" s="37">
        <v>54.857999999999997</v>
      </c>
      <c r="BD23" s="37">
        <v>41.37</v>
      </c>
      <c r="BE23" s="37">
        <v>54.043999999999997</v>
      </c>
      <c r="BF23" s="37">
        <v>54.197000000000003</v>
      </c>
      <c r="BG23" s="37">
        <v>47.81</v>
      </c>
      <c r="BH23" s="37">
        <v>42.917999999999999</v>
      </c>
      <c r="BI23" s="37">
        <v>56.567999999999998</v>
      </c>
      <c r="BJ23" s="37">
        <v>47.613</v>
      </c>
      <c r="BK23" s="37">
        <v>53.176974120868003</v>
      </c>
      <c r="BL23" s="37">
        <v>46.758000000000003</v>
      </c>
      <c r="BM23" s="37">
        <v>55.177999999999997</v>
      </c>
      <c r="BN23" s="37">
        <v>49.304000000000002</v>
      </c>
      <c r="BO23" s="37">
        <v>61.834000000000003</v>
      </c>
      <c r="BP23" s="37">
        <v>47.048000000000002</v>
      </c>
      <c r="BQ23" s="37">
        <v>52.573999999999998</v>
      </c>
      <c r="BR23" s="37">
        <v>51.802</v>
      </c>
      <c r="BS23" s="37">
        <v>52.533999999999999</v>
      </c>
      <c r="BT23" s="37">
        <v>59.978000000000002</v>
      </c>
      <c r="BU23" s="37">
        <v>49.369</v>
      </c>
      <c r="BV23" s="37">
        <v>46.536999999999999</v>
      </c>
      <c r="BW23" s="37">
        <v>65</v>
      </c>
      <c r="BX23" s="37">
        <v>46.433</v>
      </c>
      <c r="BY23" s="37">
        <v>48.798999999999999</v>
      </c>
      <c r="BZ23" s="37">
        <v>48.078000000000003</v>
      </c>
      <c r="CA23" s="37">
        <v>56.517000000000003</v>
      </c>
      <c r="CB23" s="37">
        <v>50.171999999999997</v>
      </c>
      <c r="CC23" s="37">
        <v>52.061999999999998</v>
      </c>
      <c r="CD23" s="37">
        <v>43.536000000000001</v>
      </c>
      <c r="CE23" s="37">
        <v>49.02</v>
      </c>
      <c r="CF23" s="37">
        <v>54.625</v>
      </c>
      <c r="CG23" s="37">
        <v>63.965000000000003</v>
      </c>
      <c r="CH23" s="37">
        <v>32.744</v>
      </c>
      <c r="CI23" s="37">
        <v>58.492919999999998</v>
      </c>
      <c r="CJ23" s="37">
        <v>53.111139999999999</v>
      </c>
      <c r="CK23" s="37">
        <v>49.85774</v>
      </c>
      <c r="CL23" s="37">
        <v>48.925060000000002</v>
      </c>
      <c r="CM23" s="37">
        <v>63.10275</v>
      </c>
      <c r="CN23" s="37">
        <v>53.390039999999999</v>
      </c>
      <c r="CO23" s="37">
        <v>55.3172860457789</v>
      </c>
      <c r="CP23" s="37">
        <v>55.588523859027198</v>
      </c>
      <c r="CQ23" s="37">
        <v>50.129428544685801</v>
      </c>
      <c r="CR23" s="37">
        <v>57.102674959965299</v>
      </c>
      <c r="CS23" s="37">
        <v>64.229769030189303</v>
      </c>
      <c r="CT23" s="37">
        <v>66.513876031830804</v>
      </c>
      <c r="CU23" s="37">
        <v>84.999993279321998</v>
      </c>
      <c r="CV23" s="37">
        <v>76.866541400569602</v>
      </c>
      <c r="CW23" s="37">
        <v>77.957822524206506</v>
      </c>
      <c r="CX23" s="37">
        <v>81.834263556094598</v>
      </c>
      <c r="CY23" s="37">
        <v>82.278716033140796</v>
      </c>
      <c r="CZ23" s="37">
        <v>76.385783982855898</v>
      </c>
      <c r="DA23" s="37">
        <v>79.750133100020506</v>
      </c>
      <c r="DB23" s="37">
        <v>58.547146880373496</v>
      </c>
      <c r="DC23" s="37">
        <v>73.382982847407902</v>
      </c>
      <c r="DD23" s="37">
        <v>64.025449039943595</v>
      </c>
      <c r="DE23" s="37">
        <v>69.032606804467704</v>
      </c>
      <c r="DF23" s="37">
        <v>73.067467784360701</v>
      </c>
      <c r="DG23" s="37">
        <v>69.060844307353307</v>
      </c>
      <c r="DH23" s="37">
        <v>54.892682055383801</v>
      </c>
      <c r="DI23" s="37">
        <v>57.527795023848398</v>
      </c>
      <c r="DJ23" s="37">
        <v>66.2857727566157</v>
      </c>
      <c r="DK23" s="37">
        <v>68.041781859505093</v>
      </c>
      <c r="DL23" s="37">
        <v>62.106153663992202</v>
      </c>
      <c r="DM23" s="37">
        <v>53.856971869858903</v>
      </c>
      <c r="DN23" s="37">
        <v>46.207892893834199</v>
      </c>
      <c r="DO23" s="37">
        <v>48.313654999999997</v>
      </c>
      <c r="DP23" s="37">
        <v>49.794034000000003</v>
      </c>
      <c r="DQ23" s="37">
        <v>45.8882819431538</v>
      </c>
      <c r="DR23" s="37">
        <v>48.903137000000001</v>
      </c>
      <c r="DS23" s="37">
        <v>38.717899000000003</v>
      </c>
      <c r="DT23" s="37">
        <v>35.837781</v>
      </c>
      <c r="DU23" s="37">
        <v>43.451531000000003</v>
      </c>
      <c r="DV23" s="37">
        <v>38.358310000000003</v>
      </c>
      <c r="DW23" s="37">
        <v>35.904302999999999</v>
      </c>
      <c r="DX23" s="51">
        <v>38.312171996699</v>
      </c>
      <c r="DY23" s="37">
        <v>48.118498080446699</v>
      </c>
      <c r="DZ23" s="37">
        <v>41.950945700260199</v>
      </c>
      <c r="EA23" s="37">
        <v>33.240491046322397</v>
      </c>
      <c r="EB23" s="37">
        <v>39.950905378715902</v>
      </c>
      <c r="EC23" s="37">
        <v>46.977521983678997</v>
      </c>
      <c r="ED23" s="37">
        <v>44.486672830633999</v>
      </c>
      <c r="EE23" s="37">
        <v>45.466087999999999</v>
      </c>
      <c r="EF23" s="37">
        <v>34.509522317148999</v>
      </c>
      <c r="EG23" s="37">
        <v>42.3496385007698</v>
      </c>
      <c r="EH23" s="37">
        <v>40.8769733089486</v>
      </c>
      <c r="EI23" s="37">
        <v>42.273629310912497</v>
      </c>
      <c r="EJ23" s="37">
        <v>34.790177375784097</v>
      </c>
      <c r="EK23" s="37">
        <v>37.450595979191199</v>
      </c>
      <c r="EL23" s="37">
        <v>41.328672834238397</v>
      </c>
      <c r="EM23" s="37">
        <v>37.878749999999997</v>
      </c>
      <c r="EN23" s="37">
        <v>39.360250000000001</v>
      </c>
      <c r="EO23" s="37">
        <v>41.975499999999997</v>
      </c>
      <c r="EP23" s="37">
        <v>42.819499999999998</v>
      </c>
      <c r="EQ23" s="37">
        <v>42.222000000000001</v>
      </c>
      <c r="ER23" s="37">
        <v>38.091666666666697</v>
      </c>
      <c r="ES23" s="37">
        <v>35.205500000000001</v>
      </c>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34.35" customHeight="1">
      <c r="B24" t="s">
        <v>906</v>
      </c>
      <c r="F24" s="27" t="s">
        <v>519</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20.100000000000001" customHeight="1">
      <c r="B25" s="23" t="s">
        <v>906</v>
      </c>
      <c r="F25" s="36" t="s">
        <v>175</v>
      </c>
      <c r="G25" s="28" t="s">
        <v>171</v>
      </c>
      <c r="H25" s="37">
        <v>156.49436900000001</v>
      </c>
      <c r="I25" s="37">
        <v>0</v>
      </c>
      <c r="J25" s="37"/>
      <c r="K25" s="37" t="s">
        <v>906</v>
      </c>
      <c r="L25" s="37">
        <v>0</v>
      </c>
      <c r="M25" s="37">
        <v>0</v>
      </c>
      <c r="N25" s="37">
        <v>0</v>
      </c>
      <c r="O25" s="37">
        <v>0</v>
      </c>
      <c r="P25" s="37">
        <v>0</v>
      </c>
      <c r="Q25" s="37">
        <v>0</v>
      </c>
      <c r="R25" s="37">
        <v>0</v>
      </c>
      <c r="S25" s="37">
        <v>0.35645500000000002</v>
      </c>
      <c r="T25" s="37">
        <v>0</v>
      </c>
      <c r="U25" s="37">
        <v>0</v>
      </c>
      <c r="V25" s="37">
        <v>0</v>
      </c>
      <c r="W25" s="37">
        <v>0</v>
      </c>
      <c r="X25" s="37">
        <v>5.1109999999999998</v>
      </c>
      <c r="Y25" s="37">
        <v>3.2812999999999999</v>
      </c>
      <c r="Z25" s="37">
        <v>8.4550000000000001</v>
      </c>
      <c r="AA25" s="37">
        <v>4.9032999999999998</v>
      </c>
      <c r="AB25" s="37">
        <v>6.4589999999999996</v>
      </c>
      <c r="AC25" s="37">
        <v>6.47</v>
      </c>
      <c r="AD25" s="37">
        <v>9.6172439999999995</v>
      </c>
      <c r="AE25" s="37">
        <v>13.961596</v>
      </c>
      <c r="AF25" s="37">
        <v>30.837636</v>
      </c>
      <c r="AG25" s="37">
        <v>44.851959000000001</v>
      </c>
      <c r="AH25" s="37">
        <v>29.518747999999999</v>
      </c>
      <c r="AI25" s="37">
        <v>43.337643999999997</v>
      </c>
      <c r="AJ25" s="37">
        <v>44.871661000000003</v>
      </c>
      <c r="AK25" s="37">
        <v>38.031905999999999</v>
      </c>
      <c r="AL25" s="37">
        <v>67.743416999999994</v>
      </c>
      <c r="AM25" s="37">
        <v>25.299144999999999</v>
      </c>
      <c r="AN25" s="37">
        <v>54.480058999999997</v>
      </c>
      <c r="AO25" s="37">
        <v>59.976377999999997</v>
      </c>
      <c r="AP25" s="37">
        <v>38.386057000000001</v>
      </c>
      <c r="AQ25" s="37">
        <v>34.234887999999998</v>
      </c>
      <c r="AR25" s="37">
        <v>51.806094000000002</v>
      </c>
      <c r="AS25" s="37">
        <v>39.089261999999998</v>
      </c>
      <c r="AT25" s="37">
        <v>36.055306999999999</v>
      </c>
      <c r="AU25" s="37">
        <v>30.683012999999999</v>
      </c>
      <c r="AV25" s="37">
        <v>45.441991999999999</v>
      </c>
      <c r="AW25" s="37">
        <v>28.277166000000001</v>
      </c>
      <c r="AX25" s="37">
        <v>51.896549999999998</v>
      </c>
      <c r="AY25" s="37">
        <v>58.215418</v>
      </c>
      <c r="AZ25" s="37">
        <v>50.695489999999999</v>
      </c>
      <c r="BA25" s="37">
        <v>106.82381100000001</v>
      </c>
      <c r="BB25" s="37">
        <v>90.766643999999999</v>
      </c>
      <c r="BC25" s="37">
        <v>139.463945</v>
      </c>
      <c r="BD25" s="37">
        <v>70.039079999999998</v>
      </c>
      <c r="BE25" s="37">
        <v>122.451337</v>
      </c>
      <c r="BF25" s="37">
        <v>89.069220999999999</v>
      </c>
      <c r="BG25" s="37">
        <v>76.036134000000004</v>
      </c>
      <c r="BH25" s="37">
        <v>54.808931999999999</v>
      </c>
      <c r="BI25" s="37">
        <v>136.30581000000001</v>
      </c>
      <c r="BJ25" s="37">
        <v>77.679891999999995</v>
      </c>
      <c r="BK25" s="37">
        <v>135.898358</v>
      </c>
      <c r="BL25" s="37">
        <v>75.768877000000003</v>
      </c>
      <c r="BM25" s="37">
        <v>163.71663000000001</v>
      </c>
      <c r="BN25" s="37">
        <v>98.305852000000002</v>
      </c>
      <c r="BO25" s="37">
        <v>208.33323100000001</v>
      </c>
      <c r="BP25" s="37">
        <v>124.226417</v>
      </c>
      <c r="BQ25" s="37">
        <v>176.87119300000001</v>
      </c>
      <c r="BR25" s="37">
        <v>148.40062599999999</v>
      </c>
      <c r="BS25" s="37">
        <v>196.328768</v>
      </c>
      <c r="BT25" s="37">
        <v>189.54850200000001</v>
      </c>
      <c r="BU25" s="37">
        <v>120.875344</v>
      </c>
      <c r="BV25" s="37">
        <v>111.08654300000001</v>
      </c>
      <c r="BW25" s="37">
        <v>252.49239900000001</v>
      </c>
      <c r="BX25" s="37">
        <v>137.95259899999999</v>
      </c>
      <c r="BY25" s="37">
        <v>341.24864600000001</v>
      </c>
      <c r="BZ25" s="37">
        <v>241.667924</v>
      </c>
      <c r="CA25" s="37">
        <v>504.12950899999998</v>
      </c>
      <c r="CB25" s="37">
        <v>361.83272199999999</v>
      </c>
      <c r="CC25" s="37">
        <v>204.251586</v>
      </c>
      <c r="CD25" s="37">
        <v>261.50020000000001</v>
      </c>
      <c r="CE25" s="37">
        <v>180.324352</v>
      </c>
      <c r="CF25" s="37">
        <v>246.17627200000001</v>
      </c>
      <c r="CG25" s="37">
        <v>399.96008899999998</v>
      </c>
      <c r="CH25" s="37">
        <v>239.395994</v>
      </c>
      <c r="CI25" s="37">
        <v>284.371151</v>
      </c>
      <c r="CJ25" s="37">
        <v>153.12462500000001</v>
      </c>
      <c r="CK25" s="37">
        <v>118.488738</v>
      </c>
      <c r="CL25" s="37">
        <v>138.39036682913101</v>
      </c>
      <c r="CM25" s="37">
        <v>174.48837800000001</v>
      </c>
      <c r="CN25" s="37">
        <v>189.59065200000001</v>
      </c>
      <c r="CO25" s="37">
        <v>201.479625</v>
      </c>
      <c r="CP25" s="37">
        <v>216.50666799999999</v>
      </c>
      <c r="CQ25" s="37">
        <v>106.538008</v>
      </c>
      <c r="CR25" s="37">
        <v>282.377567</v>
      </c>
      <c r="CS25" s="37">
        <v>253.92591999999999</v>
      </c>
      <c r="CT25" s="37">
        <v>145.09296900000001</v>
      </c>
      <c r="CU25" s="37">
        <v>330.75180499999999</v>
      </c>
      <c r="CV25" s="37">
        <v>274.88706400000001</v>
      </c>
      <c r="CW25" s="37">
        <v>375.73556600000001</v>
      </c>
      <c r="CX25" s="37">
        <v>291.80053400000003</v>
      </c>
      <c r="CY25" s="37">
        <v>321.12016</v>
      </c>
      <c r="CZ25" s="37">
        <v>258.82585699999998</v>
      </c>
      <c r="DA25" s="37">
        <v>292.28642200000002</v>
      </c>
      <c r="DB25" s="37">
        <v>211.65532999999999</v>
      </c>
      <c r="DC25" s="37">
        <v>203.59707900000001</v>
      </c>
      <c r="DD25" s="37">
        <v>144.33649299999999</v>
      </c>
      <c r="DE25" s="37">
        <v>183.72366099999999</v>
      </c>
      <c r="DF25" s="37">
        <v>250.24253200000001</v>
      </c>
      <c r="DG25" s="37">
        <v>217.90862899999999</v>
      </c>
      <c r="DH25" s="37">
        <v>138.950367</v>
      </c>
      <c r="DI25" s="37">
        <v>130.57774800000001</v>
      </c>
      <c r="DJ25" s="37">
        <v>192.17144200000001</v>
      </c>
      <c r="DK25" s="37">
        <v>192.83726799999999</v>
      </c>
      <c r="DL25" s="37">
        <v>116.97074499999999</v>
      </c>
      <c r="DM25" s="37">
        <v>67.843243999999999</v>
      </c>
      <c r="DN25" s="37">
        <v>39.527067000000002</v>
      </c>
      <c r="DO25" s="37">
        <v>63.453035999999997</v>
      </c>
      <c r="DP25" s="37">
        <v>62.381127999999997</v>
      </c>
      <c r="DQ25" s="37">
        <v>77.264842999999999</v>
      </c>
      <c r="DR25" s="37">
        <v>73.702631999999994</v>
      </c>
      <c r="DS25" s="37">
        <v>61.328533</v>
      </c>
      <c r="DT25" s="37">
        <v>58.751466999999998</v>
      </c>
      <c r="DU25" s="37">
        <v>67.725695999999999</v>
      </c>
      <c r="DV25" s="37">
        <v>71.416268000000002</v>
      </c>
      <c r="DW25" s="37">
        <v>61.376277000000002</v>
      </c>
      <c r="DX25" s="51">
        <v>97.820367000000005</v>
      </c>
      <c r="DY25" s="37">
        <v>101.437909</v>
      </c>
      <c r="DZ25" s="37">
        <v>114.361161</v>
      </c>
      <c r="EA25" s="37">
        <v>132.80192199999999</v>
      </c>
      <c r="EB25" s="37">
        <v>112.75720099999999</v>
      </c>
      <c r="EC25" s="37">
        <v>116.30225799999999</v>
      </c>
      <c r="ED25" s="37">
        <v>113.017471</v>
      </c>
      <c r="EE25" s="37">
        <v>109.08817000000001</v>
      </c>
      <c r="EF25" s="37">
        <v>82.837175999999999</v>
      </c>
      <c r="EG25" s="37">
        <v>179.07402999999999</v>
      </c>
      <c r="EH25" s="37">
        <v>189.096723</v>
      </c>
      <c r="EI25" s="37">
        <v>124.003094</v>
      </c>
      <c r="EJ25" s="37">
        <v>90.290311000000003</v>
      </c>
      <c r="EK25" s="37">
        <v>92.438722999999996</v>
      </c>
      <c r="EL25" s="37">
        <v>156.49436900000001</v>
      </c>
      <c r="EM25" s="37">
        <v>0</v>
      </c>
      <c r="EN25" s="37">
        <v>0</v>
      </c>
      <c r="EO25" s="37">
        <v>0</v>
      </c>
      <c r="EP25" s="37">
        <v>0</v>
      </c>
      <c r="EQ25" s="37">
        <v>0</v>
      </c>
      <c r="ER25" s="37">
        <v>0</v>
      </c>
      <c r="ES25" s="37">
        <v>0</v>
      </c>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row>
    <row r="26" spans="2:372" ht="20.100000000000001" customHeight="1">
      <c r="B26" s="23" t="s">
        <v>906</v>
      </c>
      <c r="C26" s="51"/>
      <c r="F26" s="36" t="s">
        <v>718</v>
      </c>
      <c r="G26" s="28" t="s">
        <v>171</v>
      </c>
      <c r="H26" s="37">
        <v>4375.7393915633202</v>
      </c>
      <c r="I26" s="37">
        <v>3415.8174706753648</v>
      </c>
      <c r="J26" s="37"/>
      <c r="K26" s="37" t="s">
        <v>906</v>
      </c>
      <c r="L26" s="37">
        <v>155</v>
      </c>
      <c r="M26" s="37">
        <v>160</v>
      </c>
      <c r="N26" s="37">
        <v>170</v>
      </c>
      <c r="O26" s="37">
        <v>170</v>
      </c>
      <c r="P26" s="37">
        <v>150</v>
      </c>
      <c r="Q26" s="37">
        <v>200</v>
      </c>
      <c r="R26" s="37">
        <v>185</v>
      </c>
      <c r="S26" s="37">
        <v>160</v>
      </c>
      <c r="T26" s="37">
        <v>220</v>
      </c>
      <c r="U26" s="37">
        <v>170</v>
      </c>
      <c r="V26" s="37">
        <v>205</v>
      </c>
      <c r="W26" s="37">
        <v>180</v>
      </c>
      <c r="X26" s="37">
        <v>160</v>
      </c>
      <c r="Y26" s="37">
        <v>145</v>
      </c>
      <c r="Z26" s="37">
        <v>131.51211480000001</v>
      </c>
      <c r="AA26" s="37">
        <v>113.18957930000001</v>
      </c>
      <c r="AB26" s="37">
        <v>168.34477340000001</v>
      </c>
      <c r="AC26" s="37">
        <v>184.48999309999999</v>
      </c>
      <c r="AD26" s="37">
        <v>177.9755945</v>
      </c>
      <c r="AE26" s="37">
        <v>197.680024</v>
      </c>
      <c r="AF26" s="37">
        <v>260.8462275</v>
      </c>
      <c r="AG26" s="37">
        <v>244.52647200000001</v>
      </c>
      <c r="AH26" s="37">
        <v>282.9129231</v>
      </c>
      <c r="AI26" s="37">
        <v>253.5493567</v>
      </c>
      <c r="AJ26" s="37">
        <v>206.6640246</v>
      </c>
      <c r="AK26" s="37">
        <v>258.50631609999999</v>
      </c>
      <c r="AL26" s="37">
        <v>209.21182039999999</v>
      </c>
      <c r="AM26" s="37">
        <v>232.80455079999999</v>
      </c>
      <c r="AN26" s="37">
        <v>254.0479536</v>
      </c>
      <c r="AO26" s="37">
        <v>170.71689079999999</v>
      </c>
      <c r="AP26" s="37">
        <v>236.52433210000001</v>
      </c>
      <c r="AQ26" s="37">
        <v>246.01758190000001</v>
      </c>
      <c r="AR26" s="37">
        <v>224.4066698</v>
      </c>
      <c r="AS26" s="37">
        <v>232.37041389999999</v>
      </c>
      <c r="AT26" s="37">
        <v>183.91003710000001</v>
      </c>
      <c r="AU26" s="37">
        <v>187.35253410000001</v>
      </c>
      <c r="AV26" s="37">
        <v>116.8500042</v>
      </c>
      <c r="AW26" s="37">
        <v>216.8505571</v>
      </c>
      <c r="AX26" s="37">
        <v>249.30392069999999</v>
      </c>
      <c r="AY26" s="37">
        <v>351.10494670000003</v>
      </c>
      <c r="AZ26" s="37">
        <v>449.95277292457803</v>
      </c>
      <c r="BA26" s="37">
        <v>525.98534107406999</v>
      </c>
      <c r="BB26" s="37">
        <v>395.503286007795</v>
      </c>
      <c r="BC26" s="37">
        <v>433.38686116075598</v>
      </c>
      <c r="BD26" s="37">
        <v>447.26609137333799</v>
      </c>
      <c r="BE26" s="37">
        <v>483.02746602300198</v>
      </c>
      <c r="BF26" s="37">
        <v>467.954160388665</v>
      </c>
      <c r="BG26" s="37">
        <v>402.73257339587099</v>
      </c>
      <c r="BH26" s="37">
        <v>366.35809108991202</v>
      </c>
      <c r="BI26" s="37">
        <v>401.66737339787898</v>
      </c>
      <c r="BJ26" s="37">
        <v>418.44707780906202</v>
      </c>
      <c r="BK26" s="37">
        <v>457.93944068316603</v>
      </c>
      <c r="BL26" s="37">
        <v>571.69020528440205</v>
      </c>
      <c r="BM26" s="37">
        <v>546.04401654575395</v>
      </c>
      <c r="BN26" s="37">
        <v>545.83466940820699</v>
      </c>
      <c r="BO26" s="37">
        <v>602.50573179837397</v>
      </c>
      <c r="BP26" s="37">
        <v>729.83551252641701</v>
      </c>
      <c r="BQ26" s="37">
        <v>756.78021257338401</v>
      </c>
      <c r="BR26" s="37">
        <v>776.99877261494203</v>
      </c>
      <c r="BS26" s="37">
        <v>713.31621779769796</v>
      </c>
      <c r="BT26" s="37">
        <v>805.11328429721505</v>
      </c>
      <c r="BU26" s="37">
        <v>823.29923758416396</v>
      </c>
      <c r="BV26" s="37">
        <v>757.16749993954795</v>
      </c>
      <c r="BW26" s="37">
        <v>836.24405473708805</v>
      </c>
      <c r="BX26" s="37">
        <v>1143.9848887686001</v>
      </c>
      <c r="BY26" s="37">
        <v>1165.46058482852</v>
      </c>
      <c r="BZ26" s="37">
        <v>1211.2464581224699</v>
      </c>
      <c r="CA26" s="37">
        <v>1395.6573822591399</v>
      </c>
      <c r="CB26" s="37">
        <v>1925.7881350172499</v>
      </c>
      <c r="CC26" s="37">
        <v>2107.7685779506301</v>
      </c>
      <c r="CD26" s="37">
        <v>1577.4033243542401</v>
      </c>
      <c r="CE26" s="37">
        <v>1600.7077371692801</v>
      </c>
      <c r="CF26" s="37">
        <v>1039.31722090735</v>
      </c>
      <c r="CG26" s="37">
        <v>996.868707195296</v>
      </c>
      <c r="CH26" s="37">
        <v>748.17686419373604</v>
      </c>
      <c r="CI26" s="37">
        <v>1093.1999982351299</v>
      </c>
      <c r="CJ26" s="37">
        <v>884.28433435867805</v>
      </c>
      <c r="CK26" s="37">
        <v>739.164565208054</v>
      </c>
      <c r="CL26" s="37">
        <v>704.62850410988403</v>
      </c>
      <c r="CM26" s="37">
        <v>758.920678237738</v>
      </c>
      <c r="CN26" s="37">
        <v>1053.73366826796</v>
      </c>
      <c r="CO26" s="37">
        <v>1246.08468865074</v>
      </c>
      <c r="CP26" s="37">
        <v>1150.10194262043</v>
      </c>
      <c r="CQ26" s="37">
        <v>1148.43184016638</v>
      </c>
      <c r="CR26" s="37">
        <v>1129.4087316560699</v>
      </c>
      <c r="CS26" s="37">
        <v>989.20043678079003</v>
      </c>
      <c r="CT26" s="37">
        <v>1012.81508674118</v>
      </c>
      <c r="CU26" s="37">
        <v>1028.7677265023101</v>
      </c>
      <c r="CV26" s="37">
        <v>784.03575586117199</v>
      </c>
      <c r="CW26" s="37">
        <v>789.32630631316999</v>
      </c>
      <c r="CX26" s="37">
        <v>728.98473922883898</v>
      </c>
      <c r="CY26" s="37">
        <v>674.96008753889203</v>
      </c>
      <c r="CZ26" s="37">
        <v>815.94968668303397</v>
      </c>
      <c r="DA26" s="37">
        <v>867.22813887497205</v>
      </c>
      <c r="DB26" s="37">
        <v>930.32682882227402</v>
      </c>
      <c r="DC26" s="37">
        <v>884.99751168842897</v>
      </c>
      <c r="DD26" s="37">
        <v>971.10618447339402</v>
      </c>
      <c r="DE26" s="37">
        <v>994.58637586968302</v>
      </c>
      <c r="DF26" s="37">
        <v>1013.31258416532</v>
      </c>
      <c r="DG26" s="37">
        <v>1070.2644288608601</v>
      </c>
      <c r="DH26" s="37">
        <v>807.17121564311003</v>
      </c>
      <c r="DI26" s="37">
        <v>750.18754922206404</v>
      </c>
      <c r="DJ26" s="37">
        <v>672.333829062257</v>
      </c>
      <c r="DK26" s="37">
        <v>667.32133585128202</v>
      </c>
      <c r="DL26" s="37">
        <v>531.70194463155406</v>
      </c>
      <c r="DM26" s="37">
        <v>511.19127505643303</v>
      </c>
      <c r="DN26" s="37">
        <v>512.219414150332</v>
      </c>
      <c r="DO26" s="37">
        <v>526.36143113653895</v>
      </c>
      <c r="DP26" s="37">
        <v>543.16777364758298</v>
      </c>
      <c r="DQ26" s="37">
        <v>450.82389200940798</v>
      </c>
      <c r="DR26" s="37">
        <v>484.01659579769102</v>
      </c>
      <c r="DS26" s="37">
        <v>459.87766341729798</v>
      </c>
      <c r="DT26" s="37">
        <v>499.521267361696</v>
      </c>
      <c r="DU26" s="37">
        <v>645.44754271328497</v>
      </c>
      <c r="DV26" s="37">
        <v>551.98615068767799</v>
      </c>
      <c r="DW26" s="37">
        <v>461.85262719619902</v>
      </c>
      <c r="DX26" s="51">
        <v>495.99745303804002</v>
      </c>
      <c r="DY26" s="37">
        <v>607.65776590839698</v>
      </c>
      <c r="DZ26" s="37">
        <v>725.75567215101898</v>
      </c>
      <c r="EA26" s="37">
        <v>519.95369188243205</v>
      </c>
      <c r="EB26" s="37">
        <v>548.93929360694096</v>
      </c>
      <c r="EC26" s="37">
        <v>651.28890223086205</v>
      </c>
      <c r="ED26" s="37">
        <v>649.32125615809503</v>
      </c>
      <c r="EE26" s="37">
        <v>750.51502627280195</v>
      </c>
      <c r="EF26" s="37">
        <v>654.20636101853904</v>
      </c>
      <c r="EG26" s="37">
        <v>666.27849501564503</v>
      </c>
      <c r="EH26" s="37">
        <v>719.80789724779095</v>
      </c>
      <c r="EI26" s="37">
        <v>913.86164131366604</v>
      </c>
      <c r="EJ26" s="37">
        <v>1058.3436270877501</v>
      </c>
      <c r="EK26" s="37">
        <v>1217.3217057843301</v>
      </c>
      <c r="EL26" s="37">
        <v>1054.36408436943</v>
      </c>
      <c r="EM26" s="37">
        <v>1099.8636160032499</v>
      </c>
      <c r="EN26" s="37">
        <v>1152.5020938263799</v>
      </c>
      <c r="EO26" s="37">
        <v>1069.0095973642599</v>
      </c>
      <c r="EP26" s="37">
        <v>971.49766417910496</v>
      </c>
      <c r="EQ26" s="37">
        <v>842.71601356589099</v>
      </c>
      <c r="ER26" s="37">
        <v>764.20384877010702</v>
      </c>
      <c r="ES26" s="37">
        <v>837.39994416026195</v>
      </c>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row>
    <row r="27" spans="2:372" ht="28.35" customHeight="1">
      <c r="B27" s="23" t="s">
        <v>906</v>
      </c>
      <c r="F27" s="27" t="s">
        <v>720</v>
      </c>
      <c r="G27" s="28" t="s">
        <v>171</v>
      </c>
      <c r="H27" s="37">
        <v>4955.9387640306204</v>
      </c>
      <c r="I27" s="37">
        <v>3503.4054468217109</v>
      </c>
      <c r="J27" s="37"/>
      <c r="K27" s="37" t="s">
        <v>906</v>
      </c>
      <c r="L27" s="37">
        <v>115</v>
      </c>
      <c r="M27" s="37">
        <v>130</v>
      </c>
      <c r="N27" s="37">
        <v>130</v>
      </c>
      <c r="O27" s="37">
        <v>135</v>
      </c>
      <c r="P27" s="37">
        <v>115</v>
      </c>
      <c r="Q27" s="37">
        <v>160</v>
      </c>
      <c r="R27" s="37">
        <v>150</v>
      </c>
      <c r="S27" s="37">
        <v>125.356455</v>
      </c>
      <c r="T27" s="37">
        <v>185</v>
      </c>
      <c r="U27" s="37">
        <v>135</v>
      </c>
      <c r="V27" s="37">
        <v>170</v>
      </c>
      <c r="W27" s="37">
        <v>150</v>
      </c>
      <c r="X27" s="37">
        <v>140.11099999999999</v>
      </c>
      <c r="Y27" s="37">
        <v>123.2813</v>
      </c>
      <c r="Z27" s="37">
        <v>117.405787</v>
      </c>
      <c r="AA27" s="37">
        <v>93.674227999999999</v>
      </c>
      <c r="AB27" s="37">
        <v>136.185148</v>
      </c>
      <c r="AC27" s="37">
        <v>150.25690599999999</v>
      </c>
      <c r="AD27" s="37">
        <v>150.15662280000001</v>
      </c>
      <c r="AE27" s="37">
        <v>146.346541</v>
      </c>
      <c r="AF27" s="37">
        <v>247.06737799999999</v>
      </c>
      <c r="AG27" s="37">
        <v>242.78895900000001</v>
      </c>
      <c r="AH27" s="37">
        <v>263.93404800000002</v>
      </c>
      <c r="AI27" s="37">
        <v>259.88564400000001</v>
      </c>
      <c r="AJ27" s="37">
        <v>213.43421799999999</v>
      </c>
      <c r="AK27" s="37">
        <v>238.04590300000001</v>
      </c>
      <c r="AL27" s="37">
        <v>245.534717</v>
      </c>
      <c r="AM27" s="37">
        <v>219.739554</v>
      </c>
      <c r="AN27" s="37">
        <v>236.42839599999999</v>
      </c>
      <c r="AO27" s="37">
        <v>210.21026599999999</v>
      </c>
      <c r="AP27" s="37">
        <v>209.91150500000001</v>
      </c>
      <c r="AQ27" s="37">
        <v>225.39997600000001</v>
      </c>
      <c r="AR27" s="37">
        <v>207.44772</v>
      </c>
      <c r="AS27" s="37">
        <v>213.11744400000001</v>
      </c>
      <c r="AT27" s="37">
        <v>183.021613</v>
      </c>
      <c r="AU27" s="37">
        <v>171.159828</v>
      </c>
      <c r="AV27" s="37">
        <v>150.12423999999999</v>
      </c>
      <c r="AW27" s="37">
        <v>203.40448000000001</v>
      </c>
      <c r="AX27" s="37">
        <v>258.40799099999998</v>
      </c>
      <c r="AY27" s="37">
        <v>339.27585399999998</v>
      </c>
      <c r="AZ27" s="37">
        <v>398.00626599999998</v>
      </c>
      <c r="BA27" s="37">
        <v>535.05423900000005</v>
      </c>
      <c r="BB27" s="37">
        <v>394.72272800000002</v>
      </c>
      <c r="BC27" s="37">
        <v>490.37021600000003</v>
      </c>
      <c r="BD27" s="37">
        <v>455.69669185468302</v>
      </c>
      <c r="BE27" s="37">
        <v>531.069033050597</v>
      </c>
      <c r="BF27" s="37">
        <v>488.84510999731202</v>
      </c>
      <c r="BG27" s="37">
        <v>440.19469179578101</v>
      </c>
      <c r="BH27" s="37">
        <v>392.66186414460998</v>
      </c>
      <c r="BI27" s="37">
        <v>496.11432962755498</v>
      </c>
      <c r="BJ27" s="37">
        <v>442.23098421423202</v>
      </c>
      <c r="BK27" s="37">
        <v>536.36133218432701</v>
      </c>
      <c r="BL27" s="37">
        <v>584.64060914262802</v>
      </c>
      <c r="BM27" s="37">
        <v>645.50480979419501</v>
      </c>
      <c r="BN27" s="37">
        <v>566.79853655321597</v>
      </c>
      <c r="BO27" s="37">
        <v>657.86540879818097</v>
      </c>
      <c r="BP27" s="37">
        <v>747.15707560109797</v>
      </c>
      <c r="BQ27" s="37">
        <v>830.57320210635396</v>
      </c>
      <c r="BR27" s="37">
        <v>821.74649593998402</v>
      </c>
      <c r="BS27" s="37">
        <v>826.75323955832698</v>
      </c>
      <c r="BT27" s="37">
        <v>841.16102507018104</v>
      </c>
      <c r="BU27" s="37">
        <v>789.04863260655702</v>
      </c>
      <c r="BV27" s="37">
        <v>772.65453469698002</v>
      </c>
      <c r="BW27" s="37">
        <v>930.91577861826704</v>
      </c>
      <c r="BX27" s="37">
        <v>1168.72416262198</v>
      </c>
      <c r="BY27" s="37">
        <v>1371.3423472340401</v>
      </c>
      <c r="BZ27" s="37">
        <v>1232.49138340322</v>
      </c>
      <c r="CA27" s="37">
        <v>1551.6207540902201</v>
      </c>
      <c r="CB27" s="37">
        <v>1977.17174989253</v>
      </c>
      <c r="CC27" s="37">
        <v>1787.05712465752</v>
      </c>
      <c r="CD27" s="37">
        <v>1705.35356224165</v>
      </c>
      <c r="CE27" s="37">
        <v>1573.4506375563401</v>
      </c>
      <c r="CF27" s="37">
        <v>1094.76915694275</v>
      </c>
      <c r="CG27" s="37">
        <v>1217.8709641082401</v>
      </c>
      <c r="CH27" s="37">
        <v>987.57285819373601</v>
      </c>
      <c r="CI27" s="37">
        <v>1278.7061300001999</v>
      </c>
      <c r="CJ27" s="37">
        <v>982.00321716143105</v>
      </c>
      <c r="CK27" s="37">
        <v>806.30114697817703</v>
      </c>
      <c r="CL27" s="37">
        <v>746.972442846288</v>
      </c>
      <c r="CM27" s="37">
        <v>737.37671403771105</v>
      </c>
      <c r="CN27" s="37">
        <v>1086.1360448667699</v>
      </c>
      <c r="CO27" s="37">
        <v>1120.4937615613501</v>
      </c>
      <c r="CP27" s="37">
        <v>1138.3945935087399</v>
      </c>
      <c r="CQ27" s="37">
        <v>959.60635818457604</v>
      </c>
      <c r="CR27" s="37">
        <v>1139.69840336217</v>
      </c>
      <c r="CS27" s="37">
        <v>1078.5005290695899</v>
      </c>
      <c r="CT27" s="37">
        <v>993.80325232772896</v>
      </c>
      <c r="CU27" s="37">
        <v>1209.42957631234</v>
      </c>
      <c r="CV27" s="37">
        <v>846.80433918587903</v>
      </c>
      <c r="CW27" s="37">
        <v>967.42047958303999</v>
      </c>
      <c r="CX27" s="37">
        <v>854.76080581574899</v>
      </c>
      <c r="CY27" s="37">
        <v>870.80730633101496</v>
      </c>
      <c r="CZ27" s="37">
        <v>940.780552128164</v>
      </c>
      <c r="DA27" s="37">
        <v>1005.79440291758</v>
      </c>
      <c r="DB27" s="37">
        <v>987.436615271861</v>
      </c>
      <c r="DC27" s="37">
        <v>965.51886185238095</v>
      </c>
      <c r="DD27" s="37">
        <v>982.60049070846799</v>
      </c>
      <c r="DE27" s="37">
        <v>1005.8555897180501</v>
      </c>
      <c r="DF27" s="37">
        <v>1075.35122956584</v>
      </c>
      <c r="DG27" s="37">
        <v>1102.49859416763</v>
      </c>
      <c r="DH27" s="37">
        <v>756.03788854892696</v>
      </c>
      <c r="DI27" s="37">
        <v>755.80399529316605</v>
      </c>
      <c r="DJ27" s="37">
        <v>864.50527106225695</v>
      </c>
      <c r="DK27" s="37">
        <v>860.15860385128201</v>
      </c>
      <c r="DL27" s="37">
        <v>648.67268963155402</v>
      </c>
      <c r="DM27" s="37">
        <v>579.03451905643306</v>
      </c>
      <c r="DN27" s="37">
        <v>551.74648115033199</v>
      </c>
      <c r="DO27" s="37">
        <v>589.81446713653895</v>
      </c>
      <c r="DP27" s="37">
        <v>605.54890164758297</v>
      </c>
      <c r="DQ27" s="37">
        <v>528.08873500940899</v>
      </c>
      <c r="DR27" s="37">
        <v>557.71922779769102</v>
      </c>
      <c r="DS27" s="37">
        <v>521.20619641729797</v>
      </c>
      <c r="DT27" s="37">
        <v>558.27273436169605</v>
      </c>
      <c r="DU27" s="37">
        <v>713.17323871328495</v>
      </c>
      <c r="DV27" s="37">
        <v>623.40241868767805</v>
      </c>
      <c r="DW27" s="37">
        <v>523.22890419619898</v>
      </c>
      <c r="DX27" s="51">
        <v>593.81782003804005</v>
      </c>
      <c r="DY27" s="37">
        <v>709.09567490839697</v>
      </c>
      <c r="DZ27" s="37">
        <v>840.11683315101902</v>
      </c>
      <c r="EA27" s="37">
        <v>652.75561388243204</v>
      </c>
      <c r="EB27" s="37">
        <v>661.69649460694097</v>
      </c>
      <c r="EC27" s="37">
        <v>767.59116023086199</v>
      </c>
      <c r="ED27" s="37">
        <v>762.33872715809503</v>
      </c>
      <c r="EE27" s="37">
        <v>859.60319627280205</v>
      </c>
      <c r="EF27" s="37">
        <v>737.04353701853904</v>
      </c>
      <c r="EG27" s="37">
        <v>845.35252501564503</v>
      </c>
      <c r="EH27" s="37">
        <v>908.90462024779094</v>
      </c>
      <c r="EI27" s="37">
        <v>1037.8647353136701</v>
      </c>
      <c r="EJ27" s="37">
        <v>1148.63393808775</v>
      </c>
      <c r="EK27" s="37">
        <v>1309.7604287843301</v>
      </c>
      <c r="EL27" s="37">
        <v>1210.85845336943</v>
      </c>
      <c r="EM27" s="37">
        <v>1243.8336368054099</v>
      </c>
      <c r="EN27" s="37">
        <v>1300.75632705214</v>
      </c>
      <c r="EO27" s="37">
        <v>1200.49034680364</v>
      </c>
      <c r="EP27" s="37">
        <v>971.49766417910496</v>
      </c>
      <c r="EQ27" s="37">
        <v>842.71601356589099</v>
      </c>
      <c r="ER27" s="37">
        <v>838.37871610055402</v>
      </c>
      <c r="ES27" s="37">
        <v>850.81305297616098</v>
      </c>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row>
    <row r="28" spans="2:372" ht="34.35" customHeight="1">
      <c r="B28" t="s">
        <v>906</v>
      </c>
      <c r="F28" s="34" t="s">
        <v>57</v>
      </c>
      <c r="G28" s="28"/>
      <c r="H28" s="37"/>
      <c r="I28" s="37"/>
      <c r="J28" s="37"/>
      <c r="K28" s="37" t="s">
        <v>906</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row>
    <row r="29" spans="2:372" ht="20.100000000000001" customHeight="1">
      <c r="B29" t="s">
        <v>906</v>
      </c>
      <c r="F29" s="27" t="s">
        <v>519</v>
      </c>
      <c r="G29" s="28"/>
      <c r="H29" s="37"/>
      <c r="I29" s="37"/>
      <c r="J29" s="37"/>
      <c r="K29" s="37" t="s">
        <v>906</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row>
    <row r="30" spans="2:372" ht="20.100000000000001" customHeight="1">
      <c r="B30" s="23" t="s">
        <v>906</v>
      </c>
      <c r="F30" s="27" t="s">
        <v>721</v>
      </c>
      <c r="G30" s="28" t="s">
        <v>171</v>
      </c>
      <c r="H30" s="37">
        <v>157.60978600999999</v>
      </c>
      <c r="I30" s="37">
        <v>126.58854185999999</v>
      </c>
      <c r="J30" s="37"/>
      <c r="K30" s="37" t="s">
        <v>906</v>
      </c>
      <c r="L30" s="37">
        <v>6.6442139999999998</v>
      </c>
      <c r="M30" s="37">
        <v>7.605092</v>
      </c>
      <c r="N30" s="37">
        <v>7.6454550000000001</v>
      </c>
      <c r="O30" s="37">
        <v>8.3335849999999994</v>
      </c>
      <c r="P30" s="37">
        <v>6.0522580000000001</v>
      </c>
      <c r="Q30" s="37">
        <v>10.832986999999999</v>
      </c>
      <c r="R30" s="37">
        <v>10.546174000000001</v>
      </c>
      <c r="S30" s="37">
        <v>10.147743</v>
      </c>
      <c r="T30" s="37">
        <v>8.8579869999999996</v>
      </c>
      <c r="U30" s="37">
        <v>13.230078000000001</v>
      </c>
      <c r="V30" s="37">
        <v>13.980551999999999</v>
      </c>
      <c r="W30" s="37">
        <v>12.457255</v>
      </c>
      <c r="X30" s="37">
        <v>9.2786729999999995</v>
      </c>
      <c r="Y30" s="37">
        <v>14.989805</v>
      </c>
      <c r="Z30" s="37">
        <v>14.995312999999999</v>
      </c>
      <c r="AA30" s="37">
        <v>10.183266</v>
      </c>
      <c r="AB30" s="37">
        <v>12.871014000000001</v>
      </c>
      <c r="AC30" s="37">
        <v>16.152238000000001</v>
      </c>
      <c r="AD30" s="37">
        <v>13.150447</v>
      </c>
      <c r="AE30" s="37">
        <v>15.128598999999999</v>
      </c>
      <c r="AF30" s="37">
        <v>14.48062</v>
      </c>
      <c r="AG30" s="37">
        <v>18.630793000000001</v>
      </c>
      <c r="AH30" s="37">
        <v>18.647848</v>
      </c>
      <c r="AI30" s="37">
        <v>20.078372000000002</v>
      </c>
      <c r="AJ30" s="37">
        <v>17.968640000000001</v>
      </c>
      <c r="AK30" s="37">
        <v>13.92991</v>
      </c>
      <c r="AL30" s="37">
        <v>16.904344999999999</v>
      </c>
      <c r="AM30" s="37">
        <v>21.178808</v>
      </c>
      <c r="AN30" s="37">
        <v>12.074574999999999</v>
      </c>
      <c r="AO30" s="37">
        <v>19.622582999999999</v>
      </c>
      <c r="AP30" s="37">
        <v>16.033588000000002</v>
      </c>
      <c r="AQ30" s="37">
        <v>18.252261000000001</v>
      </c>
      <c r="AR30" s="37">
        <v>12.900408000000001</v>
      </c>
      <c r="AS30" s="37">
        <v>14.696065000000001</v>
      </c>
      <c r="AT30" s="37">
        <v>20.026250999999998</v>
      </c>
      <c r="AU30" s="37">
        <v>18.396585999999999</v>
      </c>
      <c r="AV30" s="37">
        <v>11.919060999999999</v>
      </c>
      <c r="AW30" s="37">
        <v>12.353992</v>
      </c>
      <c r="AX30" s="37">
        <v>15.779356</v>
      </c>
      <c r="AY30" s="37">
        <v>20.369719</v>
      </c>
      <c r="AZ30" s="37">
        <v>16.492597</v>
      </c>
      <c r="BA30" s="37">
        <v>19.242090999999999</v>
      </c>
      <c r="BB30" s="37">
        <v>21.804983</v>
      </c>
      <c r="BC30" s="37">
        <v>23.267855999999998</v>
      </c>
      <c r="BD30" s="37">
        <v>16.086290999999999</v>
      </c>
      <c r="BE30" s="37">
        <v>20.471861000000001</v>
      </c>
      <c r="BF30" s="37">
        <v>24.68505</v>
      </c>
      <c r="BG30" s="37">
        <v>26.899004000000001</v>
      </c>
      <c r="BH30" s="37">
        <v>14.859228999999999</v>
      </c>
      <c r="BI30" s="37">
        <v>19.193625000000001</v>
      </c>
      <c r="BJ30" s="37">
        <v>26.460246999999999</v>
      </c>
      <c r="BK30" s="37">
        <v>29.316911000000001</v>
      </c>
      <c r="BL30" s="37">
        <v>18.721830000000001</v>
      </c>
      <c r="BM30" s="37">
        <v>18.537452999999999</v>
      </c>
      <c r="BN30" s="37">
        <v>25.424247000000001</v>
      </c>
      <c r="BO30" s="37">
        <v>29.416021000000001</v>
      </c>
      <c r="BP30" s="37">
        <v>18.077109</v>
      </c>
      <c r="BQ30" s="37">
        <v>26.783217</v>
      </c>
      <c r="BR30" s="37">
        <v>32.170659999999998</v>
      </c>
      <c r="BS30" s="37">
        <v>27.424845000000001</v>
      </c>
      <c r="BT30" s="37">
        <v>17.662118</v>
      </c>
      <c r="BU30" s="37">
        <v>29.005689</v>
      </c>
      <c r="BV30" s="37">
        <v>30.593440999999999</v>
      </c>
      <c r="BW30" s="37">
        <v>34.901994999999999</v>
      </c>
      <c r="BX30" s="37">
        <v>12.943894999999999</v>
      </c>
      <c r="BY30" s="37">
        <v>49.172379999999997</v>
      </c>
      <c r="BZ30" s="37">
        <v>41.066319</v>
      </c>
      <c r="CA30" s="37">
        <v>77.026567999999997</v>
      </c>
      <c r="CB30" s="37">
        <v>54.055117000000003</v>
      </c>
      <c r="CC30" s="37">
        <v>84.414162000000005</v>
      </c>
      <c r="CD30" s="37">
        <v>56.882029000000003</v>
      </c>
      <c r="CE30" s="37">
        <v>87.571164999999993</v>
      </c>
      <c r="CF30" s="37">
        <v>61.678393</v>
      </c>
      <c r="CG30" s="37">
        <v>55.855454999999999</v>
      </c>
      <c r="CH30" s="37">
        <v>51.869720999999998</v>
      </c>
      <c r="CI30" s="37">
        <v>53.640697000000003</v>
      </c>
      <c r="CJ30" s="37">
        <v>17.266597999999998</v>
      </c>
      <c r="CK30" s="37">
        <v>21.468475000000002</v>
      </c>
      <c r="CL30" s="37">
        <v>44.102629999999998</v>
      </c>
      <c r="CM30" s="37">
        <v>50.470961000000003</v>
      </c>
      <c r="CN30" s="37">
        <v>32.030695000000001</v>
      </c>
      <c r="CO30" s="37">
        <v>55.429957999999999</v>
      </c>
      <c r="CP30" s="37">
        <v>62.833606000000003</v>
      </c>
      <c r="CQ30" s="37">
        <v>64.302515999999997</v>
      </c>
      <c r="CR30" s="37">
        <v>79.470887619999999</v>
      </c>
      <c r="CS30" s="37">
        <v>83.965017000000003</v>
      </c>
      <c r="CT30" s="37">
        <v>95.046843999999993</v>
      </c>
      <c r="CU30" s="37">
        <v>76.357061000000002</v>
      </c>
      <c r="CV30" s="37">
        <v>68.407719400000005</v>
      </c>
      <c r="CW30" s="37">
        <v>40.806060940000002</v>
      </c>
      <c r="CX30" s="37">
        <v>50.548133440000001</v>
      </c>
      <c r="CY30" s="37">
        <v>37.691525230000003</v>
      </c>
      <c r="CZ30" s="37">
        <v>30.999215790000001</v>
      </c>
      <c r="DA30" s="37">
        <v>67.193154030000002</v>
      </c>
      <c r="DB30" s="37">
        <v>62.098893359999998</v>
      </c>
      <c r="DC30" s="37">
        <v>68.836056679999999</v>
      </c>
      <c r="DD30" s="37">
        <v>45.18955244</v>
      </c>
      <c r="DE30" s="37">
        <v>64.100096800000003</v>
      </c>
      <c r="DF30" s="37">
        <v>120.27090930999999</v>
      </c>
      <c r="DG30" s="37">
        <v>87.807256780000003</v>
      </c>
      <c r="DH30" s="37">
        <v>90.816887629999997</v>
      </c>
      <c r="DI30" s="37">
        <v>67.617322290000004</v>
      </c>
      <c r="DJ30" s="37">
        <v>65.329987860000003</v>
      </c>
      <c r="DK30" s="37">
        <v>54.464629350000003</v>
      </c>
      <c r="DL30" s="37">
        <v>36.505280970000001</v>
      </c>
      <c r="DM30" s="37">
        <v>17.521279010000001</v>
      </c>
      <c r="DN30" s="37">
        <v>17.476248040000002</v>
      </c>
      <c r="DO30" s="37">
        <v>14.23352401</v>
      </c>
      <c r="DP30" s="37">
        <v>20.182010510000001</v>
      </c>
      <c r="DQ30" s="37">
        <v>26.555340810000001</v>
      </c>
      <c r="DR30" s="37">
        <v>14.146915809999999</v>
      </c>
      <c r="DS30" s="37">
        <v>15.515266759999999</v>
      </c>
      <c r="DT30" s="37">
        <v>15.524696110000001</v>
      </c>
      <c r="DU30" s="37">
        <v>18.760140809999999</v>
      </c>
      <c r="DV30" s="37">
        <v>18.584116609999999</v>
      </c>
      <c r="DW30" s="37">
        <v>24.839178820000001</v>
      </c>
      <c r="DX30" s="51">
        <v>18.389569519999998</v>
      </c>
      <c r="DY30" s="37">
        <v>23.409953909999999</v>
      </c>
      <c r="DZ30" s="37">
        <v>25.418904059999999</v>
      </c>
      <c r="EA30" s="37">
        <v>23.53097271</v>
      </c>
      <c r="EB30" s="37">
        <v>26.527019129999999</v>
      </c>
      <c r="EC30" s="37">
        <v>18.309696720000002</v>
      </c>
      <c r="ED30" s="37">
        <v>11.51356563</v>
      </c>
      <c r="EE30" s="37">
        <v>7.52075095</v>
      </c>
      <c r="EF30" s="37">
        <v>7.7200635200000001</v>
      </c>
      <c r="EG30" s="37">
        <v>14.295317519999999</v>
      </c>
      <c r="EH30" s="37">
        <v>15.03741889</v>
      </c>
      <c r="EI30" s="37">
        <v>16.74601062</v>
      </c>
      <c r="EJ30" s="37">
        <v>24.68280893</v>
      </c>
      <c r="EK30" s="37">
        <v>30.94112208</v>
      </c>
      <c r="EL30" s="37">
        <v>36.627344309999998</v>
      </c>
      <c r="EM30" s="37">
        <v>35.902821709999998</v>
      </c>
      <c r="EN30" s="37">
        <v>37.210556760000003</v>
      </c>
      <c r="EO30" s="37">
        <v>47.869063230000002</v>
      </c>
      <c r="EP30" s="37">
        <v>41.521650479999998</v>
      </c>
      <c r="EQ30" s="37">
        <v>25.722474729999998</v>
      </c>
      <c r="ER30" s="37">
        <v>34.496417960000002</v>
      </c>
      <c r="ES30" s="37">
        <v>24.847998690000001</v>
      </c>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row>
    <row r="31" spans="2:372" ht="34.35" customHeight="1">
      <c r="B31" t="s">
        <v>906</v>
      </c>
      <c r="F31" s="34" t="s">
        <v>70</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row>
    <row r="32" spans="2:372" ht="20.100000000000001" customHeight="1">
      <c r="B32" s="23" t="s">
        <v>906</v>
      </c>
      <c r="F32" s="79" t="s">
        <v>722</v>
      </c>
      <c r="G32" s="28" t="s">
        <v>296</v>
      </c>
      <c r="H32" s="37">
        <v>23911.3822210775</v>
      </c>
      <c r="I32" s="37">
        <v>18148.852936587951</v>
      </c>
      <c r="J32" s="37"/>
      <c r="K32" s="37" t="s">
        <v>906</v>
      </c>
      <c r="L32" s="37">
        <v>7804</v>
      </c>
      <c r="M32" s="37">
        <v>8689</v>
      </c>
      <c r="N32" s="37">
        <v>10397</v>
      </c>
      <c r="O32" s="37">
        <v>8690</v>
      </c>
      <c r="P32" s="37">
        <v>8648</v>
      </c>
      <c r="Q32" s="37">
        <v>8589</v>
      </c>
      <c r="R32" s="37">
        <v>8123</v>
      </c>
      <c r="S32" s="37">
        <v>7273</v>
      </c>
      <c r="T32" s="37">
        <v>7601</v>
      </c>
      <c r="U32" s="37">
        <v>7315</v>
      </c>
      <c r="V32" s="37">
        <v>6915.7142857142899</v>
      </c>
      <c r="W32" s="37">
        <v>5862.0952380952403</v>
      </c>
      <c r="X32" s="37">
        <v>5982.0317460317501</v>
      </c>
      <c r="Y32" s="37">
        <v>5750.6721311475403</v>
      </c>
      <c r="Z32" s="37">
        <v>4705.2</v>
      </c>
      <c r="AA32" s="37">
        <v>4734.03125</v>
      </c>
      <c r="AB32" s="37">
        <v>5661.8888888888896</v>
      </c>
      <c r="AC32" s="37">
        <v>5941.1166666666704</v>
      </c>
      <c r="AD32" s="37">
        <v>6151.2153846153797</v>
      </c>
      <c r="AE32" s="37">
        <v>7602.4603174603199</v>
      </c>
      <c r="AF32" s="37">
        <v>8515.796875</v>
      </c>
      <c r="AG32" s="37">
        <v>7514.49180327869</v>
      </c>
      <c r="AH32" s="37">
        <v>8656.03125</v>
      </c>
      <c r="AI32" s="37">
        <v>8228.7936507936502</v>
      </c>
      <c r="AJ32" s="37">
        <v>8033.53125</v>
      </c>
      <c r="AK32" s="37">
        <v>7931.01639344262</v>
      </c>
      <c r="AL32" s="37">
        <v>7195.0153846153798</v>
      </c>
      <c r="AM32" s="37">
        <v>6864.3125</v>
      </c>
      <c r="AN32" s="37">
        <v>7548.2786885245896</v>
      </c>
      <c r="AO32" s="37">
        <v>7286.6825396825398</v>
      </c>
      <c r="AP32" s="37">
        <v>6703.7076923076902</v>
      </c>
      <c r="AQ32" s="37">
        <v>6170</v>
      </c>
      <c r="AR32" s="37">
        <v>5426.8548387096798</v>
      </c>
      <c r="AS32" s="37">
        <v>4949.2622950819696</v>
      </c>
      <c r="AT32" s="37">
        <v>4178</v>
      </c>
      <c r="AU32" s="37">
        <v>3962.34375</v>
      </c>
      <c r="AV32" s="37">
        <v>4656.6666666666697</v>
      </c>
      <c r="AW32" s="37">
        <v>5231.5573770491801</v>
      </c>
      <c r="AX32" s="37">
        <v>6394.6923076923104</v>
      </c>
      <c r="AY32" s="37">
        <v>7776.4516129032299</v>
      </c>
      <c r="AZ32" s="37">
        <v>9462.890625</v>
      </c>
      <c r="BA32" s="37">
        <v>9395.49180327869</v>
      </c>
      <c r="BB32" s="37">
        <v>8269.375</v>
      </c>
      <c r="BC32" s="37">
        <v>7454.7619047619</v>
      </c>
      <c r="BD32" s="37">
        <v>6555.78125</v>
      </c>
      <c r="BE32" s="37">
        <v>6696.4166666666697</v>
      </c>
      <c r="BF32" s="37">
        <v>5512.96875</v>
      </c>
      <c r="BG32" s="37">
        <v>5038.8709677419401</v>
      </c>
      <c r="BH32" s="37">
        <v>6201.77419354839</v>
      </c>
      <c r="BI32" s="37">
        <v>6936.3709677419401</v>
      </c>
      <c r="BJ32" s="37">
        <v>6846.3076923076896</v>
      </c>
      <c r="BK32" s="37">
        <v>7095</v>
      </c>
      <c r="BL32" s="37">
        <v>8336.8253968253994</v>
      </c>
      <c r="BM32" s="37">
        <v>8383.3606557377007</v>
      </c>
      <c r="BN32" s="37">
        <v>9366.7692307692305</v>
      </c>
      <c r="BO32" s="37">
        <v>12399.375</v>
      </c>
      <c r="BP32" s="37">
        <v>14699.21875</v>
      </c>
      <c r="BQ32" s="37">
        <v>12561.9672131148</v>
      </c>
      <c r="BR32" s="37">
        <v>14003.0769230769</v>
      </c>
      <c r="BS32" s="37">
        <v>14079.53125</v>
      </c>
      <c r="BT32" s="37">
        <v>15361.9672131148</v>
      </c>
      <c r="BU32" s="37">
        <v>16397.96875</v>
      </c>
      <c r="BV32" s="37">
        <v>14567</v>
      </c>
      <c r="BW32" s="37">
        <v>12631.269841269799</v>
      </c>
      <c r="BX32" s="37">
        <v>14807.265625</v>
      </c>
      <c r="BY32" s="37">
        <v>20035.737704918</v>
      </c>
      <c r="BZ32" s="37">
        <v>29165.9375</v>
      </c>
      <c r="CA32" s="37">
        <v>33040.403225806498</v>
      </c>
      <c r="CB32" s="37">
        <v>41446.484375</v>
      </c>
      <c r="CC32" s="37">
        <v>47982.295081967197</v>
      </c>
      <c r="CD32" s="37">
        <v>30210.390625</v>
      </c>
      <c r="CE32" s="37">
        <v>29453.253968254001</v>
      </c>
      <c r="CF32" s="37">
        <v>28863.1451612903</v>
      </c>
      <c r="CG32" s="37">
        <v>25730.476190476202</v>
      </c>
      <c r="CH32" s="37">
        <v>18980.307692307699</v>
      </c>
      <c r="CI32" s="37">
        <v>10889.375</v>
      </c>
      <c r="CJ32" s="37">
        <v>10475.0793650794</v>
      </c>
      <c r="CK32" s="37">
        <v>12943.416666666701</v>
      </c>
      <c r="CL32" s="37">
        <v>17606.615384615401</v>
      </c>
      <c r="CM32" s="37">
        <v>17543.203125</v>
      </c>
      <c r="CN32" s="37">
        <v>20038.951612903202</v>
      </c>
      <c r="CO32" s="37">
        <v>22372.2131147541</v>
      </c>
      <c r="CP32" s="37">
        <v>21189.0769230769</v>
      </c>
      <c r="CQ32" s="37">
        <v>23598.359375</v>
      </c>
      <c r="CR32" s="37">
        <v>26898.968253968302</v>
      </c>
      <c r="CS32" s="37">
        <v>24165.166666666701</v>
      </c>
      <c r="CT32" s="37">
        <v>22046.615384615401</v>
      </c>
      <c r="CU32" s="37">
        <v>18306.171875</v>
      </c>
      <c r="CV32" s="37">
        <v>19589.621212121201</v>
      </c>
      <c r="CW32" s="37">
        <v>17157.583333333299</v>
      </c>
      <c r="CX32" s="37">
        <v>16316.875</v>
      </c>
      <c r="CY32" s="37">
        <v>16967.421875</v>
      </c>
      <c r="CZ32" s="37">
        <v>17313.7903225806</v>
      </c>
      <c r="DA32" s="37">
        <v>14963.1451612903</v>
      </c>
      <c r="DB32" s="37">
        <v>13915.538461538499</v>
      </c>
      <c r="DC32" s="37">
        <v>13909.453125</v>
      </c>
      <c r="DD32" s="37">
        <v>14642.698412698401</v>
      </c>
      <c r="DE32" s="37">
        <v>18464.590163934401</v>
      </c>
      <c r="DF32" s="37">
        <v>18580.196969697001</v>
      </c>
      <c r="DG32" s="37">
        <v>15798.984375</v>
      </c>
      <c r="DH32" s="37">
        <v>14337.857142857099</v>
      </c>
      <c r="DI32" s="37">
        <v>13013.5396825397</v>
      </c>
      <c r="DJ32" s="37">
        <v>10561.307692307701</v>
      </c>
      <c r="DK32" s="37">
        <v>9443.328125</v>
      </c>
      <c r="DL32" s="37">
        <v>8498.3606557377007</v>
      </c>
      <c r="DM32" s="37">
        <v>8822.6984126984098</v>
      </c>
      <c r="DN32" s="37">
        <v>10264.9230769231</v>
      </c>
      <c r="DO32" s="37">
        <v>10809.6031746032</v>
      </c>
      <c r="DP32" s="37">
        <v>10271.666666666701</v>
      </c>
      <c r="DQ32" s="37">
        <v>9233.9830508474606</v>
      </c>
      <c r="DR32" s="37">
        <v>10527.890625</v>
      </c>
      <c r="DS32" s="37">
        <v>11583.5714285714</v>
      </c>
      <c r="DT32" s="37">
        <v>13275.793650793699</v>
      </c>
      <c r="DU32" s="37">
        <v>14475.8870967742</v>
      </c>
      <c r="DV32" s="37">
        <v>13266.484375</v>
      </c>
      <c r="DW32" s="37">
        <v>11515.625</v>
      </c>
      <c r="DX32" s="51">
        <v>12369.3650793651</v>
      </c>
      <c r="DY32" s="37">
        <v>12258.1147540984</v>
      </c>
      <c r="DZ32" s="37">
        <v>15539.9230769231</v>
      </c>
      <c r="EA32" s="37">
        <v>15450.15625</v>
      </c>
      <c r="EB32" s="37">
        <v>12722.515625</v>
      </c>
      <c r="EC32" s="37">
        <v>12214.868852459</v>
      </c>
      <c r="ED32" s="37">
        <v>14209.938461538501</v>
      </c>
      <c r="EE32" s="37">
        <v>15929.546875</v>
      </c>
      <c r="EF32" s="37">
        <v>17570</v>
      </c>
      <c r="EG32" s="37">
        <v>17358.590163934401</v>
      </c>
      <c r="EH32" s="37">
        <v>19124.753846153799</v>
      </c>
      <c r="EI32" s="37">
        <v>19820.546875</v>
      </c>
      <c r="EJ32" s="37">
        <v>26490.701754385998</v>
      </c>
      <c r="EK32" s="37">
        <v>28939.5</v>
      </c>
      <c r="EL32" s="37">
        <v>22063.230769230799</v>
      </c>
      <c r="EM32" s="37">
        <v>25291.746031745999</v>
      </c>
      <c r="EN32" s="37">
        <v>25982.96875</v>
      </c>
      <c r="EO32" s="37">
        <v>22307.583333333299</v>
      </c>
      <c r="EP32" s="37">
        <v>20344.140625</v>
      </c>
      <c r="EQ32" s="37">
        <v>17246.9047619048</v>
      </c>
      <c r="ER32" s="37">
        <v>16589.285714285699</v>
      </c>
      <c r="ES32" s="37">
        <v>18415.080645161299</v>
      </c>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row>
    <row r="33" spans="2:372" ht="20.100000000000001" customHeight="1">
      <c r="B33" s="23" t="s">
        <v>906</v>
      </c>
      <c r="F33" s="79" t="s">
        <v>722</v>
      </c>
      <c r="G33" s="28" t="s">
        <v>540</v>
      </c>
      <c r="H33" s="37">
        <v>35524.049824277201</v>
      </c>
      <c r="I33" s="37">
        <v>27701.846211953201</v>
      </c>
      <c r="J33" s="37"/>
      <c r="K33" s="37" t="s">
        <v>906</v>
      </c>
      <c r="L33" s="37" t="s">
        <v>904</v>
      </c>
      <c r="M33" s="37" t="s">
        <v>904</v>
      </c>
      <c r="N33" s="37" t="s">
        <v>904</v>
      </c>
      <c r="O33" s="37" t="s">
        <v>904</v>
      </c>
      <c r="P33" s="37" t="s">
        <v>904</v>
      </c>
      <c r="Q33" s="37" t="s">
        <v>904</v>
      </c>
      <c r="R33" s="37" t="s">
        <v>904</v>
      </c>
      <c r="S33" s="37" t="s">
        <v>904</v>
      </c>
      <c r="T33" s="37" t="s">
        <v>904</v>
      </c>
      <c r="U33" s="37" t="s">
        <v>904</v>
      </c>
      <c r="V33" s="37">
        <v>9572.0897479086598</v>
      </c>
      <c r="W33" s="37">
        <v>8387.6834116820501</v>
      </c>
      <c r="X33" s="37">
        <v>8692.9673879621896</v>
      </c>
      <c r="Y33" s="37">
        <v>8277.8990898157499</v>
      </c>
      <c r="Z33" s="37">
        <v>7024.7706404303799</v>
      </c>
      <c r="AA33" s="37">
        <v>7152.1202786579097</v>
      </c>
      <c r="AB33" s="37">
        <v>8037.17431406998</v>
      </c>
      <c r="AC33" s="37">
        <v>8258.6697212609197</v>
      </c>
      <c r="AD33" s="37">
        <v>8364.4761223807891</v>
      </c>
      <c r="AE33" s="37">
        <v>10120.6371628176</v>
      </c>
      <c r="AF33" s="37">
        <v>11389.2052541758</v>
      </c>
      <c r="AG33" s="37">
        <v>10380.52584642</v>
      </c>
      <c r="AH33" s="37">
        <v>11753.4318016172</v>
      </c>
      <c r="AI33" s="37">
        <v>11056.3524626669</v>
      </c>
      <c r="AJ33" s="37">
        <v>10686.6934799927</v>
      </c>
      <c r="AK33" s="37">
        <v>10060.1882051334</v>
      </c>
      <c r="AL33" s="37">
        <v>9170.0725063682294</v>
      </c>
      <c r="AM33" s="37">
        <v>8667.4376597788905</v>
      </c>
      <c r="AN33" s="37">
        <v>9743.3670303197705</v>
      </c>
      <c r="AO33" s="37">
        <v>9496.5821748251801</v>
      </c>
      <c r="AP33" s="37">
        <v>9127.5841797389494</v>
      </c>
      <c r="AQ33" s="37">
        <v>8908.3544017778495</v>
      </c>
      <c r="AR33" s="37">
        <v>8168.1651055252296</v>
      </c>
      <c r="AS33" s="37">
        <v>7890.89908935127</v>
      </c>
      <c r="AT33" s="37">
        <v>6986.6742576358001</v>
      </c>
      <c r="AU33" s="37">
        <v>6364.8084856223804</v>
      </c>
      <c r="AV33" s="37">
        <v>7369.7902226467304</v>
      </c>
      <c r="AW33" s="37">
        <v>8021.1078988953604</v>
      </c>
      <c r="AX33" s="37">
        <v>9828.0603150588904</v>
      </c>
      <c r="AY33" s="37">
        <v>12084.925706280999</v>
      </c>
      <c r="AZ33" s="37">
        <v>15068.629489987399</v>
      </c>
      <c r="BA33" s="37">
        <v>15934.9216625683</v>
      </c>
      <c r="BB33" s="37">
        <v>14392.4518220187</v>
      </c>
      <c r="BC33" s="37">
        <v>14016.2665694183</v>
      </c>
      <c r="BD33" s="37">
        <v>12298.7849601588</v>
      </c>
      <c r="BE33" s="37">
        <v>13023.0366562414</v>
      </c>
      <c r="BF33" s="37">
        <v>10707.6528767978</v>
      </c>
      <c r="BG33" s="37">
        <v>9842.0881074991394</v>
      </c>
      <c r="BH33" s="37">
        <v>11975.127790011</v>
      </c>
      <c r="BI33" s="37">
        <v>12613.8362783353</v>
      </c>
      <c r="BJ33" s="37">
        <v>12486.6544146137</v>
      </c>
      <c r="BK33" s="37">
        <v>12718.2071759023</v>
      </c>
      <c r="BL33" s="37">
        <v>14058.237396573</v>
      </c>
      <c r="BM33" s="37">
        <v>13108.3216338325</v>
      </c>
      <c r="BN33" s="37">
        <v>14240.5874125399</v>
      </c>
      <c r="BO33" s="37">
        <v>17340.586480942002</v>
      </c>
      <c r="BP33" s="37">
        <v>19244.649487737101</v>
      </c>
      <c r="BQ33" s="37">
        <v>17624.746814345999</v>
      </c>
      <c r="BR33" s="37">
        <v>19757.765216434698</v>
      </c>
      <c r="BS33" s="37">
        <v>18660.652223418099</v>
      </c>
      <c r="BT33" s="37">
        <v>19789.045051708199</v>
      </c>
      <c r="BU33" s="37">
        <v>21380.0661921879</v>
      </c>
      <c r="BV33" s="37">
        <v>19208.7749965232</v>
      </c>
      <c r="BW33" s="37">
        <v>16981.125196769801</v>
      </c>
      <c r="BX33" s="37">
        <v>20132.9352737195</v>
      </c>
      <c r="BY33" s="37">
        <v>26839.4509107546</v>
      </c>
      <c r="BZ33" s="37">
        <v>38566.438056143103</v>
      </c>
      <c r="CA33" s="37">
        <v>43044.920472827398</v>
      </c>
      <c r="CB33" s="37">
        <v>52810.136964017896</v>
      </c>
      <c r="CC33" s="37">
        <v>57917.917713114402</v>
      </c>
      <c r="CD33" s="37">
        <v>35684.905662030003</v>
      </c>
      <c r="CE33" s="37">
        <v>33048.521762818396</v>
      </c>
      <c r="CF33" s="37">
        <v>31846.5437936448</v>
      </c>
      <c r="CG33" s="37">
        <v>27353.570145154899</v>
      </c>
      <c r="CH33" s="37">
        <v>21344.9393909791</v>
      </c>
      <c r="CI33" s="37">
        <v>16118.6299692182</v>
      </c>
      <c r="CJ33" s="37">
        <v>15709.7384010723</v>
      </c>
      <c r="CK33" s="37">
        <v>16933.433497898899</v>
      </c>
      <c r="CL33" s="37">
        <v>21136.129306209001</v>
      </c>
      <c r="CM33" s="37">
        <v>19223.321462499702</v>
      </c>
      <c r="CN33" s="37">
        <v>22160.398936502301</v>
      </c>
      <c r="CO33" s="37">
        <v>25240.879129054501</v>
      </c>
      <c r="CP33" s="37">
        <v>23437.1839820358</v>
      </c>
      <c r="CQ33" s="37">
        <v>23948.711302598</v>
      </c>
      <c r="CR33" s="37">
        <v>26815.364637982198</v>
      </c>
      <c r="CS33" s="37">
        <v>22872.206291302598</v>
      </c>
      <c r="CT33" s="37">
        <v>20976.961640377998</v>
      </c>
      <c r="CU33" s="37">
        <v>18108.738475006099</v>
      </c>
      <c r="CV33" s="37">
        <v>18602.211831818899</v>
      </c>
      <c r="CW33" s="37">
        <v>16972.818239373799</v>
      </c>
      <c r="CX33" s="37">
        <v>15710.960369902199</v>
      </c>
      <c r="CY33" s="37">
        <v>16338.2053718771</v>
      </c>
      <c r="CZ33" s="37">
        <v>16667.423529468899</v>
      </c>
      <c r="DA33" s="37">
        <v>15088.073050360899</v>
      </c>
      <c r="DB33" s="37">
        <v>15190.529954194601</v>
      </c>
      <c r="DC33" s="37">
        <v>14980.7019494059</v>
      </c>
      <c r="DD33" s="37">
        <v>16330.208055236501</v>
      </c>
      <c r="DE33" s="37">
        <v>19785.9332314803</v>
      </c>
      <c r="DF33" s="37">
        <v>20072.4554444887</v>
      </c>
      <c r="DG33" s="37">
        <v>18453.152910744098</v>
      </c>
      <c r="DH33" s="37">
        <v>18225.590118388998</v>
      </c>
      <c r="DI33" s="37">
        <v>16704.532875315599</v>
      </c>
      <c r="DJ33" s="37">
        <v>14534.0826929349</v>
      </c>
      <c r="DK33" s="37">
        <v>13113.823600199001</v>
      </c>
      <c r="DL33" s="37">
        <v>11787.4010515597</v>
      </c>
      <c r="DM33" s="37">
        <v>11826.643927740301</v>
      </c>
      <c r="DN33" s="37">
        <v>13534.3852051372</v>
      </c>
      <c r="DO33" s="37">
        <v>14419.3824888209</v>
      </c>
      <c r="DP33" s="37">
        <v>13532.2077317928</v>
      </c>
      <c r="DQ33" s="37">
        <v>12296.6157125351</v>
      </c>
      <c r="DR33" s="37">
        <v>13324.1270446084</v>
      </c>
      <c r="DS33" s="37">
        <v>15072.7657326234</v>
      </c>
      <c r="DT33" s="37">
        <v>16885.273272383001</v>
      </c>
      <c r="DU33" s="37">
        <v>19142.8921979019</v>
      </c>
      <c r="DV33" s="37">
        <v>18131.4913252472</v>
      </c>
      <c r="DW33" s="37">
        <v>16062.121293862199</v>
      </c>
      <c r="DX33" s="51">
        <v>17361.417855855299</v>
      </c>
      <c r="DY33" s="37">
        <v>17510.085199609701</v>
      </c>
      <c r="DZ33" s="37">
        <v>22701.726763756698</v>
      </c>
      <c r="EA33" s="37">
        <v>22617.261255661801</v>
      </c>
      <c r="EB33" s="37">
        <v>19336.928177501501</v>
      </c>
      <c r="EC33" s="37">
        <v>18550.3100137406</v>
      </c>
      <c r="ED33" s="37">
        <v>19868.582362997098</v>
      </c>
      <c r="EE33" s="37">
        <v>21783.243550158299</v>
      </c>
      <c r="EF33" s="37">
        <v>22732.3489617204</v>
      </c>
      <c r="EG33" s="37">
        <v>22547.648551913699</v>
      </c>
      <c r="EH33" s="37">
        <v>26032.9240758202</v>
      </c>
      <c r="EI33" s="37">
        <v>27206.703246410299</v>
      </c>
      <c r="EJ33" s="37">
        <v>36479.8149176964</v>
      </c>
      <c r="EK33" s="37">
        <v>40487.263393338602</v>
      </c>
      <c r="EL33" s="37">
        <v>32325.091813274201</v>
      </c>
      <c r="EM33" s="37">
        <v>38402.561922767702</v>
      </c>
      <c r="EN33" s="37">
        <v>37961.283552655499</v>
      </c>
      <c r="EO33" s="37">
        <v>33367.433989178702</v>
      </c>
      <c r="EP33" s="37">
        <v>31074.5176244137</v>
      </c>
      <c r="EQ33" s="37">
        <v>26558.1499313772</v>
      </c>
      <c r="ER33" s="37">
        <v>25233.502183476401</v>
      </c>
      <c r="ES33" s="37">
        <v>27941.215108545501</v>
      </c>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row>
    <row r="34" spans="2:372" ht="10.35" customHeight="1">
      <c r="B34" t="s">
        <v>906</v>
      </c>
      <c r="F34" s="38"/>
      <c r="G34" s="39"/>
      <c r="H34" s="39"/>
      <c r="I34" s="39"/>
      <c r="J34" s="39"/>
      <c r="K34" s="39" t="s">
        <v>906</v>
      </c>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row>
    <row r="35" spans="2:372" ht="10.35" customHeight="1">
      <c r="B35" t="s">
        <v>906</v>
      </c>
      <c r="K35" t="s">
        <v>906</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906</v>
      </c>
    </row>
    <row r="36" spans="2:372">
      <c r="B36" t="s">
        <v>906</v>
      </c>
      <c r="K36" t="s">
        <v>906</v>
      </c>
    </row>
    <row r="37" spans="2:372">
      <c r="B37" t="s">
        <v>906</v>
      </c>
      <c r="K37" t="s">
        <v>906</v>
      </c>
    </row>
    <row r="38" spans="2:372" ht="18" customHeight="1">
      <c r="B38" t="s">
        <v>906</v>
      </c>
      <c r="F38" s="41" t="s">
        <v>723</v>
      </c>
      <c r="K38" t="s">
        <v>906</v>
      </c>
    </row>
    <row r="39" spans="2:372" ht="18" customHeight="1">
      <c r="B39" t="s">
        <v>906</v>
      </c>
      <c r="F39" s="41" t="s">
        <v>724</v>
      </c>
      <c r="K39" t="s">
        <v>906</v>
      </c>
    </row>
    <row r="40" spans="2:372" ht="18" customHeight="1">
      <c r="B40" t="s">
        <v>906</v>
      </c>
      <c r="F40" s="41" t="s">
        <v>725</v>
      </c>
      <c r="K40" t="s">
        <v>906</v>
      </c>
    </row>
    <row r="41" spans="2:372" ht="18" customHeight="1">
      <c r="B41" t="s">
        <v>906</v>
      </c>
      <c r="F41" s="41" t="s">
        <v>726</v>
      </c>
      <c r="K41" t="s">
        <v>906</v>
      </c>
      <c r="EM41" s="23" t="s">
        <v>906</v>
      </c>
    </row>
    <row r="42" spans="2:372" ht="18" customHeight="1">
      <c r="B42" t="s">
        <v>906</v>
      </c>
      <c r="F42" s="41" t="s">
        <v>727</v>
      </c>
      <c r="K42" t="s">
        <v>906</v>
      </c>
    </row>
    <row r="43" spans="2:372" ht="18" customHeight="1">
      <c r="B43" t="s">
        <v>906</v>
      </c>
      <c r="F43" s="41" t="s">
        <v>728</v>
      </c>
      <c r="K43" t="s">
        <v>906</v>
      </c>
    </row>
    <row r="44" spans="2:372" ht="18" customHeight="1">
      <c r="B44" t="s">
        <v>906</v>
      </c>
      <c r="F44" s="41" t="s">
        <v>729</v>
      </c>
      <c r="K44" t="s">
        <v>906</v>
      </c>
      <c r="DP44" s="23" t="s">
        <v>592</v>
      </c>
    </row>
    <row r="45" spans="2:372" ht="18" customHeight="1">
      <c r="B45" t="s">
        <v>906</v>
      </c>
      <c r="F45" s="41" t="s">
        <v>730</v>
      </c>
      <c r="K45" t="s">
        <v>906</v>
      </c>
    </row>
    <row r="46" spans="2:372" ht="18" customHeight="1">
      <c r="B46" t="s">
        <v>906</v>
      </c>
      <c r="F46" s="41" t="s">
        <v>731</v>
      </c>
      <c r="K46" t="s">
        <v>906</v>
      </c>
    </row>
    <row r="47" spans="2:372" ht="18" customHeight="1">
      <c r="B47" t="s">
        <v>906</v>
      </c>
      <c r="F47" s="24" t="s">
        <v>466</v>
      </c>
      <c r="K47" t="s">
        <v>906</v>
      </c>
    </row>
    <row r="48" spans="2:372" ht="18" customHeight="1">
      <c r="F48" s="24" t="s">
        <v>862</v>
      </c>
    </row>
  </sheetData>
  <hyperlinks>
    <hyperlink ref="H1" location="Contents!A1" display="Back to Table of Contents" xr:uid="{00000000-0004-0000-2400-000000000000}"/>
  </hyperlinks>
  <pageMargins left="0" right="0" top="0" bottom="0" header="0" footer="0"/>
  <pageSetup paperSize="8" scale="1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K55"/>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1.88671875" customWidth="1"/>
    <col min="11" max="11" width="10.88671875" customWidth="1"/>
    <col min="12" max="126" width="14.5546875" customWidth="1"/>
    <col min="127" max="280" width="14.44140625" customWidth="1"/>
  </cols>
  <sheetData>
    <row r="1" spans="1:47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c r="EN2" s="93"/>
    </row>
    <row r="3" spans="1:479"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row>
    <row r="4" spans="1:479" ht="18.75" customHeight="1">
      <c r="A4" s="93"/>
      <c r="B4" s="88" t="s">
        <v>906</v>
      </c>
      <c r="C4" s="93"/>
      <c r="D4" s="93"/>
      <c r="E4" s="93"/>
      <c r="F4" s="91"/>
      <c r="G4" s="92"/>
      <c r="H4" s="93"/>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89"/>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row>
    <row r="5" spans="1:479"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906</v>
      </c>
      <c r="D6" s="23" t="s">
        <v>906</v>
      </c>
      <c r="F6" s="29" t="s">
        <v>836</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row>
    <row r="8" spans="1:479" ht="34.35" customHeight="1">
      <c r="B8" s="84" t="s">
        <v>906</v>
      </c>
      <c r="C8" s="84"/>
      <c r="D8" s="23" t="s">
        <v>906</v>
      </c>
      <c r="E8" s="84"/>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row>
    <row r="9" spans="1:479" ht="28.35" customHeight="1">
      <c r="B9" s="84" t="s">
        <v>906</v>
      </c>
      <c r="C9" s="84"/>
      <c r="D9" s="84"/>
      <c r="E9" s="84"/>
      <c r="F9" s="34" t="s">
        <v>61</v>
      </c>
      <c r="G9" s="28"/>
      <c r="H9" s="35"/>
      <c r="I9" s="35"/>
      <c r="J9" s="35"/>
      <c r="K9" s="35" t="s">
        <v>906</v>
      </c>
      <c r="L9" s="35"/>
      <c r="M9" s="35"/>
      <c r="N9" s="35"/>
      <c r="O9" s="35"/>
      <c r="P9" s="35"/>
      <c r="Q9" s="35"/>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row>
    <row r="10" spans="1:479" ht="27.75" customHeight="1">
      <c r="B10" s="84" t="s">
        <v>906</v>
      </c>
      <c r="C10" s="84"/>
      <c r="D10" s="84"/>
      <c r="E10" s="84"/>
      <c r="F10" s="27" t="s">
        <v>732</v>
      </c>
      <c r="G10" s="28"/>
      <c r="H10" s="35"/>
      <c r="I10" s="35"/>
      <c r="J10" s="35"/>
      <c r="K10" s="35" t="s">
        <v>906</v>
      </c>
      <c r="L10" s="35"/>
      <c r="M10" s="35"/>
      <c r="N10" s="35"/>
      <c r="O10" s="35"/>
      <c r="P10" s="35"/>
      <c r="Q10" s="35"/>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row>
    <row r="11" spans="1:479" ht="20.100000000000001" customHeight="1">
      <c r="B11" s="23" t="s">
        <v>906</v>
      </c>
      <c r="C11" s="84"/>
      <c r="E11" s="84"/>
      <c r="F11" s="36" t="s">
        <v>301</v>
      </c>
      <c r="G11" s="28" t="s">
        <v>154</v>
      </c>
      <c r="H11" s="37">
        <v>5209</v>
      </c>
      <c r="I11" s="37">
        <v>4815</v>
      </c>
      <c r="J11" s="37"/>
      <c r="K11" s="37" t="s">
        <v>906</v>
      </c>
      <c r="L11" s="37">
        <v>7963.518</v>
      </c>
      <c r="M11" s="37">
        <v>7523.4780000000001</v>
      </c>
      <c r="N11" s="37">
        <v>7445.192</v>
      </c>
      <c r="O11" s="37">
        <v>7239.1419999999998</v>
      </c>
      <c r="P11" s="37">
        <v>7393.2830000000004</v>
      </c>
      <c r="Q11" s="37">
        <v>6583.3280000000004</v>
      </c>
      <c r="R11" s="37">
        <v>7092.8410000000003</v>
      </c>
      <c r="S11" s="37">
        <v>7181.0839999999998</v>
      </c>
      <c r="T11" s="37">
        <v>6724.5649999999996</v>
      </c>
      <c r="U11" s="37">
        <v>6781.3649999999998</v>
      </c>
      <c r="V11" s="37">
        <v>6808.52</v>
      </c>
      <c r="W11" s="37">
        <v>7045.491</v>
      </c>
      <c r="X11" s="37">
        <v>6400.2470000000003</v>
      </c>
      <c r="Y11" s="37">
        <v>6784.43</v>
      </c>
      <c r="Z11" s="37">
        <v>6330.6459999999997</v>
      </c>
      <c r="AA11" s="37">
        <v>5759.53</v>
      </c>
      <c r="AB11" s="37">
        <v>6506.4070000000002</v>
      </c>
      <c r="AC11" s="37">
        <v>6599.0609999999997</v>
      </c>
      <c r="AD11" s="37">
        <v>7118.5540000000001</v>
      </c>
      <c r="AE11" s="37">
        <v>7017.2179999999998</v>
      </c>
      <c r="AF11" s="37">
        <v>6325.5789999999997</v>
      </c>
      <c r="AG11" s="37">
        <v>6315.223</v>
      </c>
      <c r="AH11" s="37">
        <v>6088.7150000000001</v>
      </c>
      <c r="AI11" s="37">
        <v>5423.424</v>
      </c>
      <c r="AJ11" s="37">
        <v>6091.4290000000001</v>
      </c>
      <c r="AK11" s="37">
        <v>6454.4880000000003</v>
      </c>
      <c r="AL11" s="37">
        <v>6345.38</v>
      </c>
      <c r="AM11" s="37">
        <v>5941.9579999999996</v>
      </c>
      <c r="AN11" s="37">
        <v>5806.2780000000002</v>
      </c>
      <c r="AO11" s="37">
        <v>6069.8689999999997</v>
      </c>
      <c r="AP11" s="37">
        <v>6800.5910000000003</v>
      </c>
      <c r="AQ11" s="37">
        <v>6448.451</v>
      </c>
      <c r="AR11" s="37">
        <v>5945.1660000000002</v>
      </c>
      <c r="AS11" s="37">
        <v>6584.39</v>
      </c>
      <c r="AT11" s="37">
        <v>6430.9759999999997</v>
      </c>
      <c r="AU11" s="37">
        <v>3711.11</v>
      </c>
      <c r="AV11" s="37">
        <v>4903.6329999999998</v>
      </c>
      <c r="AW11" s="37">
        <v>4892.0789999999997</v>
      </c>
      <c r="AX11" s="37">
        <v>5787.5780000000004</v>
      </c>
      <c r="AY11" s="37">
        <v>7015.7929999999997</v>
      </c>
      <c r="AZ11" s="37">
        <v>8542.4830000000002</v>
      </c>
      <c r="BA11" s="37">
        <v>8258.1540000000005</v>
      </c>
      <c r="BB11" s="37">
        <v>8693.5859999999993</v>
      </c>
      <c r="BC11" s="37">
        <v>8313.4040000000005</v>
      </c>
      <c r="BD11" s="37">
        <v>8129.1080000000002</v>
      </c>
      <c r="BE11" s="37">
        <v>7534.4930000000004</v>
      </c>
      <c r="BF11" s="37">
        <v>7625.75</v>
      </c>
      <c r="BG11" s="37">
        <v>7424.9920000000002</v>
      </c>
      <c r="BH11" s="37">
        <v>7520.0140000000001</v>
      </c>
      <c r="BI11" s="37">
        <v>7373.8239999999996</v>
      </c>
      <c r="BJ11" s="37">
        <v>7671.5649999999996</v>
      </c>
      <c r="BK11" s="37">
        <v>6927.2209999999995</v>
      </c>
      <c r="BL11" s="37">
        <v>6108.5919999999996</v>
      </c>
      <c r="BM11" s="37">
        <v>5784.3940000000002</v>
      </c>
      <c r="BN11" s="37">
        <v>6582.4750000000004</v>
      </c>
      <c r="BO11" s="37">
        <v>5891.0029999999997</v>
      </c>
      <c r="BP11" s="37">
        <v>5574.2539999999999</v>
      </c>
      <c r="BQ11" s="37">
        <v>5150.37</v>
      </c>
      <c r="BR11" s="37">
        <v>5278.7629999999999</v>
      </c>
      <c r="BS11" s="37">
        <v>4724.4279999999999</v>
      </c>
      <c r="BT11" s="37">
        <v>4603.7560000000003</v>
      </c>
      <c r="BU11" s="37">
        <v>5651.9049999999997</v>
      </c>
      <c r="BV11" s="37">
        <v>4912.8739999999998</v>
      </c>
      <c r="BW11" s="37">
        <v>4752.8729999999996</v>
      </c>
      <c r="BX11" s="37">
        <v>3464.5</v>
      </c>
      <c r="BY11" s="37">
        <v>3734.3</v>
      </c>
      <c r="BZ11" s="37">
        <v>5567.5</v>
      </c>
      <c r="CA11" s="37">
        <v>5220.5</v>
      </c>
      <c r="CB11" s="37">
        <v>4826.8</v>
      </c>
      <c r="CC11" s="37">
        <v>5240</v>
      </c>
      <c r="CD11" s="37">
        <v>4829.7</v>
      </c>
      <c r="CE11" s="37">
        <v>4721.3999999999996</v>
      </c>
      <c r="CF11" s="37">
        <v>4409.2</v>
      </c>
      <c r="CG11" s="37">
        <v>4937.3</v>
      </c>
      <c r="CH11" s="37">
        <v>5270.4</v>
      </c>
      <c r="CI11" s="37">
        <v>5456.1</v>
      </c>
      <c r="CJ11" s="37">
        <v>4920.2</v>
      </c>
      <c r="CK11" s="37">
        <v>4210.3</v>
      </c>
      <c r="CL11" s="37">
        <v>4561.3</v>
      </c>
      <c r="CM11" s="37">
        <v>4298.5</v>
      </c>
      <c r="CN11" s="37">
        <v>3908</v>
      </c>
      <c r="CO11" s="37">
        <v>5280.2</v>
      </c>
      <c r="CP11" s="37">
        <v>5051</v>
      </c>
      <c r="CQ11" s="37">
        <v>4524</v>
      </c>
      <c r="CR11" s="37">
        <v>3675</v>
      </c>
      <c r="CS11" s="37">
        <v>3979</v>
      </c>
      <c r="CT11" s="37">
        <v>3839</v>
      </c>
      <c r="CU11" s="37">
        <v>4559</v>
      </c>
      <c r="CV11" s="37">
        <v>3893</v>
      </c>
      <c r="CW11" s="37">
        <v>4281</v>
      </c>
      <c r="CX11" s="37">
        <v>4195</v>
      </c>
      <c r="CY11" s="37">
        <v>3713</v>
      </c>
      <c r="CZ11" s="37">
        <v>2621</v>
      </c>
      <c r="DA11" s="37">
        <v>3202</v>
      </c>
      <c r="DB11" s="37">
        <v>3269</v>
      </c>
      <c r="DC11" s="37">
        <v>3047</v>
      </c>
      <c r="DD11" s="37">
        <v>3357</v>
      </c>
      <c r="DE11" s="37">
        <v>3260</v>
      </c>
      <c r="DF11" s="37">
        <v>3390</v>
      </c>
      <c r="DG11" s="37">
        <v>3582</v>
      </c>
      <c r="DH11" s="37">
        <v>2736</v>
      </c>
      <c r="DI11" s="37">
        <v>2888</v>
      </c>
      <c r="DJ11" s="37">
        <v>3400</v>
      </c>
      <c r="DK11" s="37">
        <v>3257</v>
      </c>
      <c r="DL11" s="37">
        <v>2610</v>
      </c>
      <c r="DM11" s="37">
        <v>2316</v>
      </c>
      <c r="DN11" s="37">
        <v>2378</v>
      </c>
      <c r="DO11" s="37">
        <v>2318</v>
      </c>
      <c r="DP11" s="37">
        <v>2088</v>
      </c>
      <c r="DQ11" s="37">
        <v>2190</v>
      </c>
      <c r="DR11" s="37">
        <v>2131</v>
      </c>
      <c r="DS11" s="37">
        <v>1978</v>
      </c>
      <c r="DT11" s="37">
        <v>1981</v>
      </c>
      <c r="DU11" s="37">
        <v>1701</v>
      </c>
      <c r="DV11" s="37">
        <v>1543</v>
      </c>
      <c r="DW11" s="37">
        <v>1561</v>
      </c>
      <c r="DX11" s="51">
        <v>1658</v>
      </c>
      <c r="DY11" s="51">
        <v>1736</v>
      </c>
      <c r="DZ11" s="51">
        <v>2070</v>
      </c>
      <c r="EA11" s="51">
        <v>2408</v>
      </c>
      <c r="EB11" s="51">
        <v>1964</v>
      </c>
      <c r="EC11" s="51">
        <v>2060</v>
      </c>
      <c r="ED11" s="51">
        <v>1977</v>
      </c>
      <c r="EE11" s="51">
        <v>1999</v>
      </c>
      <c r="EF11" s="51">
        <v>1694</v>
      </c>
      <c r="EG11" s="51">
        <v>1614</v>
      </c>
      <c r="EH11" s="51">
        <v>1806</v>
      </c>
      <c r="EI11" s="51">
        <v>1888</v>
      </c>
      <c r="EJ11" s="51">
        <v>1629</v>
      </c>
      <c r="EK11" s="51">
        <v>1778</v>
      </c>
      <c r="EL11" s="51">
        <v>1459</v>
      </c>
      <c r="EM11" s="51">
        <v>1538</v>
      </c>
      <c r="EN11" s="51">
        <v>1168</v>
      </c>
      <c r="EO11" s="51">
        <v>1530.8579999999999</v>
      </c>
      <c r="EP11" s="51">
        <v>1360</v>
      </c>
      <c r="EQ11" s="51">
        <v>1383</v>
      </c>
      <c r="ER11" s="51">
        <v>1032</v>
      </c>
      <c r="ES11" s="51">
        <v>1040</v>
      </c>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row>
    <row r="12" spans="1:479" ht="20.100000000000001" customHeight="1">
      <c r="B12" s="23" t="s">
        <v>906</v>
      </c>
      <c r="C12" s="84"/>
      <c r="E12" s="84"/>
      <c r="F12" s="36" t="s">
        <v>733</v>
      </c>
      <c r="G12" s="28" t="s">
        <v>154</v>
      </c>
      <c r="H12" s="37">
        <v>11707</v>
      </c>
      <c r="I12" s="37">
        <v>11146</v>
      </c>
      <c r="J12" s="37"/>
      <c r="K12" s="37" t="s">
        <v>906</v>
      </c>
      <c r="L12" s="37">
        <v>777.971</v>
      </c>
      <c r="M12" s="37">
        <v>842.67499999999995</v>
      </c>
      <c r="N12" s="37">
        <v>881.56700000000001</v>
      </c>
      <c r="O12" s="37">
        <v>812.83199999999999</v>
      </c>
      <c r="P12" s="37">
        <v>741.96699999999998</v>
      </c>
      <c r="Q12" s="37">
        <v>857.71500000000003</v>
      </c>
      <c r="R12" s="37">
        <v>902.71100000000001</v>
      </c>
      <c r="S12" s="37">
        <v>856.524</v>
      </c>
      <c r="T12" s="37">
        <v>865.14400000000001</v>
      </c>
      <c r="U12" s="37">
        <v>905.06899999999996</v>
      </c>
      <c r="V12" s="37">
        <v>1025.6489999999999</v>
      </c>
      <c r="W12" s="37">
        <v>896.97400000000005</v>
      </c>
      <c r="X12" s="37">
        <v>845.49900000000002</v>
      </c>
      <c r="Y12" s="37">
        <v>897.43899999999996</v>
      </c>
      <c r="Z12" s="37">
        <v>965.57299999999998</v>
      </c>
      <c r="AA12" s="37">
        <v>856.68600000000004</v>
      </c>
      <c r="AB12" s="37">
        <v>916.51099999999997</v>
      </c>
      <c r="AC12" s="37">
        <v>990.88699999999994</v>
      </c>
      <c r="AD12" s="37">
        <v>1123.7719999999999</v>
      </c>
      <c r="AE12" s="37">
        <v>960.02499999999998</v>
      </c>
      <c r="AF12" s="37">
        <v>1024.9079999999999</v>
      </c>
      <c r="AG12" s="37">
        <v>1285.8140000000001</v>
      </c>
      <c r="AH12" s="37">
        <v>1559.682</v>
      </c>
      <c r="AI12" s="37">
        <v>1610.3140000000001</v>
      </c>
      <c r="AJ12" s="37">
        <v>1417.43</v>
      </c>
      <c r="AK12" s="37">
        <v>1605.84</v>
      </c>
      <c r="AL12" s="37">
        <v>1637.3440000000001</v>
      </c>
      <c r="AM12" s="37">
        <v>1647.4690000000001</v>
      </c>
      <c r="AN12" s="37">
        <v>1607.9</v>
      </c>
      <c r="AO12" s="37">
        <v>1992.288</v>
      </c>
      <c r="AP12" s="37">
        <v>2005.047</v>
      </c>
      <c r="AQ12" s="37">
        <v>2174.3530000000001</v>
      </c>
      <c r="AR12" s="37">
        <v>2029.367</v>
      </c>
      <c r="AS12" s="37">
        <v>1973.875</v>
      </c>
      <c r="AT12" s="37">
        <v>2271.3870000000002</v>
      </c>
      <c r="AU12" s="37">
        <v>2089.1210000000001</v>
      </c>
      <c r="AV12" s="37">
        <v>1815.2159999999999</v>
      </c>
      <c r="AW12" s="37">
        <v>1784.29</v>
      </c>
      <c r="AX12" s="37">
        <v>2096.8580000000002</v>
      </c>
      <c r="AY12" s="37">
        <v>1797.652</v>
      </c>
      <c r="AZ12" s="37">
        <v>1936.277</v>
      </c>
      <c r="BA12" s="37">
        <v>2030.502</v>
      </c>
      <c r="BB12" s="37">
        <v>1785.6890000000001</v>
      </c>
      <c r="BC12" s="37">
        <v>1739.905</v>
      </c>
      <c r="BD12" s="37">
        <v>1810.9380000000001</v>
      </c>
      <c r="BE12" s="37">
        <v>1832.0809999999999</v>
      </c>
      <c r="BF12" s="37">
        <v>2009.7329999999999</v>
      </c>
      <c r="BG12" s="37">
        <v>1837.5809999999999</v>
      </c>
      <c r="BH12" s="37">
        <v>1967.028</v>
      </c>
      <c r="BI12" s="37">
        <v>2060.8339999999998</v>
      </c>
      <c r="BJ12" s="37">
        <v>2201.4520000000002</v>
      </c>
      <c r="BK12" s="37">
        <v>2043.02</v>
      </c>
      <c r="BL12" s="37">
        <v>2155.3139999999999</v>
      </c>
      <c r="BM12" s="37">
        <v>2131.86</v>
      </c>
      <c r="BN12" s="37">
        <v>2108.13</v>
      </c>
      <c r="BO12" s="37">
        <v>1639.6410000000001</v>
      </c>
      <c r="BP12" s="37">
        <v>1829.9860000000001</v>
      </c>
      <c r="BQ12" s="37">
        <v>1937.1980000000001</v>
      </c>
      <c r="BR12" s="37">
        <v>1829.136</v>
      </c>
      <c r="BS12" s="37">
        <v>1679.52</v>
      </c>
      <c r="BT12" s="37">
        <v>1706.4449999999999</v>
      </c>
      <c r="BU12" s="37">
        <v>1836.787</v>
      </c>
      <c r="BV12" s="37">
        <v>1964.5319999999999</v>
      </c>
      <c r="BW12" s="37">
        <v>1873.1890000000001</v>
      </c>
      <c r="BX12" s="37">
        <v>1586.4</v>
      </c>
      <c r="BY12" s="37">
        <v>1448</v>
      </c>
      <c r="BZ12" s="37">
        <v>1803.4</v>
      </c>
      <c r="CA12" s="37">
        <v>1795.3</v>
      </c>
      <c r="CB12" s="37">
        <v>1683.2</v>
      </c>
      <c r="CC12" s="37">
        <v>1727.7</v>
      </c>
      <c r="CD12" s="37">
        <v>1944.4</v>
      </c>
      <c r="CE12" s="37">
        <v>1793.8</v>
      </c>
      <c r="CF12" s="37">
        <v>1511.7</v>
      </c>
      <c r="CG12" s="37">
        <v>1675</v>
      </c>
      <c r="CH12" s="37">
        <v>1677.8</v>
      </c>
      <c r="CI12" s="37">
        <v>2006.1</v>
      </c>
      <c r="CJ12" s="37">
        <v>1888.6</v>
      </c>
      <c r="CK12" s="37">
        <v>2064.8000000000002</v>
      </c>
      <c r="CL12" s="37">
        <v>2277.8000000000002</v>
      </c>
      <c r="CM12" s="37">
        <v>2342.6</v>
      </c>
      <c r="CN12" s="37">
        <v>2132.6999999999998</v>
      </c>
      <c r="CO12" s="37">
        <v>2093.4</v>
      </c>
      <c r="CP12" s="37">
        <v>2322</v>
      </c>
      <c r="CQ12" s="37">
        <v>2120</v>
      </c>
      <c r="CR12" s="37">
        <v>1931</v>
      </c>
      <c r="CS12" s="37">
        <v>1979</v>
      </c>
      <c r="CT12" s="37">
        <v>1954</v>
      </c>
      <c r="CU12" s="37">
        <v>1948</v>
      </c>
      <c r="CV12" s="37">
        <v>1828</v>
      </c>
      <c r="CW12" s="37">
        <v>1710</v>
      </c>
      <c r="CX12" s="37">
        <v>2058</v>
      </c>
      <c r="CY12" s="37">
        <v>1912</v>
      </c>
      <c r="CZ12" s="37">
        <v>1711</v>
      </c>
      <c r="DA12" s="37">
        <v>1802</v>
      </c>
      <c r="DB12" s="37">
        <v>2057</v>
      </c>
      <c r="DC12" s="37">
        <v>1713</v>
      </c>
      <c r="DD12" s="37">
        <v>1687</v>
      </c>
      <c r="DE12" s="37">
        <v>1749</v>
      </c>
      <c r="DF12" s="37">
        <v>1832</v>
      </c>
      <c r="DG12" s="37">
        <v>1645</v>
      </c>
      <c r="DH12" s="37">
        <v>1517</v>
      </c>
      <c r="DI12" s="37">
        <v>1471</v>
      </c>
      <c r="DJ12" s="37">
        <v>1749</v>
      </c>
      <c r="DK12" s="37">
        <v>1682</v>
      </c>
      <c r="DL12" s="37">
        <v>1723</v>
      </c>
      <c r="DM12" s="37">
        <v>1658</v>
      </c>
      <c r="DN12" s="37">
        <v>2014</v>
      </c>
      <c r="DO12" s="37">
        <v>1840</v>
      </c>
      <c r="DP12" s="37">
        <v>1639</v>
      </c>
      <c r="DQ12" s="37">
        <v>1667</v>
      </c>
      <c r="DR12" s="37">
        <v>1818</v>
      </c>
      <c r="DS12" s="37">
        <v>1766</v>
      </c>
      <c r="DT12" s="37">
        <v>2021</v>
      </c>
      <c r="DU12" s="37">
        <v>2062</v>
      </c>
      <c r="DV12" s="37">
        <v>2566</v>
      </c>
      <c r="DW12" s="37">
        <v>2950</v>
      </c>
      <c r="DX12" s="51">
        <v>2913</v>
      </c>
      <c r="DY12" s="51">
        <v>3294</v>
      </c>
      <c r="DZ12" s="51">
        <v>3410</v>
      </c>
      <c r="EA12" s="51">
        <v>3444</v>
      </c>
      <c r="EB12" s="51">
        <v>3118</v>
      </c>
      <c r="EC12" s="51">
        <v>3104</v>
      </c>
      <c r="ED12" s="51">
        <v>3109</v>
      </c>
      <c r="EE12" s="51">
        <v>3110</v>
      </c>
      <c r="EF12" s="51">
        <v>3192</v>
      </c>
      <c r="EG12" s="51">
        <v>2717</v>
      </c>
      <c r="EH12" s="51">
        <v>3369</v>
      </c>
      <c r="EI12" s="51">
        <v>3150</v>
      </c>
      <c r="EJ12" s="51">
        <v>2813</v>
      </c>
      <c r="EK12" s="51">
        <v>3104</v>
      </c>
      <c r="EL12" s="51">
        <v>2671</v>
      </c>
      <c r="EM12" s="51">
        <v>3055</v>
      </c>
      <c r="EN12" s="51">
        <v>3015</v>
      </c>
      <c r="EO12" s="51">
        <v>2843.2640000000001</v>
      </c>
      <c r="EP12" s="51">
        <v>2650</v>
      </c>
      <c r="EQ12" s="51">
        <v>2683</v>
      </c>
      <c r="ER12" s="51">
        <v>2983</v>
      </c>
      <c r="ES12" s="51">
        <v>2830</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row>
    <row r="13" spans="1:479" ht="19.5" customHeight="1">
      <c r="B13" s="23" t="s">
        <v>906</v>
      </c>
      <c r="C13" s="84"/>
      <c r="E13" s="84"/>
      <c r="F13" s="36" t="s">
        <v>386</v>
      </c>
      <c r="G13" s="28" t="s">
        <v>154</v>
      </c>
      <c r="H13" s="37">
        <v>17280.121999999999</v>
      </c>
      <c r="I13" s="37">
        <v>15961</v>
      </c>
      <c r="J13" s="37"/>
      <c r="K13" s="37" t="s">
        <v>906</v>
      </c>
      <c r="L13" s="37">
        <v>8741.4889999999996</v>
      </c>
      <c r="M13" s="37">
        <v>8366.1530000000002</v>
      </c>
      <c r="N13" s="37">
        <v>8326.759</v>
      </c>
      <c r="O13" s="37">
        <v>8051.9740000000002</v>
      </c>
      <c r="P13" s="37">
        <v>8135.25</v>
      </c>
      <c r="Q13" s="37">
        <v>7441.0429999999997</v>
      </c>
      <c r="R13" s="37">
        <v>7995.5519999999997</v>
      </c>
      <c r="S13" s="37">
        <v>8037.6080000000002</v>
      </c>
      <c r="T13" s="37">
        <v>7589.7089999999998</v>
      </c>
      <c r="U13" s="37">
        <v>7686.4340000000002</v>
      </c>
      <c r="V13" s="37">
        <v>7834.1689999999999</v>
      </c>
      <c r="W13" s="37">
        <v>7942.4650000000001</v>
      </c>
      <c r="X13" s="37">
        <v>7245.7460000000001</v>
      </c>
      <c r="Y13" s="37">
        <v>7681.8689999999997</v>
      </c>
      <c r="Z13" s="37">
        <v>7296.2190000000001</v>
      </c>
      <c r="AA13" s="37">
        <v>6616.2160000000003</v>
      </c>
      <c r="AB13" s="37">
        <v>7422.9179999999997</v>
      </c>
      <c r="AC13" s="37">
        <v>7589.9480000000003</v>
      </c>
      <c r="AD13" s="37">
        <v>8242.3259999999991</v>
      </c>
      <c r="AE13" s="37">
        <v>7977.2430000000004</v>
      </c>
      <c r="AF13" s="37">
        <v>7350.4870000000001</v>
      </c>
      <c r="AG13" s="37">
        <v>7601.0370000000003</v>
      </c>
      <c r="AH13" s="37">
        <v>7648.3969999999999</v>
      </c>
      <c r="AI13" s="37">
        <v>7033.7380000000003</v>
      </c>
      <c r="AJ13" s="37">
        <v>7508.8590000000004</v>
      </c>
      <c r="AK13" s="37">
        <v>8060.3280000000004</v>
      </c>
      <c r="AL13" s="37">
        <v>7982.7240000000002</v>
      </c>
      <c r="AM13" s="37">
        <v>7589.4269999999997</v>
      </c>
      <c r="AN13" s="37">
        <v>7414.1779999999999</v>
      </c>
      <c r="AO13" s="37">
        <v>8062.1570000000002</v>
      </c>
      <c r="AP13" s="37">
        <v>8805.6380000000008</v>
      </c>
      <c r="AQ13" s="37">
        <v>8622.8040000000001</v>
      </c>
      <c r="AR13" s="37">
        <v>7974.5330000000004</v>
      </c>
      <c r="AS13" s="37">
        <v>8558.2649999999994</v>
      </c>
      <c r="AT13" s="37">
        <v>8702.3629999999994</v>
      </c>
      <c r="AU13" s="37">
        <v>5800.2309999999998</v>
      </c>
      <c r="AV13" s="37">
        <v>6718.8490000000002</v>
      </c>
      <c r="AW13" s="37">
        <v>6676.3689999999997</v>
      </c>
      <c r="AX13" s="37">
        <v>7884.4359999999997</v>
      </c>
      <c r="AY13" s="37">
        <v>8813.4449999999997</v>
      </c>
      <c r="AZ13" s="37">
        <v>10478.76</v>
      </c>
      <c r="BA13" s="37">
        <v>10288.656000000001</v>
      </c>
      <c r="BB13" s="37">
        <v>10479.275</v>
      </c>
      <c r="BC13" s="37">
        <v>10053.308999999999</v>
      </c>
      <c r="BD13" s="37">
        <v>9940.0460000000003</v>
      </c>
      <c r="BE13" s="37">
        <v>9366.5740000000005</v>
      </c>
      <c r="BF13" s="37">
        <v>9635.4830000000002</v>
      </c>
      <c r="BG13" s="37">
        <v>9262.5730000000003</v>
      </c>
      <c r="BH13" s="37">
        <v>9487.0419999999995</v>
      </c>
      <c r="BI13" s="37">
        <v>9434.6579999999994</v>
      </c>
      <c r="BJ13" s="37">
        <v>9873.0169999999998</v>
      </c>
      <c r="BK13" s="37">
        <v>8970.241</v>
      </c>
      <c r="BL13" s="37">
        <v>8263.9060000000009</v>
      </c>
      <c r="BM13" s="37">
        <v>7916.2539999999999</v>
      </c>
      <c r="BN13" s="37">
        <v>8690.6049999999996</v>
      </c>
      <c r="BO13" s="37">
        <v>7530.6440000000002</v>
      </c>
      <c r="BP13" s="37">
        <v>7404.24</v>
      </c>
      <c r="BQ13" s="37">
        <v>7087.5680000000002</v>
      </c>
      <c r="BR13" s="37">
        <v>7107.8990000000003</v>
      </c>
      <c r="BS13" s="37">
        <v>6403.9480000000003</v>
      </c>
      <c r="BT13" s="37">
        <v>6310.201</v>
      </c>
      <c r="BU13" s="37">
        <v>7488.692</v>
      </c>
      <c r="BV13" s="37">
        <v>6877.4059999999999</v>
      </c>
      <c r="BW13" s="37">
        <v>6626.0619999999999</v>
      </c>
      <c r="BX13" s="37">
        <v>5050.8999999999996</v>
      </c>
      <c r="BY13" s="37">
        <v>5182.3</v>
      </c>
      <c r="BZ13" s="37">
        <v>7370.9</v>
      </c>
      <c r="CA13" s="37">
        <v>7015.8</v>
      </c>
      <c r="CB13" s="37">
        <v>6510</v>
      </c>
      <c r="CC13" s="37">
        <v>6967.7</v>
      </c>
      <c r="CD13" s="37">
        <v>6774.1</v>
      </c>
      <c r="CE13" s="37">
        <v>6515.2</v>
      </c>
      <c r="CF13" s="37">
        <v>5920.9</v>
      </c>
      <c r="CG13" s="37">
        <v>6612.3</v>
      </c>
      <c r="CH13" s="37">
        <v>6948.2</v>
      </c>
      <c r="CI13" s="37">
        <v>7462.2</v>
      </c>
      <c r="CJ13" s="37">
        <v>6808.8</v>
      </c>
      <c r="CK13" s="37">
        <v>6275.1</v>
      </c>
      <c r="CL13" s="37">
        <v>6839.1</v>
      </c>
      <c r="CM13" s="37">
        <v>6641.1</v>
      </c>
      <c r="CN13" s="37">
        <v>6040.7</v>
      </c>
      <c r="CO13" s="37">
        <v>7373.6</v>
      </c>
      <c r="CP13" s="37">
        <v>7373</v>
      </c>
      <c r="CQ13" s="37">
        <v>6644</v>
      </c>
      <c r="CR13" s="37">
        <v>5606</v>
      </c>
      <c r="CS13" s="37">
        <v>5958</v>
      </c>
      <c r="CT13" s="37">
        <v>5793</v>
      </c>
      <c r="CU13" s="37">
        <v>6507</v>
      </c>
      <c r="CV13" s="37">
        <v>5721</v>
      </c>
      <c r="CW13" s="37">
        <v>5991</v>
      </c>
      <c r="CX13" s="37">
        <v>6253</v>
      </c>
      <c r="CY13" s="37">
        <v>5625</v>
      </c>
      <c r="CZ13" s="37">
        <v>4332</v>
      </c>
      <c r="DA13" s="37">
        <v>5004</v>
      </c>
      <c r="DB13" s="37">
        <v>5326</v>
      </c>
      <c r="DC13" s="37">
        <v>4760</v>
      </c>
      <c r="DD13" s="37">
        <v>5044</v>
      </c>
      <c r="DE13" s="37">
        <v>5009</v>
      </c>
      <c r="DF13" s="37">
        <v>5222</v>
      </c>
      <c r="DG13" s="37">
        <v>5227</v>
      </c>
      <c r="DH13" s="37">
        <v>4253</v>
      </c>
      <c r="DI13" s="37">
        <v>4359</v>
      </c>
      <c r="DJ13" s="37">
        <v>5149</v>
      </c>
      <c r="DK13" s="37">
        <v>4939</v>
      </c>
      <c r="DL13" s="37">
        <v>4333</v>
      </c>
      <c r="DM13" s="37">
        <v>3974</v>
      </c>
      <c r="DN13" s="37">
        <v>4392</v>
      </c>
      <c r="DO13" s="37">
        <v>4158</v>
      </c>
      <c r="DP13" s="37">
        <v>3727</v>
      </c>
      <c r="DQ13" s="37">
        <v>3857</v>
      </c>
      <c r="DR13" s="37">
        <v>3949</v>
      </c>
      <c r="DS13" s="37">
        <v>3744</v>
      </c>
      <c r="DT13" s="37">
        <v>4002</v>
      </c>
      <c r="DU13" s="37">
        <v>3763</v>
      </c>
      <c r="DV13" s="37">
        <v>4109</v>
      </c>
      <c r="DW13" s="37">
        <v>4511</v>
      </c>
      <c r="DX13" s="51">
        <v>4571</v>
      </c>
      <c r="DY13" s="51">
        <v>5030</v>
      </c>
      <c r="DZ13" s="51">
        <v>5480</v>
      </c>
      <c r="EA13" s="51">
        <v>5852</v>
      </c>
      <c r="EB13" s="51">
        <v>5082</v>
      </c>
      <c r="EC13" s="51">
        <v>5164</v>
      </c>
      <c r="ED13" s="51">
        <v>5086</v>
      </c>
      <c r="EE13" s="51">
        <v>5109</v>
      </c>
      <c r="EF13" s="51">
        <v>4886</v>
      </c>
      <c r="EG13" s="51">
        <v>4331</v>
      </c>
      <c r="EH13" s="51">
        <v>5175</v>
      </c>
      <c r="EI13" s="51">
        <v>5038</v>
      </c>
      <c r="EJ13" s="51">
        <v>4442</v>
      </c>
      <c r="EK13" s="51">
        <v>4882</v>
      </c>
      <c r="EL13" s="51">
        <v>4130</v>
      </c>
      <c r="EM13" s="51">
        <v>4593</v>
      </c>
      <c r="EN13" s="51">
        <v>4183</v>
      </c>
      <c r="EO13" s="51">
        <v>4374.1220000000003</v>
      </c>
      <c r="EP13" s="51">
        <v>4010</v>
      </c>
      <c r="EQ13" s="51">
        <v>4066</v>
      </c>
      <c r="ER13" s="51">
        <v>4015</v>
      </c>
      <c r="ES13" s="51">
        <v>3870</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row>
    <row r="14" spans="1:479" ht="28.35" customHeight="1">
      <c r="B14" s="23" t="s">
        <v>906</v>
      </c>
      <c r="C14" s="84"/>
      <c r="E14" s="84"/>
      <c r="F14" s="27" t="s">
        <v>734</v>
      </c>
      <c r="G14" s="28" t="s">
        <v>154</v>
      </c>
      <c r="H14" s="37">
        <v>5391</v>
      </c>
      <c r="I14" s="37">
        <v>5495</v>
      </c>
      <c r="J14" s="37"/>
      <c r="K14" s="37" t="s">
        <v>906</v>
      </c>
      <c r="L14" s="37" t="s">
        <v>904</v>
      </c>
      <c r="M14" s="37" t="s">
        <v>904</v>
      </c>
      <c r="N14" s="37" t="s">
        <v>904</v>
      </c>
      <c r="O14" s="37" t="s">
        <v>904</v>
      </c>
      <c r="P14" s="37" t="s">
        <v>904</v>
      </c>
      <c r="Q14" s="37" t="s">
        <v>904</v>
      </c>
      <c r="R14" s="37" t="s">
        <v>904</v>
      </c>
      <c r="S14" s="37" t="s">
        <v>904</v>
      </c>
      <c r="T14" s="37" t="s">
        <v>904</v>
      </c>
      <c r="U14" s="37" t="s">
        <v>904</v>
      </c>
      <c r="V14" s="37" t="s">
        <v>904</v>
      </c>
      <c r="W14" s="37" t="s">
        <v>904</v>
      </c>
      <c r="X14" s="37" t="s">
        <v>904</v>
      </c>
      <c r="Y14" s="37" t="s">
        <v>904</v>
      </c>
      <c r="Z14" s="37" t="s">
        <v>904</v>
      </c>
      <c r="AA14" s="37" t="s">
        <v>904</v>
      </c>
      <c r="AB14" s="37" t="s">
        <v>904</v>
      </c>
      <c r="AC14" s="37" t="s">
        <v>904</v>
      </c>
      <c r="AD14" s="37" t="s">
        <v>904</v>
      </c>
      <c r="AE14" s="37" t="s">
        <v>904</v>
      </c>
      <c r="AF14" s="37" t="s">
        <v>904</v>
      </c>
      <c r="AG14" s="37" t="s">
        <v>904</v>
      </c>
      <c r="AH14" s="37" t="s">
        <v>904</v>
      </c>
      <c r="AI14" s="37" t="s">
        <v>904</v>
      </c>
      <c r="AJ14" s="37" t="s">
        <v>904</v>
      </c>
      <c r="AK14" s="37" t="s">
        <v>904</v>
      </c>
      <c r="AL14" s="37" t="s">
        <v>904</v>
      </c>
      <c r="AM14" s="37" t="s">
        <v>904</v>
      </c>
      <c r="AN14" s="37" t="s">
        <v>904</v>
      </c>
      <c r="AO14" s="37" t="s">
        <v>904</v>
      </c>
      <c r="AP14" s="37" t="s">
        <v>904</v>
      </c>
      <c r="AQ14" s="37" t="s">
        <v>904</v>
      </c>
      <c r="AR14" s="37" t="s">
        <v>904</v>
      </c>
      <c r="AS14" s="37" t="s">
        <v>904</v>
      </c>
      <c r="AT14" s="37" t="s">
        <v>904</v>
      </c>
      <c r="AU14" s="37" t="s">
        <v>904</v>
      </c>
      <c r="AV14" s="37" t="s">
        <v>904</v>
      </c>
      <c r="AW14" s="37" t="s">
        <v>904</v>
      </c>
      <c r="AX14" s="37" t="s">
        <v>904</v>
      </c>
      <c r="AY14" s="37" t="s">
        <v>904</v>
      </c>
      <c r="AZ14" s="37" t="s">
        <v>904</v>
      </c>
      <c r="BA14" s="37" t="s">
        <v>904</v>
      </c>
      <c r="BB14" s="37" t="s">
        <v>904</v>
      </c>
      <c r="BC14" s="37" t="s">
        <v>904</v>
      </c>
      <c r="BD14" s="37" t="s">
        <v>904</v>
      </c>
      <c r="BE14" s="37" t="s">
        <v>904</v>
      </c>
      <c r="BF14" s="37" t="s">
        <v>904</v>
      </c>
      <c r="BG14" s="37" t="s">
        <v>904</v>
      </c>
      <c r="BH14" s="37" t="s">
        <v>904</v>
      </c>
      <c r="BI14" s="37" t="s">
        <v>904</v>
      </c>
      <c r="BJ14" s="37" t="s">
        <v>904</v>
      </c>
      <c r="BK14" s="37" t="s">
        <v>904</v>
      </c>
      <c r="BL14" s="37" t="s">
        <v>904</v>
      </c>
      <c r="BM14" s="37" t="s">
        <v>904</v>
      </c>
      <c r="BN14" s="37" t="s">
        <v>904</v>
      </c>
      <c r="BO14" s="37" t="s">
        <v>904</v>
      </c>
      <c r="BP14" s="37" t="s">
        <v>904</v>
      </c>
      <c r="BQ14" s="37" t="s">
        <v>904</v>
      </c>
      <c r="BR14" s="37" t="s">
        <v>904</v>
      </c>
      <c r="BS14" s="37" t="s">
        <v>904</v>
      </c>
      <c r="BT14" s="37" t="s">
        <v>904</v>
      </c>
      <c r="BU14" s="37" t="s">
        <v>904</v>
      </c>
      <c r="BV14" s="37" t="s">
        <v>904</v>
      </c>
      <c r="BW14" s="37" t="s">
        <v>904</v>
      </c>
      <c r="BX14" s="37" t="s">
        <v>904</v>
      </c>
      <c r="BY14" s="37" t="s">
        <v>904</v>
      </c>
      <c r="BZ14" s="37" t="s">
        <v>904</v>
      </c>
      <c r="CA14" s="37" t="s">
        <v>904</v>
      </c>
      <c r="CB14" s="37" t="s">
        <v>904</v>
      </c>
      <c r="CC14" s="37" t="s">
        <v>904</v>
      </c>
      <c r="CD14" s="37" t="s">
        <v>904</v>
      </c>
      <c r="CE14" s="37" t="s">
        <v>904</v>
      </c>
      <c r="CF14" s="37" t="s">
        <v>904</v>
      </c>
      <c r="CG14" s="37" t="s">
        <v>904</v>
      </c>
      <c r="CH14" s="37" t="s">
        <v>904</v>
      </c>
      <c r="CI14" s="37" t="s">
        <v>904</v>
      </c>
      <c r="CJ14" s="37" t="s">
        <v>904</v>
      </c>
      <c r="CK14" s="37" t="s">
        <v>904</v>
      </c>
      <c r="CL14" s="37" t="s">
        <v>904</v>
      </c>
      <c r="CM14" s="37" t="s">
        <v>904</v>
      </c>
      <c r="CN14" s="37" t="s">
        <v>904</v>
      </c>
      <c r="CO14" s="37">
        <v>1023.879</v>
      </c>
      <c r="CP14" s="37">
        <v>981</v>
      </c>
      <c r="CQ14" s="37">
        <v>807</v>
      </c>
      <c r="CR14" s="37">
        <v>773</v>
      </c>
      <c r="CS14" s="37">
        <v>781</v>
      </c>
      <c r="CT14" s="37">
        <v>892</v>
      </c>
      <c r="CU14" s="37">
        <v>815</v>
      </c>
      <c r="CV14" s="37">
        <v>767</v>
      </c>
      <c r="CW14" s="37">
        <v>777</v>
      </c>
      <c r="CX14" s="37">
        <v>903</v>
      </c>
      <c r="CY14" s="37">
        <v>706</v>
      </c>
      <c r="CZ14" s="37">
        <v>681</v>
      </c>
      <c r="DA14" s="37">
        <v>774</v>
      </c>
      <c r="DB14" s="37">
        <v>897</v>
      </c>
      <c r="DC14" s="37">
        <v>673</v>
      </c>
      <c r="DD14" s="37">
        <v>731</v>
      </c>
      <c r="DE14" s="37">
        <v>813</v>
      </c>
      <c r="DF14" s="37">
        <v>858</v>
      </c>
      <c r="DG14" s="37">
        <v>656</v>
      </c>
      <c r="DH14" s="37">
        <v>548</v>
      </c>
      <c r="DI14" s="37">
        <v>612</v>
      </c>
      <c r="DJ14" s="37">
        <v>750</v>
      </c>
      <c r="DK14" s="37">
        <v>597</v>
      </c>
      <c r="DL14" s="37">
        <v>644</v>
      </c>
      <c r="DM14" s="37">
        <v>721</v>
      </c>
      <c r="DN14" s="37">
        <v>838</v>
      </c>
      <c r="DO14" s="37">
        <v>639</v>
      </c>
      <c r="DP14" s="37">
        <v>569</v>
      </c>
      <c r="DQ14" s="37">
        <v>646</v>
      </c>
      <c r="DR14" s="37">
        <v>734</v>
      </c>
      <c r="DS14" s="37">
        <v>647</v>
      </c>
      <c r="DT14" s="37">
        <v>681</v>
      </c>
      <c r="DU14" s="37">
        <v>665</v>
      </c>
      <c r="DV14" s="37">
        <v>833</v>
      </c>
      <c r="DW14" s="37">
        <v>919</v>
      </c>
      <c r="DX14" s="51">
        <v>919</v>
      </c>
      <c r="DY14" s="51">
        <v>1215</v>
      </c>
      <c r="DZ14" s="51">
        <v>1545</v>
      </c>
      <c r="EA14" s="51">
        <v>1570</v>
      </c>
      <c r="EB14" s="51">
        <v>1411</v>
      </c>
      <c r="EC14" s="51">
        <v>1444</v>
      </c>
      <c r="ED14" s="51">
        <v>1408</v>
      </c>
      <c r="EE14" s="51">
        <v>1382</v>
      </c>
      <c r="EF14" s="51">
        <v>1404</v>
      </c>
      <c r="EG14" s="51">
        <v>1233</v>
      </c>
      <c r="EH14" s="51">
        <v>1793</v>
      </c>
      <c r="EI14" s="51">
        <v>1528</v>
      </c>
      <c r="EJ14" s="51">
        <v>1434</v>
      </c>
      <c r="EK14" s="51">
        <v>1479</v>
      </c>
      <c r="EL14" s="51">
        <v>1143</v>
      </c>
      <c r="EM14" s="51">
        <v>1473</v>
      </c>
      <c r="EN14" s="51">
        <v>1313</v>
      </c>
      <c r="EO14" s="51">
        <v>1462</v>
      </c>
      <c r="EP14" s="51">
        <v>1459</v>
      </c>
      <c r="EQ14" s="51">
        <v>1293</v>
      </c>
      <c r="ER14" s="51">
        <v>1376</v>
      </c>
      <c r="ES14" s="51">
        <v>1367</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row>
    <row r="15" spans="1:479" ht="28.35" customHeight="1">
      <c r="B15" s="84" t="s">
        <v>906</v>
      </c>
      <c r="C15" s="84"/>
      <c r="D15" s="84"/>
      <c r="E15" s="84"/>
      <c r="F15" s="27" t="s">
        <v>261</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row>
    <row r="16" spans="1:479" ht="20.100000000000001" customHeight="1">
      <c r="B16" s="23" t="s">
        <v>906</v>
      </c>
      <c r="C16" s="84"/>
      <c r="E16" s="84"/>
      <c r="F16" s="36" t="s">
        <v>262</v>
      </c>
      <c r="G16" s="28" t="s">
        <v>263</v>
      </c>
      <c r="H16" s="37">
        <v>124130.597981655</v>
      </c>
      <c r="I16" s="37">
        <v>120326.6051138358</v>
      </c>
      <c r="J16" s="37"/>
      <c r="K16" s="37" t="s">
        <v>906</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t="s">
        <v>904</v>
      </c>
      <c r="AE16" s="37" t="s">
        <v>904</v>
      </c>
      <c r="AF16" s="37" t="s">
        <v>904</v>
      </c>
      <c r="AG16" s="37" t="s">
        <v>904</v>
      </c>
      <c r="AH16" s="37" t="s">
        <v>904</v>
      </c>
      <c r="AI16" s="37" t="s">
        <v>904</v>
      </c>
      <c r="AJ16" s="37" t="s">
        <v>904</v>
      </c>
      <c r="AK16" s="37" t="s">
        <v>904</v>
      </c>
      <c r="AL16" s="37" t="s">
        <v>904</v>
      </c>
      <c r="AM16" s="37" t="s">
        <v>904</v>
      </c>
      <c r="AN16" s="37" t="s">
        <v>904</v>
      </c>
      <c r="AO16" s="37" t="s">
        <v>904</v>
      </c>
      <c r="AP16" s="37" t="s">
        <v>904</v>
      </c>
      <c r="AQ16" s="37" t="s">
        <v>904</v>
      </c>
      <c r="AR16" s="37" t="s">
        <v>904</v>
      </c>
      <c r="AS16" s="37" t="s">
        <v>904</v>
      </c>
      <c r="AT16" s="37" t="s">
        <v>904</v>
      </c>
      <c r="AU16" s="37" t="s">
        <v>904</v>
      </c>
      <c r="AV16" s="37" t="s">
        <v>904</v>
      </c>
      <c r="AW16" s="37" t="s">
        <v>904</v>
      </c>
      <c r="AX16" s="37" t="s">
        <v>904</v>
      </c>
      <c r="AY16" s="37" t="s">
        <v>904</v>
      </c>
      <c r="AZ16" s="37" t="s">
        <v>904</v>
      </c>
      <c r="BA16" s="37" t="s">
        <v>904</v>
      </c>
      <c r="BB16" s="37" t="s">
        <v>904</v>
      </c>
      <c r="BC16" s="37" t="s">
        <v>904</v>
      </c>
      <c r="BD16" s="37" t="s">
        <v>904</v>
      </c>
      <c r="BE16" s="37" t="s">
        <v>904</v>
      </c>
      <c r="BF16" s="37" t="s">
        <v>904</v>
      </c>
      <c r="BG16" s="37" t="s">
        <v>904</v>
      </c>
      <c r="BH16" s="37" t="s">
        <v>904</v>
      </c>
      <c r="BI16" s="37" t="s">
        <v>904</v>
      </c>
      <c r="BJ16" s="37" t="s">
        <v>904</v>
      </c>
      <c r="BK16" s="37" t="s">
        <v>904</v>
      </c>
      <c r="BL16" s="37" t="s">
        <v>904</v>
      </c>
      <c r="BM16" s="37" t="s">
        <v>904</v>
      </c>
      <c r="BN16" s="37" t="s">
        <v>904</v>
      </c>
      <c r="BO16" s="37" t="s">
        <v>904</v>
      </c>
      <c r="BP16" s="37" t="s">
        <v>904</v>
      </c>
      <c r="BQ16" s="37" t="s">
        <v>904</v>
      </c>
      <c r="BR16" s="37" t="s">
        <v>904</v>
      </c>
      <c r="BS16" s="37" t="s">
        <v>904</v>
      </c>
      <c r="BT16" s="37" t="s">
        <v>904</v>
      </c>
      <c r="BU16" s="37" t="s">
        <v>904</v>
      </c>
      <c r="BV16" s="37" t="s">
        <v>904</v>
      </c>
      <c r="BW16" s="37" t="s">
        <v>904</v>
      </c>
      <c r="BX16" s="37" t="s">
        <v>904</v>
      </c>
      <c r="BY16" s="37" t="s">
        <v>904</v>
      </c>
      <c r="BZ16" s="37" t="s">
        <v>904</v>
      </c>
      <c r="CA16" s="37" t="s">
        <v>904</v>
      </c>
      <c r="CB16" s="37" t="s">
        <v>904</v>
      </c>
      <c r="CC16" s="37" t="s">
        <v>904</v>
      </c>
      <c r="CD16" s="37" t="s">
        <v>904</v>
      </c>
      <c r="CE16" s="37" t="s">
        <v>904</v>
      </c>
      <c r="CF16" s="37" t="s">
        <v>904</v>
      </c>
      <c r="CG16" s="37" t="s">
        <v>904</v>
      </c>
      <c r="CH16" s="37" t="s">
        <v>904</v>
      </c>
      <c r="CI16" s="37" t="s">
        <v>904</v>
      </c>
      <c r="CJ16" s="37" t="s">
        <v>904</v>
      </c>
      <c r="CK16" s="37" t="s">
        <v>904</v>
      </c>
      <c r="CL16" s="37">
        <v>11320.1934078575</v>
      </c>
      <c r="CM16" s="37">
        <v>10971.699221774499</v>
      </c>
      <c r="CN16" s="37">
        <v>10689.2783556999</v>
      </c>
      <c r="CO16" s="37">
        <v>10935.3870741349</v>
      </c>
      <c r="CP16" s="37">
        <v>13818.7107382988</v>
      </c>
      <c r="CQ16" s="37">
        <v>12507.9388140181</v>
      </c>
      <c r="CR16" s="37">
        <v>11788.3540072251</v>
      </c>
      <c r="CS16" s="37">
        <v>13027.3723750675</v>
      </c>
      <c r="CT16" s="37">
        <v>12696.186781283301</v>
      </c>
      <c r="CU16" s="37">
        <v>11753.1302440619</v>
      </c>
      <c r="CV16" s="37">
        <v>10842.4885778059</v>
      </c>
      <c r="CW16" s="37">
        <v>12369.6882993586</v>
      </c>
      <c r="CX16" s="37">
        <v>15240.7850394737</v>
      </c>
      <c r="CY16" s="37">
        <v>13966.391039473699</v>
      </c>
      <c r="CZ16" s="37">
        <v>13168.156092105301</v>
      </c>
      <c r="DA16" s="37">
        <v>13148.1706710526</v>
      </c>
      <c r="DB16" s="37">
        <v>14705.4833526316</v>
      </c>
      <c r="DC16" s="37">
        <v>13895.169352631599</v>
      </c>
      <c r="DD16" s="37">
        <v>13484.601013157901</v>
      </c>
      <c r="DE16" s="37">
        <v>14650.640539473699</v>
      </c>
      <c r="DF16" s="37">
        <v>15654.1293868421</v>
      </c>
      <c r="DG16" s="37">
        <v>13677.332155263201</v>
      </c>
      <c r="DH16" s="37">
        <v>13310.899148116399</v>
      </c>
      <c r="DI16" s="37">
        <v>13566.691325342499</v>
      </c>
      <c r="DJ16" s="37">
        <v>16184.348980565101</v>
      </c>
      <c r="DK16" s="37">
        <v>14929.4480110445</v>
      </c>
      <c r="DL16" s="37">
        <v>15012.273392637</v>
      </c>
      <c r="DM16" s="37">
        <v>14994.7819306601</v>
      </c>
      <c r="DN16" s="37">
        <v>17805.605666541302</v>
      </c>
      <c r="DO16" s="37">
        <v>16683.9055685686</v>
      </c>
      <c r="DP16" s="37">
        <v>16503.000635061599</v>
      </c>
      <c r="DQ16" s="37">
        <v>19538.507351866101</v>
      </c>
      <c r="DR16" s="37">
        <v>21568.674654450901</v>
      </c>
      <c r="DS16" s="37">
        <v>20639.206055737799</v>
      </c>
      <c r="DT16" s="37">
        <v>20849.1067351282</v>
      </c>
      <c r="DU16" s="37">
        <v>21536.8789060708</v>
      </c>
      <c r="DV16" s="37">
        <v>24984.563277982899</v>
      </c>
      <c r="DW16" s="37">
        <v>27340.708987169499</v>
      </c>
      <c r="DX16" s="51">
        <v>25820.1172531011</v>
      </c>
      <c r="DY16" s="51">
        <v>29267.594833511201</v>
      </c>
      <c r="DZ16" s="51">
        <v>31229.568163094202</v>
      </c>
      <c r="EA16" s="51">
        <v>28805.649389944901</v>
      </c>
      <c r="EB16" s="51">
        <v>28979.524647667</v>
      </c>
      <c r="EC16" s="51">
        <v>28508.4029607343</v>
      </c>
      <c r="ED16" s="51">
        <v>28500.7330423147</v>
      </c>
      <c r="EE16" s="51">
        <v>27862.9969197723</v>
      </c>
      <c r="EF16" s="51">
        <v>27504.8715854601</v>
      </c>
      <c r="EG16" s="51">
        <v>26660.733062969401</v>
      </c>
      <c r="EH16" s="51">
        <v>31654.119078746498</v>
      </c>
      <c r="EI16" s="51">
        <v>29813.466677786899</v>
      </c>
      <c r="EJ16" s="51">
        <v>28625.752582418401</v>
      </c>
      <c r="EK16" s="51">
        <v>31319.7601590669</v>
      </c>
      <c r="EL16" s="51">
        <v>31902.247792779799</v>
      </c>
      <c r="EM16" s="51">
        <v>31690.010243020399</v>
      </c>
      <c r="EN16" s="51">
        <v>30287</v>
      </c>
      <c r="EO16" s="51">
        <v>30251.339945854801</v>
      </c>
      <c r="EP16" s="51">
        <v>30239.2899127737</v>
      </c>
      <c r="EQ16" s="51">
        <v>30087.9973712561</v>
      </c>
      <c r="ER16" s="51">
        <v>30450.6660727212</v>
      </c>
      <c r="ES16" s="51">
        <v>29548.651757084801</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row>
    <row r="17" spans="2:479" ht="20.100000000000001" customHeight="1">
      <c r="B17" s="23" t="s">
        <v>906</v>
      </c>
      <c r="C17" s="84"/>
      <c r="E17" s="84"/>
      <c r="F17" s="36" t="s">
        <v>264</v>
      </c>
      <c r="G17" s="28" t="s">
        <v>263</v>
      </c>
      <c r="H17" s="37">
        <v>135.53800000000001</v>
      </c>
      <c r="I17" s="37">
        <v>149.00054292770551</v>
      </c>
      <c r="J17" s="37"/>
      <c r="K17" s="37" t="s">
        <v>906</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t="s">
        <v>904</v>
      </c>
      <c r="AD17" s="37" t="s">
        <v>904</v>
      </c>
      <c r="AE17" s="37" t="s">
        <v>904</v>
      </c>
      <c r="AF17" s="37" t="s">
        <v>904</v>
      </c>
      <c r="AG17" s="37" t="s">
        <v>904</v>
      </c>
      <c r="AH17" s="37" t="s">
        <v>904</v>
      </c>
      <c r="AI17" s="37" t="s">
        <v>904</v>
      </c>
      <c r="AJ17" s="37" t="s">
        <v>904</v>
      </c>
      <c r="AK17" s="37" t="s">
        <v>904</v>
      </c>
      <c r="AL17" s="37" t="s">
        <v>904</v>
      </c>
      <c r="AM17" s="37" t="s">
        <v>904</v>
      </c>
      <c r="AN17" s="37" t="s">
        <v>904</v>
      </c>
      <c r="AO17" s="37" t="s">
        <v>904</v>
      </c>
      <c r="AP17" s="37" t="s">
        <v>904</v>
      </c>
      <c r="AQ17" s="37" t="s">
        <v>904</v>
      </c>
      <c r="AR17" s="37" t="s">
        <v>904</v>
      </c>
      <c r="AS17" s="37" t="s">
        <v>904</v>
      </c>
      <c r="AT17" s="37" t="s">
        <v>904</v>
      </c>
      <c r="AU17" s="37" t="s">
        <v>904</v>
      </c>
      <c r="AV17" s="37" t="s">
        <v>904</v>
      </c>
      <c r="AW17" s="37" t="s">
        <v>904</v>
      </c>
      <c r="AX17" s="37" t="s">
        <v>904</v>
      </c>
      <c r="AY17" s="37" t="s">
        <v>904</v>
      </c>
      <c r="AZ17" s="37" t="s">
        <v>904</v>
      </c>
      <c r="BA17" s="37" t="s">
        <v>904</v>
      </c>
      <c r="BB17" s="37" t="s">
        <v>904</v>
      </c>
      <c r="BC17" s="37" t="s">
        <v>904</v>
      </c>
      <c r="BD17" s="37" t="s">
        <v>904</v>
      </c>
      <c r="BE17" s="37" t="s">
        <v>904</v>
      </c>
      <c r="BF17" s="37" t="s">
        <v>904</v>
      </c>
      <c r="BG17" s="37" t="s">
        <v>904</v>
      </c>
      <c r="BH17" s="37" t="s">
        <v>904</v>
      </c>
      <c r="BI17" s="37" t="s">
        <v>904</v>
      </c>
      <c r="BJ17" s="37" t="s">
        <v>904</v>
      </c>
      <c r="BK17" s="37" t="s">
        <v>904</v>
      </c>
      <c r="BL17" s="37" t="s">
        <v>904</v>
      </c>
      <c r="BM17" s="37" t="s">
        <v>904</v>
      </c>
      <c r="BN17" s="37" t="s">
        <v>904</v>
      </c>
      <c r="BO17" s="37" t="s">
        <v>904</v>
      </c>
      <c r="BP17" s="37" t="s">
        <v>904</v>
      </c>
      <c r="BQ17" s="37" t="s">
        <v>904</v>
      </c>
      <c r="BR17" s="37" t="s">
        <v>904</v>
      </c>
      <c r="BS17" s="37" t="s">
        <v>904</v>
      </c>
      <c r="BT17" s="37" t="s">
        <v>904</v>
      </c>
      <c r="BU17" s="37" t="s">
        <v>904</v>
      </c>
      <c r="BV17" s="37" t="s">
        <v>904</v>
      </c>
      <c r="BW17" s="37" t="s">
        <v>904</v>
      </c>
      <c r="BX17" s="37" t="s">
        <v>904</v>
      </c>
      <c r="BY17" s="37" t="s">
        <v>904</v>
      </c>
      <c r="BZ17" s="37" t="s">
        <v>904</v>
      </c>
      <c r="CA17" s="37" t="s">
        <v>904</v>
      </c>
      <c r="CB17" s="37" t="s">
        <v>904</v>
      </c>
      <c r="CC17" s="37" t="s">
        <v>904</v>
      </c>
      <c r="CD17" s="37" t="s">
        <v>904</v>
      </c>
      <c r="CE17" s="37" t="s">
        <v>904</v>
      </c>
      <c r="CF17" s="37" t="s">
        <v>904</v>
      </c>
      <c r="CG17" s="37" t="s">
        <v>904</v>
      </c>
      <c r="CH17" s="37" t="s">
        <v>904</v>
      </c>
      <c r="CI17" s="37" t="s">
        <v>904</v>
      </c>
      <c r="CJ17" s="37" t="s">
        <v>904</v>
      </c>
      <c r="CK17" s="37" t="s">
        <v>904</v>
      </c>
      <c r="CL17" s="37">
        <v>104.3500832</v>
      </c>
      <c r="CM17" s="37">
        <v>73.592153846153806</v>
      </c>
      <c r="CN17" s="37">
        <v>81.482538461538496</v>
      </c>
      <c r="CO17" s="37">
        <v>79.381153846153794</v>
      </c>
      <c r="CP17" s="37">
        <v>75.126999999999995</v>
      </c>
      <c r="CQ17" s="37">
        <v>55.59</v>
      </c>
      <c r="CR17" s="37">
        <v>55.901000000000003</v>
      </c>
      <c r="CS17" s="37">
        <v>69.052999999999997</v>
      </c>
      <c r="CT17" s="37">
        <v>89</v>
      </c>
      <c r="CU17" s="37">
        <v>82.950999999999993</v>
      </c>
      <c r="CV17" s="37">
        <v>76.576999999999998</v>
      </c>
      <c r="CW17" s="37">
        <v>88.305000000000007</v>
      </c>
      <c r="CX17" s="37">
        <v>99.95</v>
      </c>
      <c r="CY17" s="37">
        <v>76.043999999999997</v>
      </c>
      <c r="CZ17" s="37">
        <v>70.584999999999994</v>
      </c>
      <c r="DA17" s="37">
        <v>91.201999999999998</v>
      </c>
      <c r="DB17" s="37">
        <v>92.100999999999999</v>
      </c>
      <c r="DC17" s="37">
        <v>81.515000000000001</v>
      </c>
      <c r="DD17" s="37">
        <v>67.248000000000005</v>
      </c>
      <c r="DE17" s="37">
        <v>87.019000000000005</v>
      </c>
      <c r="DF17" s="37">
        <v>90.888000000000005</v>
      </c>
      <c r="DG17" s="37">
        <v>75.394999999999996</v>
      </c>
      <c r="DH17" s="37">
        <v>74.430000000000007</v>
      </c>
      <c r="DI17" s="37">
        <v>91.715000000000003</v>
      </c>
      <c r="DJ17" s="37">
        <v>88.793999999999997</v>
      </c>
      <c r="DK17" s="37">
        <v>75.554000000000002</v>
      </c>
      <c r="DL17" s="37">
        <v>84.820999999999998</v>
      </c>
      <c r="DM17" s="37">
        <v>92.715999999999994</v>
      </c>
      <c r="DN17" s="37">
        <v>113.405</v>
      </c>
      <c r="DO17" s="37">
        <v>82.623999999999995</v>
      </c>
      <c r="DP17" s="37">
        <v>84.027000000000001</v>
      </c>
      <c r="DQ17" s="37">
        <v>92.656000000000006</v>
      </c>
      <c r="DR17" s="37">
        <v>94.724999999999994</v>
      </c>
      <c r="DS17" s="37">
        <v>86.804000000000002</v>
      </c>
      <c r="DT17" s="37">
        <v>37.262999999999998</v>
      </c>
      <c r="DU17" s="37">
        <v>40.018999999999998</v>
      </c>
      <c r="DV17" s="37">
        <v>40.578000000000003</v>
      </c>
      <c r="DW17" s="37">
        <v>44</v>
      </c>
      <c r="DX17" s="51">
        <v>43.127000000000002</v>
      </c>
      <c r="DY17" s="51">
        <v>43.506</v>
      </c>
      <c r="DZ17" s="51">
        <v>43.67</v>
      </c>
      <c r="EA17" s="51">
        <v>41.865000000000002</v>
      </c>
      <c r="EB17" s="51">
        <v>42.459000000000003</v>
      </c>
      <c r="EC17" s="51">
        <v>37.773000000000003</v>
      </c>
      <c r="ED17" s="51">
        <v>37.890999999999998</v>
      </c>
      <c r="EE17" s="51">
        <v>38.448</v>
      </c>
      <c r="EF17" s="51">
        <v>39.973641231106498</v>
      </c>
      <c r="EG17" s="51">
        <v>37.786000000000001</v>
      </c>
      <c r="EH17" s="51">
        <v>39.289000000000001</v>
      </c>
      <c r="EI17" s="51">
        <v>37.823999999999998</v>
      </c>
      <c r="EJ17" s="51">
        <v>33.424999999999997</v>
      </c>
      <c r="EK17" s="51">
        <v>33.143999999999998</v>
      </c>
      <c r="EL17" s="51">
        <v>34.744999999999997</v>
      </c>
      <c r="EM17" s="51">
        <v>32.579000000000001</v>
      </c>
      <c r="EN17" s="51">
        <v>34</v>
      </c>
      <c r="EO17" s="51">
        <v>34.213999999999999</v>
      </c>
      <c r="EP17" s="51">
        <v>35.244975500172998</v>
      </c>
      <c r="EQ17" s="51">
        <v>34.4282624410544</v>
      </c>
      <c r="ER17" s="51">
        <v>34.832396400937</v>
      </c>
      <c r="ES17" s="51">
        <v>44.494908585541097</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row>
    <row r="18" spans="2:479" ht="20.100000000000001" customHeight="1">
      <c r="B18" s="23" t="s">
        <v>906</v>
      </c>
      <c r="C18" s="84"/>
      <c r="E18" s="84"/>
      <c r="F18" s="36" t="s">
        <v>265</v>
      </c>
      <c r="G18" s="28" t="s">
        <v>263</v>
      </c>
      <c r="H18" s="37">
        <v>39233.864018344997</v>
      </c>
      <c r="I18" s="37">
        <v>39812.579803876841</v>
      </c>
      <c r="J18" s="37"/>
      <c r="K18" s="37" t="s">
        <v>906</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t="s">
        <v>904</v>
      </c>
      <c r="AU18" s="37" t="s">
        <v>904</v>
      </c>
      <c r="AV18" s="37" t="s">
        <v>904</v>
      </c>
      <c r="AW18" s="37" t="s">
        <v>904</v>
      </c>
      <c r="AX18" s="37" t="s">
        <v>904</v>
      </c>
      <c r="AY18" s="37" t="s">
        <v>904</v>
      </c>
      <c r="AZ18" s="37" t="s">
        <v>904</v>
      </c>
      <c r="BA18" s="37" t="s">
        <v>904</v>
      </c>
      <c r="BB18" s="37" t="s">
        <v>904</v>
      </c>
      <c r="BC18" s="37" t="s">
        <v>904</v>
      </c>
      <c r="BD18" s="37" t="s">
        <v>904</v>
      </c>
      <c r="BE18" s="37" t="s">
        <v>904</v>
      </c>
      <c r="BF18" s="37" t="s">
        <v>904</v>
      </c>
      <c r="BG18" s="37" t="s">
        <v>904</v>
      </c>
      <c r="BH18" s="37" t="s">
        <v>904</v>
      </c>
      <c r="BI18" s="37" t="s">
        <v>904</v>
      </c>
      <c r="BJ18" s="37" t="s">
        <v>904</v>
      </c>
      <c r="BK18" s="37" t="s">
        <v>904</v>
      </c>
      <c r="BL18" s="37" t="s">
        <v>904</v>
      </c>
      <c r="BM18" s="37" t="s">
        <v>904</v>
      </c>
      <c r="BN18" s="37" t="s">
        <v>904</v>
      </c>
      <c r="BO18" s="37" t="s">
        <v>904</v>
      </c>
      <c r="BP18" s="37" t="s">
        <v>904</v>
      </c>
      <c r="BQ18" s="37" t="s">
        <v>904</v>
      </c>
      <c r="BR18" s="37" t="s">
        <v>904</v>
      </c>
      <c r="BS18" s="37" t="s">
        <v>904</v>
      </c>
      <c r="BT18" s="37" t="s">
        <v>904</v>
      </c>
      <c r="BU18" s="37" t="s">
        <v>904</v>
      </c>
      <c r="BV18" s="37" t="s">
        <v>904</v>
      </c>
      <c r="BW18" s="37" t="s">
        <v>904</v>
      </c>
      <c r="BX18" s="37" t="s">
        <v>904</v>
      </c>
      <c r="BY18" s="37" t="s">
        <v>904</v>
      </c>
      <c r="BZ18" s="37" t="s">
        <v>904</v>
      </c>
      <c r="CA18" s="37" t="s">
        <v>904</v>
      </c>
      <c r="CB18" s="37" t="s">
        <v>904</v>
      </c>
      <c r="CC18" s="37" t="s">
        <v>904</v>
      </c>
      <c r="CD18" s="37" t="s">
        <v>904</v>
      </c>
      <c r="CE18" s="37" t="s">
        <v>904</v>
      </c>
      <c r="CF18" s="37" t="s">
        <v>904</v>
      </c>
      <c r="CG18" s="37" t="s">
        <v>904</v>
      </c>
      <c r="CH18" s="37" t="s">
        <v>904</v>
      </c>
      <c r="CI18" s="37" t="s">
        <v>904</v>
      </c>
      <c r="CJ18" s="37" t="s">
        <v>904</v>
      </c>
      <c r="CK18" s="37" t="s">
        <v>904</v>
      </c>
      <c r="CL18" s="37">
        <v>1421.72492105263</v>
      </c>
      <c r="CM18" s="37">
        <v>1424.36355684211</v>
      </c>
      <c r="CN18" s="37">
        <v>1453.98092105263</v>
      </c>
      <c r="CO18" s="37">
        <v>1454.01047368421</v>
      </c>
      <c r="CP18" s="37">
        <v>1730.9622617012401</v>
      </c>
      <c r="CQ18" s="37">
        <v>1720.07118598189</v>
      </c>
      <c r="CR18" s="37">
        <v>1635.9449927748899</v>
      </c>
      <c r="CS18" s="37">
        <v>1633.07462493254</v>
      </c>
      <c r="CT18" s="37">
        <v>1711.7132187166801</v>
      </c>
      <c r="CU18" s="37">
        <v>1713.7187559381</v>
      </c>
      <c r="CV18" s="37">
        <v>1877.0344221941</v>
      </c>
      <c r="CW18" s="37">
        <v>1882.7067006413799</v>
      </c>
      <c r="CX18" s="37">
        <v>1838.6649605263201</v>
      </c>
      <c r="CY18" s="37">
        <v>1838.6649605263201</v>
      </c>
      <c r="CZ18" s="37">
        <v>1768.15890789474</v>
      </c>
      <c r="DA18" s="37">
        <v>1769.9273289473699</v>
      </c>
      <c r="DB18" s="37">
        <v>1844.0156473684201</v>
      </c>
      <c r="DC18" s="37">
        <v>1844.0156473684201</v>
      </c>
      <c r="DD18" s="37">
        <v>2230.55098684211</v>
      </c>
      <c r="DE18" s="37">
        <v>2230.3404605263199</v>
      </c>
      <c r="DF18" s="37">
        <v>2543.9826131578998</v>
      </c>
      <c r="DG18" s="37">
        <v>2542.3728447368399</v>
      </c>
      <c r="DH18" s="37">
        <v>3251.57085188357</v>
      </c>
      <c r="DI18" s="37">
        <v>4029.9936746575399</v>
      </c>
      <c r="DJ18" s="37">
        <v>4931.0570194349402</v>
      </c>
      <c r="DK18" s="37">
        <v>6256.8979889554903</v>
      </c>
      <c r="DL18" s="37">
        <v>7609.40560736302</v>
      </c>
      <c r="DM18" s="37">
        <v>7940.1051954528002</v>
      </c>
      <c r="DN18" s="37">
        <v>8318.7975855209097</v>
      </c>
      <c r="DO18" s="37">
        <v>8589.4121923389393</v>
      </c>
      <c r="DP18" s="37">
        <v>8541.6263649384291</v>
      </c>
      <c r="DQ18" s="37">
        <v>8907.7566481338999</v>
      </c>
      <c r="DR18" s="37">
        <v>8841.6791964285694</v>
      </c>
      <c r="DS18" s="37">
        <v>8906.1896437933392</v>
      </c>
      <c r="DT18" s="37">
        <v>8849.7236437933407</v>
      </c>
      <c r="DU18" s="37">
        <v>8805.9727023551804</v>
      </c>
      <c r="DV18" s="37">
        <v>9185.3610413791102</v>
      </c>
      <c r="DW18" s="37">
        <v>9272.5428858093801</v>
      </c>
      <c r="DX18" s="51">
        <v>9509.2662108616405</v>
      </c>
      <c r="DY18" s="51">
        <v>9633.2991664888395</v>
      </c>
      <c r="DZ18" s="51">
        <v>9918.5266948592998</v>
      </c>
      <c r="EA18" s="51">
        <v>10129.2856100551</v>
      </c>
      <c r="EB18" s="51">
        <v>10125.016352332999</v>
      </c>
      <c r="EC18" s="51">
        <v>9730.7240392656695</v>
      </c>
      <c r="ED18" s="51">
        <v>9799.3759576853299</v>
      </c>
      <c r="EE18" s="51">
        <v>10443.6550802277</v>
      </c>
      <c r="EF18" s="51">
        <v>10044.054773308801</v>
      </c>
      <c r="EG18" s="51">
        <v>10029.6809370306</v>
      </c>
      <c r="EH18" s="51">
        <v>10253.191921253499</v>
      </c>
      <c r="EI18" s="51">
        <v>10347.5093222131</v>
      </c>
      <c r="EJ18" s="51">
        <v>9990.3224175815994</v>
      </c>
      <c r="EK18" s="51">
        <v>9856.63284093312</v>
      </c>
      <c r="EL18" s="51">
        <v>9915.1072072202096</v>
      </c>
      <c r="EM18" s="51">
        <v>9678.6107569796295</v>
      </c>
      <c r="EN18" s="51">
        <v>9335</v>
      </c>
      <c r="EO18" s="51">
        <v>10305.1460541452</v>
      </c>
      <c r="EP18" s="51">
        <v>10147.097048257299</v>
      </c>
      <c r="EQ18" s="51">
        <v>10082.0054121783</v>
      </c>
      <c r="ER18" s="51">
        <v>10219.6371435206</v>
      </c>
      <c r="ES18" s="51">
        <v>9363.8401999206399</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row>
    <row r="19" spans="2:479" ht="20.100000000000001" customHeight="1">
      <c r="B19" s="23" t="s">
        <v>906</v>
      </c>
      <c r="C19" s="84"/>
      <c r="E19" s="84"/>
      <c r="F19" s="36" t="s">
        <v>386</v>
      </c>
      <c r="G19" s="28" t="s">
        <v>263</v>
      </c>
      <c r="H19" s="37">
        <v>163982.67337931399</v>
      </c>
      <c r="I19" s="37">
        <v>160288.18546064041</v>
      </c>
      <c r="J19" s="37"/>
      <c r="K19" s="25" t="s">
        <v>906</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t="s">
        <v>904</v>
      </c>
      <c r="AD19" s="37" t="s">
        <v>904</v>
      </c>
      <c r="AE19" s="37" t="s">
        <v>904</v>
      </c>
      <c r="AF19" s="37" t="s">
        <v>904</v>
      </c>
      <c r="AG19" s="37" t="s">
        <v>904</v>
      </c>
      <c r="AH19" s="37" t="s">
        <v>904</v>
      </c>
      <c r="AI19" s="37" t="s">
        <v>904</v>
      </c>
      <c r="AJ19" s="37" t="s">
        <v>904</v>
      </c>
      <c r="AK19" s="37" t="s">
        <v>904</v>
      </c>
      <c r="AL19" s="37" t="s">
        <v>904</v>
      </c>
      <c r="AM19" s="37" t="s">
        <v>904</v>
      </c>
      <c r="AN19" s="37" t="s">
        <v>904</v>
      </c>
      <c r="AO19" s="37" t="s">
        <v>904</v>
      </c>
      <c r="AP19" s="37" t="s">
        <v>904</v>
      </c>
      <c r="AQ19" s="37" t="s">
        <v>904</v>
      </c>
      <c r="AR19" s="37" t="s">
        <v>904</v>
      </c>
      <c r="AS19" s="37" t="s">
        <v>904</v>
      </c>
      <c r="AT19" s="37" t="s">
        <v>904</v>
      </c>
      <c r="AU19" s="37" t="s">
        <v>904</v>
      </c>
      <c r="AV19" s="37" t="s">
        <v>904</v>
      </c>
      <c r="AW19" s="37" t="s">
        <v>904</v>
      </c>
      <c r="AX19" s="37" t="s">
        <v>904</v>
      </c>
      <c r="AY19" s="37" t="s">
        <v>904</v>
      </c>
      <c r="AZ19" s="37" t="s">
        <v>904</v>
      </c>
      <c r="BA19" s="37" t="s">
        <v>904</v>
      </c>
      <c r="BB19" s="37" t="s">
        <v>904</v>
      </c>
      <c r="BC19" s="37" t="s">
        <v>904</v>
      </c>
      <c r="BD19" s="37" t="s">
        <v>904</v>
      </c>
      <c r="BE19" s="37" t="s">
        <v>904</v>
      </c>
      <c r="BF19" s="37" t="s">
        <v>904</v>
      </c>
      <c r="BG19" s="37" t="s">
        <v>904</v>
      </c>
      <c r="BH19" s="37" t="s">
        <v>904</v>
      </c>
      <c r="BI19" s="37" t="s">
        <v>904</v>
      </c>
      <c r="BJ19" s="37" t="s">
        <v>904</v>
      </c>
      <c r="BK19" s="37" t="s">
        <v>904</v>
      </c>
      <c r="BL19" s="37" t="s">
        <v>904</v>
      </c>
      <c r="BM19" s="37" t="s">
        <v>904</v>
      </c>
      <c r="BN19" s="37" t="s">
        <v>904</v>
      </c>
      <c r="BO19" s="37" t="s">
        <v>904</v>
      </c>
      <c r="BP19" s="37" t="s">
        <v>904</v>
      </c>
      <c r="BQ19" s="37" t="s">
        <v>904</v>
      </c>
      <c r="BR19" s="37" t="s">
        <v>904</v>
      </c>
      <c r="BS19" s="37" t="s">
        <v>904</v>
      </c>
      <c r="BT19" s="37" t="s">
        <v>904</v>
      </c>
      <c r="BU19" s="37" t="s">
        <v>904</v>
      </c>
      <c r="BV19" s="37" t="s">
        <v>904</v>
      </c>
      <c r="BW19" s="37" t="s">
        <v>904</v>
      </c>
      <c r="BX19" s="37" t="s">
        <v>904</v>
      </c>
      <c r="BY19" s="37" t="s">
        <v>904</v>
      </c>
      <c r="BZ19" s="37" t="s">
        <v>904</v>
      </c>
      <c r="CA19" s="37" t="s">
        <v>904</v>
      </c>
      <c r="CB19" s="37" t="s">
        <v>904</v>
      </c>
      <c r="CC19" s="37" t="s">
        <v>904</v>
      </c>
      <c r="CD19" s="37" t="s">
        <v>904</v>
      </c>
      <c r="CE19" s="37" t="s">
        <v>904</v>
      </c>
      <c r="CF19" s="37" t="s">
        <v>904</v>
      </c>
      <c r="CG19" s="37" t="s">
        <v>904</v>
      </c>
      <c r="CH19" s="37" t="s">
        <v>904</v>
      </c>
      <c r="CI19" s="37" t="s">
        <v>904</v>
      </c>
      <c r="CJ19" s="37" t="s">
        <v>904</v>
      </c>
      <c r="CK19" s="37" t="s">
        <v>904</v>
      </c>
      <c r="CL19" s="37">
        <v>12846.268412110099</v>
      </c>
      <c r="CM19" s="37">
        <v>12469.654932462799</v>
      </c>
      <c r="CN19" s="37">
        <v>12224.7418152141</v>
      </c>
      <c r="CO19" s="37">
        <v>12468.7787016653</v>
      </c>
      <c r="CP19" s="37">
        <v>15624.8</v>
      </c>
      <c r="CQ19" s="37">
        <v>14283.6</v>
      </c>
      <c r="CR19" s="37">
        <v>13480.2</v>
      </c>
      <c r="CS19" s="37">
        <v>14729.5</v>
      </c>
      <c r="CT19" s="37">
        <v>14496.9</v>
      </c>
      <c r="CU19" s="37">
        <v>13549.8</v>
      </c>
      <c r="CV19" s="37">
        <v>12796.1</v>
      </c>
      <c r="CW19" s="37">
        <v>14340.7</v>
      </c>
      <c r="CX19" s="37">
        <v>17179.400000000001</v>
      </c>
      <c r="CY19" s="37">
        <v>15881.1</v>
      </c>
      <c r="CZ19" s="37">
        <v>15006.9</v>
      </c>
      <c r="DA19" s="37">
        <v>15009.3</v>
      </c>
      <c r="DB19" s="37">
        <v>16641.599999999999</v>
      </c>
      <c r="DC19" s="37">
        <v>15820.7</v>
      </c>
      <c r="DD19" s="37">
        <v>15782.4</v>
      </c>
      <c r="DE19" s="37">
        <v>16968</v>
      </c>
      <c r="DF19" s="37">
        <v>18289</v>
      </c>
      <c r="DG19" s="37">
        <v>16295.1</v>
      </c>
      <c r="DH19" s="37">
        <v>16636.900000000001</v>
      </c>
      <c r="DI19" s="37">
        <v>17688.400000000001</v>
      </c>
      <c r="DJ19" s="37">
        <v>21204.2</v>
      </c>
      <c r="DK19" s="37">
        <v>21261.9</v>
      </c>
      <c r="DL19" s="37">
        <v>22706.5</v>
      </c>
      <c r="DM19" s="37">
        <v>23027.603126112899</v>
      </c>
      <c r="DN19" s="37">
        <v>26237.808252062201</v>
      </c>
      <c r="DO19" s="37">
        <v>25355.941760907499</v>
      </c>
      <c r="DP19" s="37">
        <v>25128.653999999999</v>
      </c>
      <c r="DQ19" s="37">
        <v>28538.92</v>
      </c>
      <c r="DR19" s="37">
        <v>30505.078850879501</v>
      </c>
      <c r="DS19" s="37">
        <v>29632.199699531098</v>
      </c>
      <c r="DT19" s="37">
        <v>29736.093378921501</v>
      </c>
      <c r="DU19" s="37">
        <v>30382.870608426001</v>
      </c>
      <c r="DV19" s="37">
        <v>34210.502319362</v>
      </c>
      <c r="DW19" s="37">
        <v>36657.251872978901</v>
      </c>
      <c r="DX19" s="51">
        <v>35372.510463962702</v>
      </c>
      <c r="DY19" s="51">
        <v>38944.400000000001</v>
      </c>
      <c r="DZ19" s="51">
        <v>41191.764857953502</v>
      </c>
      <c r="EA19" s="51">
        <v>38976.800000000003</v>
      </c>
      <c r="EB19" s="51">
        <v>39147</v>
      </c>
      <c r="EC19" s="51">
        <v>38276.9</v>
      </c>
      <c r="ED19" s="51">
        <v>38338</v>
      </c>
      <c r="EE19" s="51">
        <v>38345.1</v>
      </c>
      <c r="EF19" s="51">
        <v>37588.9</v>
      </c>
      <c r="EG19" s="51">
        <v>36728.199999999997</v>
      </c>
      <c r="EH19" s="51">
        <v>41946.6</v>
      </c>
      <c r="EI19" s="51">
        <v>40198.800000000003</v>
      </c>
      <c r="EJ19" s="51">
        <v>38649.5</v>
      </c>
      <c r="EK19" s="51">
        <v>41209.536999999997</v>
      </c>
      <c r="EL19" s="51">
        <v>41852.1</v>
      </c>
      <c r="EM19" s="51">
        <v>41401.199999999997</v>
      </c>
      <c r="EN19" s="51">
        <v>39656</v>
      </c>
      <c r="EO19" s="51">
        <v>40590.699999999997</v>
      </c>
      <c r="EP19" s="51">
        <v>40421.631936531201</v>
      </c>
      <c r="EQ19" s="51">
        <v>40204.431045875499</v>
      </c>
      <c r="ER19" s="51">
        <v>40705.135612642698</v>
      </c>
      <c r="ES19" s="51">
        <v>38956.986865591003</v>
      </c>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row>
    <row r="20" spans="2:479" ht="34.35" customHeight="1">
      <c r="B20" s="23" t="s">
        <v>906</v>
      </c>
      <c r="C20" s="84"/>
      <c r="E20" s="84"/>
      <c r="F20" s="27" t="s">
        <v>482</v>
      </c>
      <c r="G20" s="28" t="s">
        <v>154</v>
      </c>
      <c r="H20" s="37">
        <v>14641</v>
      </c>
      <c r="I20" s="37">
        <v>14834.7</v>
      </c>
      <c r="J20" s="37"/>
      <c r="K20" s="37" t="s">
        <v>906</v>
      </c>
      <c r="L20" s="37">
        <v>9044.9537149999996</v>
      </c>
      <c r="M20" s="37">
        <v>9335.6188459999994</v>
      </c>
      <c r="N20" s="37">
        <v>8727.258699</v>
      </c>
      <c r="O20" s="37">
        <v>9265.2255000000005</v>
      </c>
      <c r="P20" s="37">
        <v>9541.0567489999994</v>
      </c>
      <c r="Q20" s="37">
        <v>9137.5712330000006</v>
      </c>
      <c r="R20" s="37">
        <v>9313.1396910000003</v>
      </c>
      <c r="S20" s="37">
        <v>9587.0964039999999</v>
      </c>
      <c r="T20" s="37">
        <v>9316.7095609999997</v>
      </c>
      <c r="U20" s="37">
        <v>9078.6733210000002</v>
      </c>
      <c r="V20" s="37">
        <v>9725.2839789999998</v>
      </c>
      <c r="W20" s="37">
        <v>9432.5722669999996</v>
      </c>
      <c r="X20" s="37">
        <v>9744.0573430000004</v>
      </c>
      <c r="Y20" s="37">
        <v>9720.7340110000005</v>
      </c>
      <c r="Z20" s="37">
        <v>9998.4138089999997</v>
      </c>
      <c r="AA20" s="37">
        <v>9798.5473309999998</v>
      </c>
      <c r="AB20" s="37">
        <v>9794.4262620000009</v>
      </c>
      <c r="AC20" s="37">
        <v>9653.2162040000003</v>
      </c>
      <c r="AD20" s="37">
        <v>10363.168215</v>
      </c>
      <c r="AE20" s="37">
        <v>9859.4763000000003</v>
      </c>
      <c r="AF20" s="37">
        <v>9990.1536300000007</v>
      </c>
      <c r="AG20" s="37">
        <v>10165.225904999999</v>
      </c>
      <c r="AH20" s="37">
        <v>10474.525263</v>
      </c>
      <c r="AI20" s="37">
        <v>10551.639181</v>
      </c>
      <c r="AJ20" s="37">
        <v>10296.826938</v>
      </c>
      <c r="AK20" s="37">
        <v>10733.970153</v>
      </c>
      <c r="AL20" s="37">
        <v>10466.966682</v>
      </c>
      <c r="AM20" s="37">
        <v>10632.127232999999</v>
      </c>
      <c r="AN20" s="37">
        <v>10884.503617</v>
      </c>
      <c r="AO20" s="37">
        <v>10884.206478</v>
      </c>
      <c r="AP20" s="37">
        <v>10782.396322000001</v>
      </c>
      <c r="AQ20" s="37">
        <v>11135.830359</v>
      </c>
      <c r="AR20" s="37">
        <v>10662.797579</v>
      </c>
      <c r="AS20" s="37">
        <v>10782.160135</v>
      </c>
      <c r="AT20" s="37">
        <v>10373.758519999999</v>
      </c>
      <c r="AU20" s="37">
        <v>10661.466301</v>
      </c>
      <c r="AV20" s="37">
        <v>10704.463253</v>
      </c>
      <c r="AW20" s="37">
        <v>11204.041502</v>
      </c>
      <c r="AX20" s="37">
        <v>11079.380313</v>
      </c>
      <c r="AY20" s="37">
        <v>11222.124938000001</v>
      </c>
      <c r="AZ20" s="37">
        <v>10524.260609999999</v>
      </c>
      <c r="BA20" s="37">
        <v>10673.288885</v>
      </c>
      <c r="BB20" s="37">
        <v>10645.87595</v>
      </c>
      <c r="BC20" s="37">
        <v>11130.705607</v>
      </c>
      <c r="BD20" s="37">
        <v>10735.974833</v>
      </c>
      <c r="BE20" s="37">
        <v>10977.052815999999</v>
      </c>
      <c r="BF20" s="37">
        <v>11223.774625</v>
      </c>
      <c r="BG20" s="37">
        <v>10228.231637999999</v>
      </c>
      <c r="BH20" s="37">
        <v>10482.409145</v>
      </c>
      <c r="BI20" s="37">
        <v>10491.84787</v>
      </c>
      <c r="BJ20" s="37">
        <v>10706.153541</v>
      </c>
      <c r="BK20" s="37">
        <v>10741.306992</v>
      </c>
      <c r="BL20" s="37">
        <v>10579.016839</v>
      </c>
      <c r="BM20" s="37">
        <v>10446.510566000001</v>
      </c>
      <c r="BN20" s="37">
        <v>9534.1609669999998</v>
      </c>
      <c r="BO20" s="37">
        <v>10130.042641</v>
      </c>
      <c r="BP20" s="37">
        <v>9887.6713579999996</v>
      </c>
      <c r="BQ20" s="37">
        <v>9633.7212330000002</v>
      </c>
      <c r="BR20" s="37">
        <v>10069.232596</v>
      </c>
      <c r="BS20" s="37">
        <v>10577.858029000001</v>
      </c>
      <c r="BT20" s="37">
        <v>10172.69536</v>
      </c>
      <c r="BU20" s="37">
        <v>9893.9169349999993</v>
      </c>
      <c r="BV20" s="37">
        <v>9523.9937640000007</v>
      </c>
      <c r="BW20" s="37">
        <v>9310.8302970000004</v>
      </c>
      <c r="BX20" s="37">
        <v>8834.4435360000007</v>
      </c>
      <c r="BY20" s="37">
        <v>8604.7256359999992</v>
      </c>
      <c r="BZ20" s="37">
        <v>9086.8191009999991</v>
      </c>
      <c r="CA20" s="37">
        <v>10001.389654000001</v>
      </c>
      <c r="CB20" s="37">
        <v>9557.5820079999994</v>
      </c>
      <c r="CC20" s="37">
        <v>10149.205615000001</v>
      </c>
      <c r="CD20" s="37">
        <v>10342.744185</v>
      </c>
      <c r="CE20" s="37">
        <v>10084.368770999999</v>
      </c>
      <c r="CF20" s="37">
        <v>9050.732</v>
      </c>
      <c r="CG20" s="37">
        <v>9628.518</v>
      </c>
      <c r="CH20" s="37">
        <v>9712.5169999999998</v>
      </c>
      <c r="CI20" s="37">
        <v>9860.3130000000001</v>
      </c>
      <c r="CJ20" s="37">
        <v>9550.1980000000003</v>
      </c>
      <c r="CK20" s="37">
        <v>9653.9869999999992</v>
      </c>
      <c r="CL20" s="37">
        <v>9341.5130000000008</v>
      </c>
      <c r="CM20" s="37">
        <v>9261.5020000000004</v>
      </c>
      <c r="CN20" s="37">
        <v>9195.1239999999998</v>
      </c>
      <c r="CO20" s="37">
        <v>9512.7937888500001</v>
      </c>
      <c r="CP20" s="37">
        <v>10582.3</v>
      </c>
      <c r="CQ20" s="37">
        <v>10412.6</v>
      </c>
      <c r="CR20" s="37">
        <v>10129.6</v>
      </c>
      <c r="CS20" s="37">
        <v>10416.700000000001</v>
      </c>
      <c r="CT20" s="37">
        <v>10484.799999999999</v>
      </c>
      <c r="CU20" s="37">
        <v>10153.700000000001</v>
      </c>
      <c r="CV20" s="37">
        <v>10007.1</v>
      </c>
      <c r="CW20" s="37">
        <v>9261.7000000000007</v>
      </c>
      <c r="CX20" s="37">
        <v>10336.6</v>
      </c>
      <c r="CY20" s="37">
        <v>10186.1</v>
      </c>
      <c r="CZ20" s="37">
        <v>9915.9</v>
      </c>
      <c r="DA20" s="37">
        <v>9133</v>
      </c>
      <c r="DB20" s="37">
        <v>9321.2000000000007</v>
      </c>
      <c r="DC20" s="37">
        <v>9803.7000000000007</v>
      </c>
      <c r="DD20" s="37">
        <v>9232.9</v>
      </c>
      <c r="DE20" s="37">
        <v>8771.6</v>
      </c>
      <c r="DF20" s="37">
        <v>9515.4</v>
      </c>
      <c r="DG20" s="37">
        <v>8787.4</v>
      </c>
      <c r="DH20" s="37">
        <v>7987.3</v>
      </c>
      <c r="DI20" s="37">
        <v>6890.9</v>
      </c>
      <c r="DJ20" s="37">
        <v>7114.1</v>
      </c>
      <c r="DK20" s="37">
        <v>6905.6</v>
      </c>
      <c r="DL20" s="37">
        <v>7130.9</v>
      </c>
      <c r="DM20" s="37">
        <v>7263.8</v>
      </c>
      <c r="DN20" s="37">
        <v>7107.4</v>
      </c>
      <c r="DO20" s="37">
        <v>6925.2</v>
      </c>
      <c r="DP20" s="37">
        <v>6185.7</v>
      </c>
      <c r="DQ20" s="37">
        <v>7135.1</v>
      </c>
      <c r="DR20" s="37">
        <v>7134.9</v>
      </c>
      <c r="DS20" s="37">
        <v>7304.8</v>
      </c>
      <c r="DT20" s="37">
        <v>6864.7</v>
      </c>
      <c r="DU20" s="37">
        <v>7196</v>
      </c>
      <c r="DV20" s="37">
        <v>7333</v>
      </c>
      <c r="DW20" s="37">
        <v>7033.4</v>
      </c>
      <c r="DX20" s="51">
        <v>7128.2</v>
      </c>
      <c r="DY20" s="51">
        <v>7269.7</v>
      </c>
      <c r="DZ20" s="51">
        <v>6709.6</v>
      </c>
      <c r="EA20" s="51">
        <v>6872.9</v>
      </c>
      <c r="EB20" s="51">
        <v>7186.1</v>
      </c>
      <c r="EC20" s="51">
        <v>5044.8999999999996</v>
      </c>
      <c r="ED20" s="51">
        <v>4802</v>
      </c>
      <c r="EE20" s="51">
        <v>6316.2</v>
      </c>
      <c r="EF20" s="51">
        <v>5534.1</v>
      </c>
      <c r="EG20" s="51">
        <v>5085</v>
      </c>
      <c r="EH20" s="51">
        <v>4195.2</v>
      </c>
      <c r="EI20" s="51">
        <v>3786.6</v>
      </c>
      <c r="EJ20" s="51">
        <v>3642.9</v>
      </c>
      <c r="EK20" s="51">
        <v>3837.4</v>
      </c>
      <c r="EL20" s="51">
        <v>3590.5</v>
      </c>
      <c r="EM20" s="51">
        <v>3806.7</v>
      </c>
      <c r="EN20" s="51">
        <v>3662.2</v>
      </c>
      <c r="EO20" s="51">
        <v>3581.6</v>
      </c>
      <c r="EP20" s="51">
        <v>3623.4</v>
      </c>
      <c r="EQ20" s="51">
        <v>3784.4</v>
      </c>
      <c r="ER20" s="51">
        <v>3714.9</v>
      </c>
      <c r="ES20" s="51">
        <v>3712</v>
      </c>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row>
    <row r="21" spans="2:479" ht="27.75" customHeight="1">
      <c r="B21" s="84" t="s">
        <v>906</v>
      </c>
      <c r="C21" s="84"/>
      <c r="D21" s="84"/>
      <c r="E21" s="84"/>
      <c r="F21" s="34" t="s">
        <v>735</v>
      </c>
      <c r="G21" s="28"/>
      <c r="H21" s="35"/>
      <c r="I21" s="35"/>
      <c r="J21" s="35"/>
      <c r="K21" s="35" t="s">
        <v>906</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67"/>
      <c r="DT21" s="67"/>
      <c r="DU21" s="67"/>
      <c r="DV21" s="67"/>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row>
    <row r="22" spans="2:479" ht="28.35" customHeight="1">
      <c r="B22" s="84" t="s">
        <v>906</v>
      </c>
      <c r="C22" s="84"/>
      <c r="D22" s="84"/>
      <c r="E22" s="84"/>
      <c r="F22" s="27" t="s">
        <v>509</v>
      </c>
      <c r="G22" s="28"/>
      <c r="H22" s="35"/>
      <c r="I22" s="35"/>
      <c r="J22" s="35"/>
      <c r="K22" s="35" t="s">
        <v>906</v>
      </c>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67"/>
      <c r="DT22" s="67"/>
      <c r="DU22" s="67"/>
      <c r="DV22" s="67"/>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row>
    <row r="23" spans="2:479" ht="20.100000000000001" customHeight="1">
      <c r="B23" s="23" t="s">
        <v>906</v>
      </c>
      <c r="C23" s="84"/>
      <c r="E23" s="84"/>
      <c r="F23" s="36" t="s">
        <v>481</v>
      </c>
      <c r="G23" s="28" t="s">
        <v>154</v>
      </c>
      <c r="H23" s="37">
        <v>16336.320403350001</v>
      </c>
      <c r="I23" s="37">
        <v>15170.048131</v>
      </c>
      <c r="J23" s="37"/>
      <c r="K23" s="37" t="s">
        <v>906</v>
      </c>
      <c r="L23" s="37">
        <v>2212.6468129999998</v>
      </c>
      <c r="M23" s="37">
        <v>2111.0622910000002</v>
      </c>
      <c r="N23" s="37">
        <v>2668.2158009999998</v>
      </c>
      <c r="O23" s="37">
        <v>2254.53532</v>
      </c>
      <c r="P23" s="37">
        <v>2030.6472670000001</v>
      </c>
      <c r="Q23" s="37">
        <v>1876.9323529999999</v>
      </c>
      <c r="R23" s="37">
        <v>1805.8665779999999</v>
      </c>
      <c r="S23" s="37">
        <v>2536.9986039999999</v>
      </c>
      <c r="T23" s="37">
        <v>2132.2184149999998</v>
      </c>
      <c r="U23" s="37">
        <v>2492.2738359999998</v>
      </c>
      <c r="V23" s="37">
        <v>2436.858111</v>
      </c>
      <c r="W23" s="37">
        <v>2802.0723079999998</v>
      </c>
      <c r="X23" s="37">
        <v>2399.4699690000002</v>
      </c>
      <c r="Y23" s="37">
        <v>2460.058556</v>
      </c>
      <c r="Z23" s="37">
        <v>2454.7971069999999</v>
      </c>
      <c r="AA23" s="37">
        <v>2253.2111260000001</v>
      </c>
      <c r="AB23" s="37">
        <v>2003.706866</v>
      </c>
      <c r="AC23" s="37">
        <v>2826.0227839999998</v>
      </c>
      <c r="AD23" s="37">
        <v>2846.7235489999998</v>
      </c>
      <c r="AE23" s="37">
        <v>2927.5614300000002</v>
      </c>
      <c r="AF23" s="37">
        <v>2976.041244</v>
      </c>
      <c r="AG23" s="37">
        <v>2694.6651219999999</v>
      </c>
      <c r="AH23" s="37">
        <v>2758.4681580000001</v>
      </c>
      <c r="AI23" s="37">
        <v>2715.1604929999999</v>
      </c>
      <c r="AJ23" s="37">
        <v>2412.7507949999999</v>
      </c>
      <c r="AK23" s="37">
        <v>3013.1193269999999</v>
      </c>
      <c r="AL23" s="37">
        <v>2939.8529709999998</v>
      </c>
      <c r="AM23" s="37">
        <v>3072.9650179999999</v>
      </c>
      <c r="AN23" s="37">
        <v>2724.398897</v>
      </c>
      <c r="AO23" s="37">
        <v>3663.5356400000001</v>
      </c>
      <c r="AP23" s="37">
        <v>4280.9001699999999</v>
      </c>
      <c r="AQ23" s="37">
        <v>3508.2043990000002</v>
      </c>
      <c r="AR23" s="37">
        <v>3183.5098130000001</v>
      </c>
      <c r="AS23" s="37">
        <v>3811.9228899999998</v>
      </c>
      <c r="AT23" s="37">
        <v>4542.1377000000002</v>
      </c>
      <c r="AU23" s="37">
        <v>3752.3396050000001</v>
      </c>
      <c r="AV23" s="37">
        <v>3186.978576</v>
      </c>
      <c r="AW23" s="37">
        <v>2809.1988289999999</v>
      </c>
      <c r="AX23" s="37">
        <v>3869.83662</v>
      </c>
      <c r="AY23" s="37">
        <v>4616.4982</v>
      </c>
      <c r="AZ23" s="37">
        <v>6113.4914099999996</v>
      </c>
      <c r="BA23" s="37">
        <v>6277.5816199999999</v>
      </c>
      <c r="BB23" s="37">
        <v>6086.5760499999997</v>
      </c>
      <c r="BC23" s="37">
        <v>6884.7353300000004</v>
      </c>
      <c r="BD23" s="37">
        <v>5660.8676100000002</v>
      </c>
      <c r="BE23" s="37">
        <v>5411.5184499999996</v>
      </c>
      <c r="BF23" s="37">
        <v>6064.1445700000004</v>
      </c>
      <c r="BG23" s="37">
        <v>6228.5217899999998</v>
      </c>
      <c r="BH23" s="37">
        <v>5927.8318740000004</v>
      </c>
      <c r="BI23" s="37">
        <v>5715.4743209999997</v>
      </c>
      <c r="BJ23" s="37">
        <v>6436.6198210000002</v>
      </c>
      <c r="BK23" s="37">
        <v>5384.206666</v>
      </c>
      <c r="BL23" s="37">
        <v>4343.6322410000002</v>
      </c>
      <c r="BM23" s="37">
        <v>4785.7985790000002</v>
      </c>
      <c r="BN23" s="37">
        <v>5560.4586440000003</v>
      </c>
      <c r="BO23" s="37">
        <v>4446.2263700000003</v>
      </c>
      <c r="BP23" s="37">
        <v>4250.6932930000003</v>
      </c>
      <c r="BQ23" s="37">
        <v>3268.195119</v>
      </c>
      <c r="BR23" s="37">
        <v>4204.8864430000003</v>
      </c>
      <c r="BS23" s="37">
        <v>3728.5635940000002</v>
      </c>
      <c r="BT23" s="37">
        <v>3769.7674980000002</v>
      </c>
      <c r="BU23" s="37">
        <v>4027.9675219999999</v>
      </c>
      <c r="BV23" s="37">
        <v>4165.9847499999996</v>
      </c>
      <c r="BW23" s="37">
        <v>3606.7687380000002</v>
      </c>
      <c r="BX23" s="37">
        <v>2866.9477470000002</v>
      </c>
      <c r="BY23" s="37">
        <v>2385.9665380000001</v>
      </c>
      <c r="BZ23" s="37">
        <v>4063.0506129999999</v>
      </c>
      <c r="CA23" s="37">
        <v>4216.0395570000001</v>
      </c>
      <c r="CB23" s="37">
        <v>3951.2931939999999</v>
      </c>
      <c r="CC23" s="37">
        <v>3734.3958459999999</v>
      </c>
      <c r="CD23" s="37">
        <v>4016.5996490000002</v>
      </c>
      <c r="CE23" s="37">
        <v>4020.469004</v>
      </c>
      <c r="CF23" s="37">
        <v>3980.2444879999998</v>
      </c>
      <c r="CG23" s="37">
        <v>3957.7320055999999</v>
      </c>
      <c r="CH23" s="37">
        <v>4054.8820848199998</v>
      </c>
      <c r="CI23" s="37">
        <v>4803.6986020900003</v>
      </c>
      <c r="CJ23" s="37">
        <v>3964.4273026699998</v>
      </c>
      <c r="CK23" s="37">
        <v>3764.6065101499998</v>
      </c>
      <c r="CL23" s="37">
        <v>4122.5734862899999</v>
      </c>
      <c r="CM23" s="37">
        <v>4604.3526959399996</v>
      </c>
      <c r="CN23" s="37">
        <v>3789.0326337699998</v>
      </c>
      <c r="CO23" s="37">
        <v>5548.30325197</v>
      </c>
      <c r="CP23" s="37">
        <v>5548.1773453799997</v>
      </c>
      <c r="CQ23" s="37">
        <v>5456.1654794100004</v>
      </c>
      <c r="CR23" s="37">
        <v>4029.4301276800002</v>
      </c>
      <c r="CS23" s="37">
        <v>4603.8697491900002</v>
      </c>
      <c r="CT23" s="37">
        <v>4564.5915457299998</v>
      </c>
      <c r="CU23" s="37">
        <v>4855.6355678999998</v>
      </c>
      <c r="CV23" s="37">
        <v>3926.2253142099999</v>
      </c>
      <c r="CW23" s="37">
        <v>4091.9881313599999</v>
      </c>
      <c r="CX23" s="37">
        <v>4817.82872013</v>
      </c>
      <c r="CY23" s="37">
        <v>4655.9471579499996</v>
      </c>
      <c r="CZ23" s="37">
        <v>2960.6074333000001</v>
      </c>
      <c r="DA23" s="37">
        <v>3327.0177096699999</v>
      </c>
      <c r="DB23" s="37">
        <v>3940.2711225799999</v>
      </c>
      <c r="DC23" s="37">
        <v>3381.9003634800001</v>
      </c>
      <c r="DD23" s="37">
        <v>3666.5484502999998</v>
      </c>
      <c r="DE23" s="37">
        <v>3828.0635528900002</v>
      </c>
      <c r="DF23" s="37">
        <v>4219.0148949000004</v>
      </c>
      <c r="DG23" s="37">
        <v>4376.0294524199999</v>
      </c>
      <c r="DH23" s="37">
        <v>3595.75992094</v>
      </c>
      <c r="DI23" s="37">
        <v>2961.5159425000002</v>
      </c>
      <c r="DJ23" s="37">
        <v>3968.28573026</v>
      </c>
      <c r="DK23" s="37">
        <v>3920.8768128699999</v>
      </c>
      <c r="DL23" s="37">
        <v>3240.63376432</v>
      </c>
      <c r="DM23" s="37">
        <v>2761.4690905799998</v>
      </c>
      <c r="DN23" s="37">
        <v>3303.4180396500001</v>
      </c>
      <c r="DO23" s="37">
        <v>3599.6244297799999</v>
      </c>
      <c r="DP23" s="37">
        <v>2961.4282751199999</v>
      </c>
      <c r="DQ23" s="37">
        <v>2939.38757876</v>
      </c>
      <c r="DR23" s="37">
        <v>3495.0140694299998</v>
      </c>
      <c r="DS23" s="37">
        <v>2891.9519111499999</v>
      </c>
      <c r="DT23" s="37">
        <v>3564.8434422300002</v>
      </c>
      <c r="DU23" s="37">
        <v>3082.5782774999998</v>
      </c>
      <c r="DV23" s="37">
        <v>3329.46220042</v>
      </c>
      <c r="DW23" s="37">
        <v>3968.6162031600002</v>
      </c>
      <c r="DX23" s="51">
        <v>3384.13648367</v>
      </c>
      <c r="DY23" s="51">
        <v>4057.0122878000002</v>
      </c>
      <c r="DZ23" s="51">
        <v>4187.9619203100001</v>
      </c>
      <c r="EA23" s="51">
        <v>4726.1778368900004</v>
      </c>
      <c r="EB23" s="51">
        <v>3964.8684406100001</v>
      </c>
      <c r="EC23" s="51">
        <v>4029.3126332900001</v>
      </c>
      <c r="ED23" s="51">
        <v>4776.8150112399999</v>
      </c>
      <c r="EE23" s="51">
        <v>3808.1321163799998</v>
      </c>
      <c r="EF23" s="51">
        <v>3605.6342421099998</v>
      </c>
      <c r="EG23" s="51">
        <v>3837.3320807599998</v>
      </c>
      <c r="EH23" s="51">
        <v>4567.9011437199997</v>
      </c>
      <c r="EI23" s="51">
        <v>4584.7995426300004</v>
      </c>
      <c r="EJ23" s="51">
        <v>3472.1896876699998</v>
      </c>
      <c r="EK23" s="51">
        <v>4209.8373310799998</v>
      </c>
      <c r="EL23" s="51">
        <v>3916.4238242000001</v>
      </c>
      <c r="EM23" s="51">
        <v>4283.61444837</v>
      </c>
      <c r="EN23" s="51">
        <v>3908.7651268599998</v>
      </c>
      <c r="EO23" s="51">
        <v>4227.5170039200002</v>
      </c>
      <c r="EP23" s="51">
        <v>3780.5798253600001</v>
      </c>
      <c r="EQ23" s="51">
        <v>3761.3336657099999</v>
      </c>
      <c r="ER23" s="51">
        <v>4006.5643891</v>
      </c>
      <c r="ES23" s="51">
        <v>3621.5702508300001</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row>
    <row r="24" spans="2:479" ht="20.100000000000001" customHeight="1">
      <c r="B24" s="23" t="s">
        <v>906</v>
      </c>
      <c r="C24" s="84"/>
      <c r="E24" s="84"/>
      <c r="F24" s="36" t="s">
        <v>155</v>
      </c>
      <c r="G24" s="28" t="s">
        <v>154</v>
      </c>
      <c r="H24" s="37">
        <v>3382.0765707553301</v>
      </c>
      <c r="I24" s="37">
        <v>4915.1600710054199</v>
      </c>
      <c r="J24" s="37"/>
      <c r="K24" s="37" t="s">
        <v>906</v>
      </c>
      <c r="L24" s="37">
        <v>511.04053699999997</v>
      </c>
      <c r="M24" s="37">
        <v>478.27212200000002</v>
      </c>
      <c r="N24" s="37">
        <v>535.89812500000005</v>
      </c>
      <c r="O24" s="37">
        <v>393.78306199999997</v>
      </c>
      <c r="P24" s="37">
        <v>280.96170000000001</v>
      </c>
      <c r="Q24" s="37">
        <v>296.84602100000001</v>
      </c>
      <c r="R24" s="37">
        <v>409.58698600000002</v>
      </c>
      <c r="S24" s="37">
        <v>397.06943899999999</v>
      </c>
      <c r="T24" s="37">
        <v>373.51247599999999</v>
      </c>
      <c r="U24" s="37">
        <v>387.453033</v>
      </c>
      <c r="V24" s="37">
        <v>306.600302</v>
      </c>
      <c r="W24" s="37">
        <v>370.292351</v>
      </c>
      <c r="X24" s="37">
        <v>381.233631</v>
      </c>
      <c r="Y24" s="37">
        <v>424.95395200000002</v>
      </c>
      <c r="Z24" s="37">
        <v>311.79235699999998</v>
      </c>
      <c r="AA24" s="37">
        <v>319.91371700000002</v>
      </c>
      <c r="AB24" s="37">
        <v>331.13238899999999</v>
      </c>
      <c r="AC24" s="37">
        <v>326.68296199999997</v>
      </c>
      <c r="AD24" s="37">
        <v>266.32166699999999</v>
      </c>
      <c r="AE24" s="37">
        <v>350.20678099999998</v>
      </c>
      <c r="AF24" s="37">
        <v>285.06572599999998</v>
      </c>
      <c r="AG24" s="37">
        <v>287.560675</v>
      </c>
      <c r="AH24" s="37">
        <v>280.58874800000001</v>
      </c>
      <c r="AI24" s="37">
        <v>272.04137300000002</v>
      </c>
      <c r="AJ24" s="37">
        <v>419.09843599999999</v>
      </c>
      <c r="AK24" s="37">
        <v>497.09636599999999</v>
      </c>
      <c r="AL24" s="37">
        <v>675.78210200000001</v>
      </c>
      <c r="AM24" s="37">
        <v>574.39966300000003</v>
      </c>
      <c r="AN24" s="37">
        <v>428.52846399999999</v>
      </c>
      <c r="AO24" s="37">
        <v>741.89035699999999</v>
      </c>
      <c r="AP24" s="37">
        <v>695.57096100000001</v>
      </c>
      <c r="AQ24" s="37">
        <v>853.26434700000004</v>
      </c>
      <c r="AR24" s="37">
        <v>505.41091599999999</v>
      </c>
      <c r="AS24" s="37">
        <v>769.60203799999999</v>
      </c>
      <c r="AT24" s="37">
        <v>768.80471699999998</v>
      </c>
      <c r="AU24" s="37">
        <v>560.43464400000005</v>
      </c>
      <c r="AV24" s="37">
        <v>522.61855300000002</v>
      </c>
      <c r="AW24" s="37">
        <v>634.40782100000001</v>
      </c>
      <c r="AX24" s="37">
        <v>571.27086499999996</v>
      </c>
      <c r="AY24" s="37">
        <v>776.691192</v>
      </c>
      <c r="AZ24" s="37">
        <v>767.52184099999999</v>
      </c>
      <c r="BA24" s="37">
        <v>741.45621200000005</v>
      </c>
      <c r="BB24" s="37">
        <v>676.37055999999995</v>
      </c>
      <c r="BC24" s="37">
        <v>675.56115999999997</v>
      </c>
      <c r="BD24" s="37">
        <v>617.94661799999994</v>
      </c>
      <c r="BE24" s="37">
        <v>814.74381700000004</v>
      </c>
      <c r="BF24" s="37">
        <v>793.85898899999995</v>
      </c>
      <c r="BG24" s="37">
        <v>748.94733399999996</v>
      </c>
      <c r="BH24" s="37">
        <v>811.13978799999995</v>
      </c>
      <c r="BI24" s="37">
        <v>857.430295</v>
      </c>
      <c r="BJ24" s="37">
        <v>881.33906500000001</v>
      </c>
      <c r="BK24" s="37">
        <v>679.73236899999995</v>
      </c>
      <c r="BL24" s="37">
        <v>774.78985</v>
      </c>
      <c r="BM24" s="37">
        <v>857.97136399999999</v>
      </c>
      <c r="BN24" s="37">
        <v>860.03246000000001</v>
      </c>
      <c r="BO24" s="37">
        <v>722.89933699999995</v>
      </c>
      <c r="BP24" s="37">
        <v>706.36126400000001</v>
      </c>
      <c r="BQ24" s="37">
        <v>627.18912999999998</v>
      </c>
      <c r="BR24" s="37">
        <v>794.21223999999995</v>
      </c>
      <c r="BS24" s="37">
        <v>595.00482199999999</v>
      </c>
      <c r="BT24" s="37">
        <v>796.18158300000005</v>
      </c>
      <c r="BU24" s="37">
        <v>658.93918199999996</v>
      </c>
      <c r="BV24" s="37">
        <v>985.25041099999999</v>
      </c>
      <c r="BW24" s="37">
        <v>555.77695100000005</v>
      </c>
      <c r="BX24" s="37">
        <v>602.43856200000005</v>
      </c>
      <c r="BY24" s="37">
        <v>656.06344200000001</v>
      </c>
      <c r="BZ24" s="37">
        <v>731.44361300000003</v>
      </c>
      <c r="CA24" s="37">
        <v>813.83143500000006</v>
      </c>
      <c r="CB24" s="37">
        <v>592.70440599999995</v>
      </c>
      <c r="CC24" s="37">
        <v>686.395219</v>
      </c>
      <c r="CD24" s="37">
        <v>787.87787400000002</v>
      </c>
      <c r="CE24" s="37">
        <v>689.86611600000003</v>
      </c>
      <c r="CF24" s="37">
        <v>595.25817500000005</v>
      </c>
      <c r="CG24" s="37">
        <v>515.96313399999997</v>
      </c>
      <c r="CH24" s="37">
        <v>659.58428200000003</v>
      </c>
      <c r="CI24" s="37">
        <v>596.17076699999996</v>
      </c>
      <c r="CJ24" s="37">
        <v>622.49903800000004</v>
      </c>
      <c r="CK24" s="37">
        <v>621.455691</v>
      </c>
      <c r="CL24" s="37">
        <v>846.36878400000001</v>
      </c>
      <c r="CM24" s="37">
        <v>760.43710899999996</v>
      </c>
      <c r="CN24" s="37">
        <v>634.63567799999998</v>
      </c>
      <c r="CO24" s="37">
        <v>534.65724999999998</v>
      </c>
      <c r="CP24" s="37">
        <v>794.47632899999996</v>
      </c>
      <c r="CQ24" s="37">
        <v>583.32402100000002</v>
      </c>
      <c r="CR24" s="37">
        <v>535.99213499999996</v>
      </c>
      <c r="CS24" s="37">
        <v>556.99676999999997</v>
      </c>
      <c r="CT24" s="37">
        <v>601.84796600000004</v>
      </c>
      <c r="CU24" s="37">
        <v>464.54486400000002</v>
      </c>
      <c r="CV24" s="37">
        <v>515.94456000000002</v>
      </c>
      <c r="CW24" s="37">
        <v>532.35175153028001</v>
      </c>
      <c r="CX24" s="37">
        <v>693.73986921732001</v>
      </c>
      <c r="CY24" s="37">
        <v>539.72363225091999</v>
      </c>
      <c r="CZ24" s="37">
        <v>535.29198358862004</v>
      </c>
      <c r="DA24" s="37">
        <v>616.84672172104001</v>
      </c>
      <c r="DB24" s="37">
        <v>639.97188057087999</v>
      </c>
      <c r="DC24" s="37">
        <v>558.77858853856003</v>
      </c>
      <c r="DD24" s="37">
        <v>670.49473079137999</v>
      </c>
      <c r="DE24" s="37">
        <v>589.61210820995598</v>
      </c>
      <c r="DF24" s="37">
        <v>598.37968036131997</v>
      </c>
      <c r="DG24" s="37">
        <v>536.61785244420003</v>
      </c>
      <c r="DH24" s="37">
        <v>494.98835933999999</v>
      </c>
      <c r="DI24" s="37">
        <v>481.69250405819997</v>
      </c>
      <c r="DJ24" s="37">
        <v>473.45261540770002</v>
      </c>
      <c r="DK24" s="37">
        <v>506.71130885546</v>
      </c>
      <c r="DL24" s="37">
        <v>429.70257585735999</v>
      </c>
      <c r="DM24" s="37">
        <v>579.34756124290004</v>
      </c>
      <c r="DN24" s="37">
        <v>618.05157936731996</v>
      </c>
      <c r="DO24" s="37">
        <v>617.89246710494001</v>
      </c>
      <c r="DP24" s="37">
        <v>417.29599673481999</v>
      </c>
      <c r="DQ24" s="37">
        <v>578.93252796321997</v>
      </c>
      <c r="DR24" s="37">
        <v>691.92037808682198</v>
      </c>
      <c r="DS24" s="37">
        <v>541.07463383215998</v>
      </c>
      <c r="DT24" s="37">
        <v>476.63861679121999</v>
      </c>
      <c r="DU24" s="37">
        <v>575.45471490930004</v>
      </c>
      <c r="DV24" s="37">
        <v>642.08724824470198</v>
      </c>
      <c r="DW24" s="37">
        <v>569.09708328668103</v>
      </c>
      <c r="DX24" s="51">
        <v>639.50955877592901</v>
      </c>
      <c r="DY24" s="51">
        <v>822.09635292427902</v>
      </c>
      <c r="DZ24" s="51">
        <v>1365.6740195923701</v>
      </c>
      <c r="EA24" s="51">
        <v>1422.56025237638</v>
      </c>
      <c r="EB24" s="51">
        <v>1178.7793917597501</v>
      </c>
      <c r="EC24" s="51">
        <v>1266.6367845903001</v>
      </c>
      <c r="ED24" s="51">
        <v>1370.18725715958</v>
      </c>
      <c r="EE24" s="51">
        <v>1247.03416910685</v>
      </c>
      <c r="EF24" s="51">
        <v>1217.06204273148</v>
      </c>
      <c r="EG24" s="51">
        <v>414.623584008693</v>
      </c>
      <c r="EH24" s="51">
        <v>723.64453339495697</v>
      </c>
      <c r="EI24" s="51">
        <v>647.38090263944298</v>
      </c>
      <c r="EJ24" s="51">
        <v>634.40016563888105</v>
      </c>
      <c r="EK24" s="51">
        <v>571.311199956471</v>
      </c>
      <c r="EL24" s="51">
        <v>534.79749775636105</v>
      </c>
      <c r="EM24" s="51">
        <v>503.24896228352799</v>
      </c>
      <c r="EN24" s="51">
        <v>1217.5018422825301</v>
      </c>
      <c r="EO24" s="51">
        <v>1126.52826843291</v>
      </c>
      <c r="EP24" s="51">
        <v>1224.39636117841</v>
      </c>
      <c r="EQ24" s="51">
        <v>1088.6263805021299</v>
      </c>
      <c r="ER24" s="51">
        <v>1322.38661127246</v>
      </c>
      <c r="ES24" s="51">
        <v>1279.7507180524201</v>
      </c>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row>
    <row r="25" spans="2:479" ht="20.100000000000001" customHeight="1">
      <c r="B25" s="23" t="s">
        <v>906</v>
      </c>
      <c r="C25" s="84"/>
      <c r="E25" s="84"/>
      <c r="F25" s="36" t="s">
        <v>736</v>
      </c>
      <c r="G25" s="28" t="s">
        <v>133</v>
      </c>
      <c r="H25" s="37">
        <v>81.530881730000004</v>
      </c>
      <c r="I25" s="37">
        <v>81.036687204999993</v>
      </c>
      <c r="J25" s="37"/>
      <c r="K25" s="37" t="s">
        <v>906</v>
      </c>
      <c r="L25" s="37">
        <v>0.63</v>
      </c>
      <c r="M25" s="37">
        <v>0.63</v>
      </c>
      <c r="N25" s="37">
        <v>0.75</v>
      </c>
      <c r="O25" s="37">
        <v>0.81</v>
      </c>
      <c r="P25" s="37">
        <v>0.92</v>
      </c>
      <c r="Q25" s="37">
        <v>0.92</v>
      </c>
      <c r="R25" s="37">
        <v>1.04</v>
      </c>
      <c r="S25" s="37">
        <v>1.1599999999999999</v>
      </c>
      <c r="T25" s="37">
        <v>1.26</v>
      </c>
      <c r="U25" s="37">
        <v>1.2</v>
      </c>
      <c r="V25" s="37">
        <v>1.288</v>
      </c>
      <c r="W25" s="37">
        <v>1.1759999999999999</v>
      </c>
      <c r="X25" s="37">
        <v>1.288</v>
      </c>
      <c r="Y25" s="37">
        <v>1.232</v>
      </c>
      <c r="Z25" s="37">
        <v>1.3340000000000001</v>
      </c>
      <c r="AA25" s="37">
        <v>1.3919999999999999</v>
      </c>
      <c r="AB25" s="37">
        <v>1.798</v>
      </c>
      <c r="AC25" s="37">
        <v>1.508</v>
      </c>
      <c r="AD25" s="37">
        <v>1.6240000000000001</v>
      </c>
      <c r="AE25" s="37">
        <v>1.5660000000000001</v>
      </c>
      <c r="AF25" s="37">
        <v>1.9139999999999999</v>
      </c>
      <c r="AG25" s="37">
        <v>1.9139999999999999</v>
      </c>
      <c r="AH25" s="37">
        <v>1.8560000000000001</v>
      </c>
      <c r="AI25" s="37">
        <v>1.8560000000000001</v>
      </c>
      <c r="AJ25" s="37">
        <v>1.9139999999999999</v>
      </c>
      <c r="AK25" s="37">
        <v>1.8560000000000001</v>
      </c>
      <c r="AL25" s="37">
        <v>1.798</v>
      </c>
      <c r="AM25" s="37">
        <v>1.8959999999999999</v>
      </c>
      <c r="AN25" s="37">
        <v>1.8959999999999999</v>
      </c>
      <c r="AO25" s="37">
        <v>1.8959999999999999</v>
      </c>
      <c r="AP25" s="37">
        <v>1.84944</v>
      </c>
      <c r="AQ25" s="37">
        <v>2.0844</v>
      </c>
      <c r="AR25" s="37">
        <v>1.8560000000000001</v>
      </c>
      <c r="AS25" s="37">
        <v>1.86</v>
      </c>
      <c r="AT25" s="37">
        <v>1.972</v>
      </c>
      <c r="AU25" s="37">
        <v>2.0902280000000002</v>
      </c>
      <c r="AV25" s="37">
        <v>1.921</v>
      </c>
      <c r="AW25" s="37">
        <v>1.8360000000000001</v>
      </c>
      <c r="AX25" s="37">
        <v>2.0529999999999999</v>
      </c>
      <c r="AY25" s="37">
        <v>1.938882</v>
      </c>
      <c r="AZ25" s="37">
        <v>1.9933860000000001</v>
      </c>
      <c r="BA25" s="37">
        <v>1.93801782</v>
      </c>
      <c r="BB25" s="37">
        <v>2.0001052700000002</v>
      </c>
      <c r="BC25" s="37">
        <v>1.89</v>
      </c>
      <c r="BD25" s="37">
        <v>1.89</v>
      </c>
      <c r="BE25" s="37">
        <v>1.75</v>
      </c>
      <c r="BF25" s="37">
        <v>2.06</v>
      </c>
      <c r="BG25" s="37">
        <v>2</v>
      </c>
      <c r="BH25" s="37">
        <v>1.83</v>
      </c>
      <c r="BI25" s="37">
        <v>1.71</v>
      </c>
      <c r="BJ25" s="37">
        <v>2</v>
      </c>
      <c r="BK25" s="37">
        <v>1.95</v>
      </c>
      <c r="BL25" s="37">
        <v>1.9524548500000001</v>
      </c>
      <c r="BM25" s="37">
        <v>1.92397456</v>
      </c>
      <c r="BN25" s="37">
        <v>2.0972857</v>
      </c>
      <c r="BO25" s="37">
        <v>1.93140194</v>
      </c>
      <c r="BP25" s="37">
        <v>1.9089723999999999</v>
      </c>
      <c r="BQ25" s="37">
        <v>1.97619593</v>
      </c>
      <c r="BR25" s="37">
        <v>2.4577346499999999</v>
      </c>
      <c r="BS25" s="37">
        <v>2.83115264</v>
      </c>
      <c r="BT25" s="37">
        <v>2.65</v>
      </c>
      <c r="BU25" s="37">
        <v>2.65</v>
      </c>
      <c r="BV25" s="37">
        <v>2.8439999999999999</v>
      </c>
      <c r="BW25" s="37">
        <v>2.8679999999999999</v>
      </c>
      <c r="BX25" s="37">
        <v>3.0033684210526301</v>
      </c>
      <c r="BY25" s="37">
        <v>3.3138596491228101</v>
      </c>
      <c r="BZ25" s="37">
        <v>3.5091578947368398</v>
      </c>
      <c r="CA25" s="37">
        <v>3.79385964912281</v>
      </c>
      <c r="CB25" s="37">
        <v>3.31550877192982</v>
      </c>
      <c r="CC25" s="37">
        <v>3.71375438596491</v>
      </c>
      <c r="CD25" s="37">
        <v>3.2527368421052598</v>
      </c>
      <c r="CE25" s="37">
        <v>3.60950877192982</v>
      </c>
      <c r="CF25" s="37">
        <v>3.49828070175439</v>
      </c>
      <c r="CG25" s="37">
        <v>3.3176842105263198</v>
      </c>
      <c r="CH25" s="37">
        <v>3.2664561403508801</v>
      </c>
      <c r="CI25" s="37">
        <v>3.9509824561403502</v>
      </c>
      <c r="CJ25" s="37">
        <v>4.1522807017543899</v>
      </c>
      <c r="CK25" s="37">
        <v>4.0401544561403497</v>
      </c>
      <c r="CL25" s="37">
        <v>4.6621350000000001</v>
      </c>
      <c r="CM25" s="37">
        <v>4.4481859999999998</v>
      </c>
      <c r="CN25" s="37">
        <v>4.6597080000000002</v>
      </c>
      <c r="CO25" s="37">
        <v>4.0959300000000001</v>
      </c>
      <c r="CP25" s="37">
        <v>4.9469310000000002</v>
      </c>
      <c r="CQ25" s="37">
        <v>5.18</v>
      </c>
      <c r="CR25" s="37">
        <v>4.8499999999999996</v>
      </c>
      <c r="CS25" s="37">
        <v>4.9800000000000004</v>
      </c>
      <c r="CT25" s="37">
        <v>4.8099999999999996</v>
      </c>
      <c r="CU25" s="37">
        <v>4.681</v>
      </c>
      <c r="CV25" s="37">
        <v>4.5869999999999997</v>
      </c>
      <c r="CW25" s="37">
        <v>4.7880000000000003</v>
      </c>
      <c r="CX25" s="37">
        <v>6.2430000000000003</v>
      </c>
      <c r="CY25" s="37">
        <v>6.1479999999999997</v>
      </c>
      <c r="CZ25" s="37">
        <v>5.6349999999999998</v>
      </c>
      <c r="DA25" s="37">
        <v>5.4770000000000003</v>
      </c>
      <c r="DB25" s="37">
        <v>5.766</v>
      </c>
      <c r="DC25" s="37">
        <v>5.8970000000000002</v>
      </c>
      <c r="DD25" s="37">
        <v>5.8230000000000004</v>
      </c>
      <c r="DE25" s="37">
        <v>5.76</v>
      </c>
      <c r="DF25" s="37">
        <v>6.34</v>
      </c>
      <c r="DG25" s="37">
        <v>5.9409999999999998</v>
      </c>
      <c r="DH25" s="37">
        <v>6.5540000000000003</v>
      </c>
      <c r="DI25" s="37">
        <v>6.2123999999999997</v>
      </c>
      <c r="DJ25" s="37">
        <v>8.1213490700000008</v>
      </c>
      <c r="DK25" s="37">
        <v>9.0141443900000002</v>
      </c>
      <c r="DL25" s="37">
        <v>9.9320888400000005</v>
      </c>
      <c r="DM25" s="37">
        <v>9.7842894699999992</v>
      </c>
      <c r="DN25" s="37">
        <v>12.15504518</v>
      </c>
      <c r="DO25" s="37">
        <v>13.116317410000001</v>
      </c>
      <c r="DP25" s="37">
        <v>12.90236951</v>
      </c>
      <c r="DQ25" s="37">
        <v>13.94786562</v>
      </c>
      <c r="DR25" s="37">
        <v>14.70225733</v>
      </c>
      <c r="DS25" s="37">
        <v>15.35243258</v>
      </c>
      <c r="DT25" s="37">
        <v>16.112562849</v>
      </c>
      <c r="DU25" s="37">
        <v>15.523622339999999</v>
      </c>
      <c r="DV25" s="37">
        <v>18.353002830000001</v>
      </c>
      <c r="DW25" s="37">
        <v>19.52781105</v>
      </c>
      <c r="DX25" s="51">
        <v>17.935507650000002</v>
      </c>
      <c r="DY25" s="51">
        <v>18.984293170000001</v>
      </c>
      <c r="DZ25" s="51">
        <v>20.218008730000001</v>
      </c>
      <c r="EA25" s="51">
        <v>19.896942549999999</v>
      </c>
      <c r="EB25" s="51">
        <v>20.08227076</v>
      </c>
      <c r="EC25" s="51">
        <v>19.046992289999999</v>
      </c>
      <c r="ED25" s="51">
        <v>18.405739709999999</v>
      </c>
      <c r="EE25" s="51">
        <v>20.501687839999999</v>
      </c>
      <c r="EF25" s="51">
        <v>19.988787930000001</v>
      </c>
      <c r="EG25" s="51">
        <v>18.529967899999999</v>
      </c>
      <c r="EH25" s="51">
        <v>21.26223134</v>
      </c>
      <c r="EI25" s="51">
        <v>21.441662310000002</v>
      </c>
      <c r="EJ25" s="51">
        <v>19.847882899999998</v>
      </c>
      <c r="EK25" s="51">
        <v>20.687818759999999</v>
      </c>
      <c r="EL25" s="51">
        <v>19.683632020000001</v>
      </c>
      <c r="EM25" s="51">
        <v>21.151606220000001</v>
      </c>
      <c r="EN25" s="51">
        <v>20.670605210000002</v>
      </c>
      <c r="EO25" s="51">
        <v>20.02503828</v>
      </c>
      <c r="EP25" s="51">
        <v>19.720051949999998</v>
      </c>
      <c r="EQ25" s="51">
        <v>20.242841035000001</v>
      </c>
      <c r="ER25" s="51">
        <v>21.00033779</v>
      </c>
      <c r="ES25" s="51">
        <v>20.07345643</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row>
    <row r="26" spans="2:479" ht="20.100000000000001" customHeight="1">
      <c r="B26" s="23" t="s">
        <v>906</v>
      </c>
      <c r="C26" s="84"/>
      <c r="E26" s="84"/>
      <c r="F26" s="36" t="s">
        <v>482</v>
      </c>
      <c r="G26" s="28" t="s">
        <v>154</v>
      </c>
      <c r="H26" s="37">
        <v>320.34079019741199</v>
      </c>
      <c r="I26" s="37">
        <v>389.129727630243</v>
      </c>
      <c r="J26" s="37"/>
      <c r="K26" s="37" t="s">
        <v>906</v>
      </c>
      <c r="L26" s="37">
        <v>581.33062500000005</v>
      </c>
      <c r="M26" s="37">
        <v>639.79347900000005</v>
      </c>
      <c r="N26" s="37">
        <v>729.81325200000003</v>
      </c>
      <c r="O26" s="37">
        <v>673.85319700000002</v>
      </c>
      <c r="P26" s="37">
        <v>800.09940900000004</v>
      </c>
      <c r="Q26" s="37">
        <v>759.45777199999998</v>
      </c>
      <c r="R26" s="37">
        <v>1045.3829949999999</v>
      </c>
      <c r="S26" s="37">
        <v>993.448984</v>
      </c>
      <c r="T26" s="37">
        <v>883.96674900000005</v>
      </c>
      <c r="U26" s="37">
        <v>916.00178400000004</v>
      </c>
      <c r="V26" s="37">
        <v>903.63058699999999</v>
      </c>
      <c r="W26" s="37">
        <v>942.16627300000005</v>
      </c>
      <c r="X26" s="37">
        <v>891.57351600000004</v>
      </c>
      <c r="Y26" s="37">
        <v>981.40248999999994</v>
      </c>
      <c r="Z26" s="37">
        <v>883.93379200000004</v>
      </c>
      <c r="AA26" s="37">
        <v>1067.6046550000001</v>
      </c>
      <c r="AB26" s="37">
        <v>885.84885199999997</v>
      </c>
      <c r="AC26" s="37">
        <v>738.38284799999997</v>
      </c>
      <c r="AD26" s="37">
        <v>863.29895199999999</v>
      </c>
      <c r="AE26" s="37">
        <v>807.06483200000002</v>
      </c>
      <c r="AF26" s="37">
        <v>880.99781199999995</v>
      </c>
      <c r="AG26" s="37">
        <v>771.373244</v>
      </c>
      <c r="AH26" s="37">
        <v>989.97184900000002</v>
      </c>
      <c r="AI26" s="37">
        <v>1069.2649590000001</v>
      </c>
      <c r="AJ26" s="37">
        <v>1029.614687</v>
      </c>
      <c r="AK26" s="37">
        <v>1100.4703199999999</v>
      </c>
      <c r="AL26" s="37">
        <v>1185.6214070000001</v>
      </c>
      <c r="AM26" s="37">
        <v>1440.47714</v>
      </c>
      <c r="AN26" s="37">
        <v>1458.394002</v>
      </c>
      <c r="AO26" s="37">
        <v>1074.296632</v>
      </c>
      <c r="AP26" s="37">
        <v>1166.7614699999999</v>
      </c>
      <c r="AQ26" s="37">
        <v>1411.5863420000001</v>
      </c>
      <c r="AR26" s="37">
        <v>1328.1438069999999</v>
      </c>
      <c r="AS26" s="37">
        <v>1088.1474229999999</v>
      </c>
      <c r="AT26" s="37">
        <v>1104.747206</v>
      </c>
      <c r="AU26" s="37">
        <v>1016.662562</v>
      </c>
      <c r="AV26" s="37">
        <v>1318.8964000000001</v>
      </c>
      <c r="AW26" s="37">
        <v>1438.1435570000001</v>
      </c>
      <c r="AX26" s="37">
        <v>1271.2520910000001</v>
      </c>
      <c r="AY26" s="37">
        <v>1145.712023</v>
      </c>
      <c r="AZ26" s="37">
        <v>1110.5335689999999</v>
      </c>
      <c r="BA26" s="37">
        <v>857.50698</v>
      </c>
      <c r="BB26" s="37">
        <v>1209.6541239999999</v>
      </c>
      <c r="BC26" s="37">
        <v>1280.1827639999999</v>
      </c>
      <c r="BD26" s="37">
        <v>1164.3453179999999</v>
      </c>
      <c r="BE26" s="37">
        <v>1067.6601330000001</v>
      </c>
      <c r="BF26" s="37">
        <v>1078.7565010000001</v>
      </c>
      <c r="BG26" s="37">
        <v>799.53198899999995</v>
      </c>
      <c r="BH26" s="37">
        <v>680.01033500000005</v>
      </c>
      <c r="BI26" s="37">
        <v>882.53181199999995</v>
      </c>
      <c r="BJ26" s="37">
        <v>835.39659300000005</v>
      </c>
      <c r="BK26" s="37">
        <v>854.52226800000005</v>
      </c>
      <c r="BL26" s="37">
        <v>753.97535000000005</v>
      </c>
      <c r="BM26" s="37">
        <v>707.58246499999996</v>
      </c>
      <c r="BN26" s="37">
        <v>665.06683199999998</v>
      </c>
      <c r="BO26" s="37">
        <v>695.10402699999997</v>
      </c>
      <c r="BP26" s="37">
        <v>615.93792900000005</v>
      </c>
      <c r="BQ26" s="37">
        <v>555.32172300000002</v>
      </c>
      <c r="BR26" s="37">
        <v>398.5683765</v>
      </c>
      <c r="BS26" s="37">
        <v>511.06608599999998</v>
      </c>
      <c r="BT26" s="37">
        <v>631.42657999999994</v>
      </c>
      <c r="BU26" s="37">
        <v>339.25477699999999</v>
      </c>
      <c r="BV26" s="37">
        <v>437.76374420000002</v>
      </c>
      <c r="BW26" s="37">
        <v>583.27704600000004</v>
      </c>
      <c r="BX26" s="37">
        <v>757.83403399999997</v>
      </c>
      <c r="BY26" s="37">
        <v>306.24204250000003</v>
      </c>
      <c r="BZ26" s="37">
        <v>503.36442</v>
      </c>
      <c r="CA26" s="37">
        <v>436.05048210000001</v>
      </c>
      <c r="CB26" s="37">
        <v>398.95720290000003</v>
      </c>
      <c r="CC26" s="37">
        <v>423.17439689999998</v>
      </c>
      <c r="CD26" s="37">
        <v>561.80804000000001</v>
      </c>
      <c r="CE26" s="37">
        <v>510.27739800000001</v>
      </c>
      <c r="CF26" s="37">
        <v>461.08195849999998</v>
      </c>
      <c r="CG26" s="37">
        <v>289.07195990000002</v>
      </c>
      <c r="CH26" s="37">
        <v>239.4688999</v>
      </c>
      <c r="CI26" s="37">
        <v>298.72255030000002</v>
      </c>
      <c r="CJ26" s="37">
        <v>347.04283650000002</v>
      </c>
      <c r="CK26" s="37">
        <v>302.89702310000001</v>
      </c>
      <c r="CL26" s="37">
        <v>224.46258159999999</v>
      </c>
      <c r="CM26" s="37">
        <v>237.55703510000001</v>
      </c>
      <c r="CN26" s="37">
        <v>241.54507910000001</v>
      </c>
      <c r="CO26" s="37">
        <v>230.52619050000001</v>
      </c>
      <c r="CP26" s="37">
        <v>264.06376599999999</v>
      </c>
      <c r="CQ26" s="37">
        <v>207.85481759999999</v>
      </c>
      <c r="CR26" s="37">
        <v>152.37190380000001</v>
      </c>
      <c r="CS26" s="37">
        <v>327.48649399999999</v>
      </c>
      <c r="CT26" s="37">
        <v>304.0642173</v>
      </c>
      <c r="CU26" s="37">
        <v>97.918934500000006</v>
      </c>
      <c r="CV26" s="37">
        <v>276.41239109999998</v>
      </c>
      <c r="CW26" s="37">
        <v>510.12106257200003</v>
      </c>
      <c r="CX26" s="37">
        <v>344.54622460000002</v>
      </c>
      <c r="CY26" s="37">
        <v>185.05300009999999</v>
      </c>
      <c r="CZ26" s="37">
        <v>171.37006568000001</v>
      </c>
      <c r="DA26" s="37">
        <v>211.51575790000001</v>
      </c>
      <c r="DB26" s="37">
        <v>196.3236570956</v>
      </c>
      <c r="DC26" s="37">
        <v>157.58566569999999</v>
      </c>
      <c r="DD26" s="37">
        <v>127.96808316000001</v>
      </c>
      <c r="DE26" s="37">
        <v>172.34081133000001</v>
      </c>
      <c r="DF26" s="37">
        <v>262.32976973799998</v>
      </c>
      <c r="DG26" s="37">
        <v>146.67430612999999</v>
      </c>
      <c r="DH26" s="37">
        <v>131.39576847000001</v>
      </c>
      <c r="DI26" s="37">
        <v>157.91291480999999</v>
      </c>
      <c r="DJ26" s="37">
        <v>152.26688154000001</v>
      </c>
      <c r="DK26" s="37">
        <v>82.928826459999996</v>
      </c>
      <c r="DL26" s="37">
        <v>167.6141288</v>
      </c>
      <c r="DM26" s="37">
        <v>222.33250393599999</v>
      </c>
      <c r="DN26" s="37">
        <v>223.250922438</v>
      </c>
      <c r="DO26" s="37">
        <v>402.28752782117999</v>
      </c>
      <c r="DP26" s="37">
        <v>254.2931166754</v>
      </c>
      <c r="DQ26" s="37">
        <v>244.85392024577999</v>
      </c>
      <c r="DR26" s="37">
        <v>306.18200703000002</v>
      </c>
      <c r="DS26" s="37">
        <v>224.95777115600001</v>
      </c>
      <c r="DT26" s="37">
        <v>314.23651944327997</v>
      </c>
      <c r="DU26" s="37">
        <v>323.96429601822001</v>
      </c>
      <c r="DV26" s="37">
        <v>278.13209302000001</v>
      </c>
      <c r="DW26" s="37">
        <v>252.620586209804</v>
      </c>
      <c r="DX26" s="51">
        <v>200.34225250292101</v>
      </c>
      <c r="DY26" s="51">
        <v>266.92142281076701</v>
      </c>
      <c r="DZ26" s="51">
        <v>286.39974752174101</v>
      </c>
      <c r="EA26" s="51">
        <v>163.51501686462399</v>
      </c>
      <c r="EB26" s="51">
        <v>213.074758608677</v>
      </c>
      <c r="EC26" s="51">
        <v>313.53504876621798</v>
      </c>
      <c r="ED26" s="51">
        <v>355.00275895476102</v>
      </c>
      <c r="EE26" s="51">
        <v>166.329825081525</v>
      </c>
      <c r="EF26" s="51">
        <v>124.59348393761999</v>
      </c>
      <c r="EG26" s="51">
        <v>121.68956788936001</v>
      </c>
      <c r="EH26" s="51">
        <v>218.25915326594901</v>
      </c>
      <c r="EI26" s="51">
        <v>80.769966063639998</v>
      </c>
      <c r="EJ26" s="51">
        <v>69.219518651033894</v>
      </c>
      <c r="EK26" s="51">
        <v>118.13457548741501</v>
      </c>
      <c r="EL26" s="51">
        <v>73.922221954693001</v>
      </c>
      <c r="EM26" s="51">
        <v>89.782874514937006</v>
      </c>
      <c r="EN26" s="51">
        <v>107.464219254708</v>
      </c>
      <c r="EO26" s="51">
        <v>49.171474473073999</v>
      </c>
      <c r="EP26" s="51">
        <v>85.136460943306901</v>
      </c>
      <c r="EQ26" s="51">
        <v>87.871369961944097</v>
      </c>
      <c r="ER26" s="51">
        <v>107.283172205855</v>
      </c>
      <c r="ES26" s="51">
        <v>108.838724519137</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row>
    <row r="27" spans="2:479" ht="20.100000000000001" customHeight="1">
      <c r="B27" s="84" t="s">
        <v>906</v>
      </c>
      <c r="C27" s="84"/>
      <c r="D27" s="84"/>
      <c r="E27" s="84"/>
      <c r="F27" s="27" t="s">
        <v>519</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row>
    <row r="28" spans="2:479" ht="20.100000000000001" customHeight="1">
      <c r="B28" s="23" t="s">
        <v>906</v>
      </c>
      <c r="C28" s="84"/>
      <c r="E28" s="84"/>
      <c r="F28" s="36" t="s">
        <v>481</v>
      </c>
      <c r="G28" s="28" t="s">
        <v>171</v>
      </c>
      <c r="H28" s="37">
        <v>13192.844863</v>
      </c>
      <c r="I28" s="37">
        <v>12584.753829000001</v>
      </c>
      <c r="J28" s="37"/>
      <c r="K28" s="37" t="s">
        <v>906</v>
      </c>
      <c r="L28" s="37">
        <v>338.18270100000001</v>
      </c>
      <c r="M28" s="37">
        <v>294.57360799999998</v>
      </c>
      <c r="N28" s="37">
        <v>507.36644799999999</v>
      </c>
      <c r="O28" s="37">
        <v>597.19827199999997</v>
      </c>
      <c r="P28" s="37">
        <v>389.39445999999998</v>
      </c>
      <c r="Q28" s="37">
        <v>300.75417399999998</v>
      </c>
      <c r="R28" s="37">
        <v>324.894858</v>
      </c>
      <c r="S28" s="37">
        <v>479.32606399999997</v>
      </c>
      <c r="T28" s="37">
        <v>359.91524500000003</v>
      </c>
      <c r="U28" s="37">
        <v>456.501305</v>
      </c>
      <c r="V28" s="37">
        <v>463.907781</v>
      </c>
      <c r="W28" s="37">
        <v>531.76830600000005</v>
      </c>
      <c r="X28" s="37">
        <v>413.02585800000003</v>
      </c>
      <c r="Y28" s="37">
        <v>441.51324499999998</v>
      </c>
      <c r="Z28" s="37">
        <v>409.47413299999999</v>
      </c>
      <c r="AA28" s="37">
        <v>338.474806</v>
      </c>
      <c r="AB28" s="37">
        <v>286.02904100000001</v>
      </c>
      <c r="AC28" s="37">
        <v>389.97490099999999</v>
      </c>
      <c r="AD28" s="37">
        <v>426.51378299999999</v>
      </c>
      <c r="AE28" s="37">
        <v>418.80546900000002</v>
      </c>
      <c r="AF28" s="37">
        <v>449.96397100000002</v>
      </c>
      <c r="AG28" s="37">
        <v>430.22658999999999</v>
      </c>
      <c r="AH28" s="37">
        <v>402.239757</v>
      </c>
      <c r="AI28" s="37">
        <v>404.07608199999999</v>
      </c>
      <c r="AJ28" s="37">
        <v>389.40387199999998</v>
      </c>
      <c r="AK28" s="37">
        <v>479.27048000000002</v>
      </c>
      <c r="AL28" s="37">
        <v>459.739105</v>
      </c>
      <c r="AM28" s="37">
        <v>543.02602899999999</v>
      </c>
      <c r="AN28" s="37">
        <v>510.84095500000001</v>
      </c>
      <c r="AO28" s="37">
        <v>605.50297699999999</v>
      </c>
      <c r="AP28" s="37">
        <v>682.98356899999999</v>
      </c>
      <c r="AQ28" s="37">
        <v>608.24797999999998</v>
      </c>
      <c r="AR28" s="37">
        <v>448.56376999999998</v>
      </c>
      <c r="AS28" s="37">
        <v>511.51617199999998</v>
      </c>
      <c r="AT28" s="37">
        <v>597.19629499999996</v>
      </c>
      <c r="AU28" s="37">
        <v>475.30606599999999</v>
      </c>
      <c r="AV28" s="37">
        <v>377.46984900000001</v>
      </c>
      <c r="AW28" s="37">
        <v>431.08107699999999</v>
      </c>
      <c r="AX28" s="37">
        <v>751.56644600000004</v>
      </c>
      <c r="AY28" s="37">
        <v>1081.765316</v>
      </c>
      <c r="AZ28" s="37">
        <v>1613.9539890000001</v>
      </c>
      <c r="BA28" s="37">
        <v>1845.12781</v>
      </c>
      <c r="BB28" s="37">
        <v>2088.1396060000002</v>
      </c>
      <c r="BC28" s="37">
        <v>2494.5238850000001</v>
      </c>
      <c r="BD28" s="37">
        <v>1742.5400729999999</v>
      </c>
      <c r="BE28" s="37">
        <v>1811.4239210000001</v>
      </c>
      <c r="BF28" s="37">
        <v>1815.098729</v>
      </c>
      <c r="BG28" s="37">
        <v>1507.9776400000001</v>
      </c>
      <c r="BH28" s="37">
        <v>1459.982399</v>
      </c>
      <c r="BI28" s="37">
        <v>1607.2236049999999</v>
      </c>
      <c r="BJ28" s="37">
        <v>1946.1373180000001</v>
      </c>
      <c r="BK28" s="37">
        <v>1655.7521529999999</v>
      </c>
      <c r="BL28" s="37">
        <v>1514.3220429999999</v>
      </c>
      <c r="BM28" s="37">
        <v>1285.8845610000001</v>
      </c>
      <c r="BN28" s="37">
        <v>1517.3159680000001</v>
      </c>
      <c r="BO28" s="37">
        <v>1228.4519310000001</v>
      </c>
      <c r="BP28" s="37">
        <v>1226.9037539999999</v>
      </c>
      <c r="BQ28" s="37">
        <v>1082.335887</v>
      </c>
      <c r="BR28" s="37">
        <v>1649.4824799999999</v>
      </c>
      <c r="BS28" s="37">
        <v>1477.206608</v>
      </c>
      <c r="BT28" s="37">
        <v>1478.0589110000001</v>
      </c>
      <c r="BU28" s="37">
        <v>1724.7850490000001</v>
      </c>
      <c r="BV28" s="37">
        <v>2031.9921959999999</v>
      </c>
      <c r="BW28" s="37">
        <v>1720.222765</v>
      </c>
      <c r="BX28" s="37">
        <v>1506.4852840000001</v>
      </c>
      <c r="BY28" s="37">
        <v>1379.1122809999999</v>
      </c>
      <c r="BZ28" s="37">
        <v>2316.3788599999998</v>
      </c>
      <c r="CA28" s="37">
        <v>2070.0549500000002</v>
      </c>
      <c r="CB28" s="37">
        <v>1922.4130740000001</v>
      </c>
      <c r="CC28" s="37">
        <v>2008.514641</v>
      </c>
      <c r="CD28" s="37">
        <v>2236.3491330000002</v>
      </c>
      <c r="CE28" s="37">
        <v>2540.8386399999999</v>
      </c>
      <c r="CF28" s="37">
        <v>2591.215314</v>
      </c>
      <c r="CG28" s="37">
        <v>3116.0858109999999</v>
      </c>
      <c r="CH28" s="37">
        <v>3249.5376489999999</v>
      </c>
      <c r="CI28" s="37">
        <v>2220.0701600000002</v>
      </c>
      <c r="CJ28" s="37">
        <v>1620.303766</v>
      </c>
      <c r="CK28" s="37">
        <v>1666.6169890000001</v>
      </c>
      <c r="CL28" s="37">
        <v>2089.2075570000002</v>
      </c>
      <c r="CM28" s="37">
        <v>2349.5739579999999</v>
      </c>
      <c r="CN28" s="37">
        <v>2027.0664420000001</v>
      </c>
      <c r="CO28" s="37">
        <v>3068.474037</v>
      </c>
      <c r="CP28" s="37">
        <v>2936.8953080000001</v>
      </c>
      <c r="CQ28" s="37">
        <v>2993.5674749999998</v>
      </c>
      <c r="CR28" s="37">
        <v>2637.5627420000001</v>
      </c>
      <c r="CS28" s="37">
        <v>3204.082429</v>
      </c>
      <c r="CT28" s="37">
        <v>3110.616599</v>
      </c>
      <c r="CU28" s="37">
        <v>3319.4106929999998</v>
      </c>
      <c r="CV28" s="37">
        <v>2742.9978329999999</v>
      </c>
      <c r="CW28" s="37">
        <v>2788.9345760000001</v>
      </c>
      <c r="CX28" s="37">
        <v>3173.075045</v>
      </c>
      <c r="CY28" s="37">
        <v>3108.5551930000001</v>
      </c>
      <c r="CZ28" s="37">
        <v>1997.631425</v>
      </c>
      <c r="DA28" s="37">
        <v>2167.472452</v>
      </c>
      <c r="DB28" s="37">
        <v>2930.7644329999998</v>
      </c>
      <c r="DC28" s="37">
        <v>2537.8489049999998</v>
      </c>
      <c r="DD28" s="37">
        <v>2814.832296</v>
      </c>
      <c r="DE28" s="37">
        <v>2831.1601310000001</v>
      </c>
      <c r="DF28" s="37">
        <v>2945.8592309999999</v>
      </c>
      <c r="DG28" s="37">
        <v>2599.6802360000001</v>
      </c>
      <c r="DH28" s="37">
        <v>1613.477337</v>
      </c>
      <c r="DI28" s="37">
        <v>1497.1362220000001</v>
      </c>
      <c r="DJ28" s="37">
        <v>1724.5711679999999</v>
      </c>
      <c r="DK28" s="37">
        <v>1513.6261</v>
      </c>
      <c r="DL28" s="37">
        <v>1098.532377</v>
      </c>
      <c r="DM28" s="37">
        <v>1107.725858</v>
      </c>
      <c r="DN28" s="37">
        <v>1326.0085140000001</v>
      </c>
      <c r="DO28" s="37">
        <v>1497.8912889999999</v>
      </c>
      <c r="DP28" s="37">
        <v>1369.8019489999999</v>
      </c>
      <c r="DQ28" s="37">
        <v>1281.8867319999999</v>
      </c>
      <c r="DR28" s="37">
        <v>1505.3076880000001</v>
      </c>
      <c r="DS28" s="37">
        <v>1496.198989</v>
      </c>
      <c r="DT28" s="37">
        <v>1989.9274809999999</v>
      </c>
      <c r="DU28" s="37">
        <v>1966.5288720000001</v>
      </c>
      <c r="DV28" s="37">
        <v>2123.4044370000001</v>
      </c>
      <c r="DW28" s="37">
        <v>2533.1690410000001</v>
      </c>
      <c r="DX28" s="51">
        <v>2007.5583349999999</v>
      </c>
      <c r="DY28" s="51">
        <v>2407.2277880000001</v>
      </c>
      <c r="DZ28" s="51">
        <v>2558.6953589999998</v>
      </c>
      <c r="EA28" s="51">
        <v>3060.886849</v>
      </c>
      <c r="EB28" s="51">
        <v>2137.687981</v>
      </c>
      <c r="EC28" s="51">
        <v>1251.5120589999999</v>
      </c>
      <c r="ED28" s="51">
        <v>1725.79242</v>
      </c>
      <c r="EE28" s="51">
        <v>1526.3119280000001</v>
      </c>
      <c r="EF28" s="51">
        <v>1864.0947699999999</v>
      </c>
      <c r="EG28" s="51">
        <v>2317.9364609999998</v>
      </c>
      <c r="EH28" s="51">
        <v>3023.0395090000002</v>
      </c>
      <c r="EI28" s="51">
        <v>3367.6189690000001</v>
      </c>
      <c r="EJ28" s="51">
        <v>3189.2494879999999</v>
      </c>
      <c r="EK28" s="51">
        <v>4451.3734100000001</v>
      </c>
      <c r="EL28" s="51">
        <v>3658.7341820000001</v>
      </c>
      <c r="EM28" s="51">
        <v>3577.772931</v>
      </c>
      <c r="EN28" s="51">
        <v>2848.9707469999998</v>
      </c>
      <c r="EO28" s="51">
        <v>3107.3670029999998</v>
      </c>
      <c r="EP28" s="51">
        <v>3184.8595679999999</v>
      </c>
      <c r="EQ28" s="51">
        <v>3210.076192</v>
      </c>
      <c r="ER28" s="51">
        <v>3153.794449</v>
      </c>
      <c r="ES28" s="51">
        <v>3036.0236199999999</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row>
    <row r="29" spans="2:479" ht="20.100000000000001" customHeight="1">
      <c r="B29" s="23" t="s">
        <v>906</v>
      </c>
      <c r="C29" s="84"/>
      <c r="E29" s="84"/>
      <c r="F29" s="36" t="s">
        <v>155</v>
      </c>
      <c r="G29" s="28" t="s">
        <v>171</v>
      </c>
      <c r="H29" s="37">
        <v>1595.2828469999999</v>
      </c>
      <c r="I29" s="37">
        <v>2222.4418100000003</v>
      </c>
      <c r="J29" s="37"/>
      <c r="K29" s="37" t="s">
        <v>906</v>
      </c>
      <c r="L29" s="37">
        <v>45.060657999999997</v>
      </c>
      <c r="M29" s="37">
        <v>36.085653000000001</v>
      </c>
      <c r="N29" s="37">
        <v>41.719546999999999</v>
      </c>
      <c r="O29" s="37">
        <v>63.286552</v>
      </c>
      <c r="P29" s="37">
        <v>40.318989000000002</v>
      </c>
      <c r="Q29" s="37">
        <v>29.686942999999999</v>
      </c>
      <c r="R29" s="37">
        <v>41.706330000000001</v>
      </c>
      <c r="S29" s="37">
        <v>47.830098</v>
      </c>
      <c r="T29" s="37">
        <v>43.272945999999997</v>
      </c>
      <c r="U29" s="37">
        <v>39.640019000000002</v>
      </c>
      <c r="V29" s="37">
        <v>36.589286999999999</v>
      </c>
      <c r="W29" s="37">
        <v>52.061112999999999</v>
      </c>
      <c r="X29" s="37">
        <v>44.596966999999999</v>
      </c>
      <c r="Y29" s="37">
        <v>51.288404999999997</v>
      </c>
      <c r="Z29" s="37">
        <v>35.247959000000002</v>
      </c>
      <c r="AA29" s="37">
        <v>34.519851000000003</v>
      </c>
      <c r="AB29" s="37">
        <v>32.299605999999997</v>
      </c>
      <c r="AC29" s="37">
        <v>35.522851000000003</v>
      </c>
      <c r="AD29" s="37">
        <v>29.448775000000001</v>
      </c>
      <c r="AE29" s="37">
        <v>38.218721000000002</v>
      </c>
      <c r="AF29" s="37">
        <v>48.273333000000001</v>
      </c>
      <c r="AG29" s="37">
        <v>37.671931999999998</v>
      </c>
      <c r="AH29" s="37">
        <v>31.868300000000001</v>
      </c>
      <c r="AI29" s="37">
        <v>37.436619</v>
      </c>
      <c r="AJ29" s="37">
        <v>58.852519000000001</v>
      </c>
      <c r="AK29" s="37">
        <v>60.735356000000003</v>
      </c>
      <c r="AL29" s="37">
        <v>74.150221000000002</v>
      </c>
      <c r="AM29" s="37">
        <v>91.190479999999994</v>
      </c>
      <c r="AN29" s="37">
        <v>89.517572999999999</v>
      </c>
      <c r="AO29" s="37">
        <v>101.24358700000001</v>
      </c>
      <c r="AP29" s="37">
        <v>94.362578999999997</v>
      </c>
      <c r="AQ29" s="37">
        <v>134.570739</v>
      </c>
      <c r="AR29" s="37">
        <v>59.388354999999997</v>
      </c>
      <c r="AS29" s="37">
        <v>78.989592000000002</v>
      </c>
      <c r="AT29" s="37">
        <v>76.699088000000003</v>
      </c>
      <c r="AU29" s="37">
        <v>86.512398000000005</v>
      </c>
      <c r="AV29" s="37">
        <v>60.142071000000001</v>
      </c>
      <c r="AW29" s="37">
        <v>73.594784000000004</v>
      </c>
      <c r="AX29" s="37">
        <v>116.620699</v>
      </c>
      <c r="AY29" s="37">
        <v>165.92244500000001</v>
      </c>
      <c r="AZ29" s="37">
        <v>181.515804</v>
      </c>
      <c r="BA29" s="37">
        <v>183.67394400000001</v>
      </c>
      <c r="BB29" s="37">
        <v>189.85102499999999</v>
      </c>
      <c r="BC29" s="37">
        <v>222.58353299999999</v>
      </c>
      <c r="BD29" s="37">
        <v>199.461612</v>
      </c>
      <c r="BE29" s="37">
        <v>218.146164</v>
      </c>
      <c r="BF29" s="37">
        <v>192.583091</v>
      </c>
      <c r="BG29" s="37">
        <v>178.53888599999999</v>
      </c>
      <c r="BH29" s="37">
        <v>170.09331800000001</v>
      </c>
      <c r="BI29" s="37">
        <v>179.982462</v>
      </c>
      <c r="BJ29" s="37">
        <v>207.280484</v>
      </c>
      <c r="BK29" s="37">
        <v>212.10422500000001</v>
      </c>
      <c r="BL29" s="37">
        <v>250.25860299999999</v>
      </c>
      <c r="BM29" s="37">
        <v>185.85407900000001</v>
      </c>
      <c r="BN29" s="37">
        <v>192.319594</v>
      </c>
      <c r="BO29" s="37">
        <v>157.252666</v>
      </c>
      <c r="BP29" s="37">
        <v>149.209585</v>
      </c>
      <c r="BQ29" s="37">
        <v>148.45697999999999</v>
      </c>
      <c r="BR29" s="37">
        <v>208.69610299999999</v>
      </c>
      <c r="BS29" s="37">
        <v>183.59406200000001</v>
      </c>
      <c r="BT29" s="37">
        <v>211.96862999999999</v>
      </c>
      <c r="BU29" s="37">
        <v>199.660875</v>
      </c>
      <c r="BV29" s="37">
        <v>293.08576900000003</v>
      </c>
      <c r="BW29" s="37">
        <v>217.381541</v>
      </c>
      <c r="BX29" s="37">
        <v>254.447709</v>
      </c>
      <c r="BY29" s="37">
        <v>236.944862</v>
      </c>
      <c r="BZ29" s="37">
        <v>288.34019999999998</v>
      </c>
      <c r="CA29" s="37">
        <v>274.62478599999997</v>
      </c>
      <c r="CB29" s="37">
        <v>217.663624</v>
      </c>
      <c r="CC29" s="37">
        <v>257.12453199999999</v>
      </c>
      <c r="CD29" s="37">
        <v>305.123921</v>
      </c>
      <c r="CE29" s="37">
        <v>318.72962899999999</v>
      </c>
      <c r="CF29" s="37">
        <v>299.08546699999999</v>
      </c>
      <c r="CG29" s="37">
        <v>258.90038099999998</v>
      </c>
      <c r="CH29" s="37">
        <v>339.83414399999998</v>
      </c>
      <c r="CI29" s="37">
        <v>290.17653899999999</v>
      </c>
      <c r="CJ29" s="37">
        <v>215.420075</v>
      </c>
      <c r="CK29" s="37">
        <v>198.073387</v>
      </c>
      <c r="CL29" s="37">
        <v>292.092805</v>
      </c>
      <c r="CM29" s="37">
        <v>297.14606700000002</v>
      </c>
      <c r="CN29" s="37">
        <v>278.32522</v>
      </c>
      <c r="CO29" s="37">
        <v>237.49835999999999</v>
      </c>
      <c r="CP29" s="37">
        <v>300.19398200000001</v>
      </c>
      <c r="CQ29" s="37">
        <v>265.44351399999999</v>
      </c>
      <c r="CR29" s="37">
        <v>245.59966299999999</v>
      </c>
      <c r="CS29" s="37">
        <v>256.47360400000002</v>
      </c>
      <c r="CT29" s="37">
        <v>265.00891799999999</v>
      </c>
      <c r="CU29" s="37">
        <v>195.02520899999999</v>
      </c>
      <c r="CV29" s="37">
        <v>267.80455599999999</v>
      </c>
      <c r="CW29" s="37">
        <v>243.60676900000001</v>
      </c>
      <c r="CX29" s="37">
        <v>284.59704599999998</v>
      </c>
      <c r="CY29" s="37">
        <v>279.503739</v>
      </c>
      <c r="CZ29" s="37">
        <v>257.000405</v>
      </c>
      <c r="DA29" s="37">
        <v>267.14235000000002</v>
      </c>
      <c r="DB29" s="37">
        <v>296.121465</v>
      </c>
      <c r="DC29" s="37">
        <v>295.07739099999998</v>
      </c>
      <c r="DD29" s="37">
        <v>385.48889700000001</v>
      </c>
      <c r="DE29" s="37">
        <v>288.442521</v>
      </c>
      <c r="DF29" s="37">
        <v>289.03559200000001</v>
      </c>
      <c r="DG29" s="37">
        <v>208.440155</v>
      </c>
      <c r="DH29" s="37">
        <v>150.37114800000001</v>
      </c>
      <c r="DI29" s="37">
        <v>158.834913</v>
      </c>
      <c r="DJ29" s="37">
        <v>137.41917100000001</v>
      </c>
      <c r="DK29" s="37">
        <v>158.80619999999999</v>
      </c>
      <c r="DL29" s="37">
        <v>97.949627000000007</v>
      </c>
      <c r="DM29" s="37">
        <v>153.22451100000001</v>
      </c>
      <c r="DN29" s="37">
        <v>132.563121</v>
      </c>
      <c r="DO29" s="37">
        <v>166.62311500000001</v>
      </c>
      <c r="DP29" s="37">
        <v>156.383713</v>
      </c>
      <c r="DQ29" s="37">
        <v>174.32924299999999</v>
      </c>
      <c r="DR29" s="37">
        <v>207.374436</v>
      </c>
      <c r="DS29" s="37">
        <v>196.407861</v>
      </c>
      <c r="DT29" s="37">
        <v>177.04633999999999</v>
      </c>
      <c r="DU29" s="37">
        <v>216.925783</v>
      </c>
      <c r="DV29" s="37">
        <v>283.94794000000002</v>
      </c>
      <c r="DW29" s="37">
        <v>225.22521599999999</v>
      </c>
      <c r="DX29" s="51">
        <v>236.88685899999999</v>
      </c>
      <c r="DY29" s="51">
        <v>303.08680700000002</v>
      </c>
      <c r="DZ29" s="51">
        <v>401.552458</v>
      </c>
      <c r="EA29" s="51">
        <v>496.33554099999998</v>
      </c>
      <c r="EB29" s="51">
        <v>401.91012499999999</v>
      </c>
      <c r="EC29" s="51">
        <v>322.92830800000002</v>
      </c>
      <c r="ED29" s="51">
        <v>345.92085200000002</v>
      </c>
      <c r="EE29" s="51">
        <v>401.89940799999999</v>
      </c>
      <c r="EF29" s="51">
        <v>467.05757199999999</v>
      </c>
      <c r="EG29" s="51">
        <v>154.27398500000001</v>
      </c>
      <c r="EH29" s="51">
        <v>362.13556699999998</v>
      </c>
      <c r="EI29" s="51">
        <v>378.14241299999998</v>
      </c>
      <c r="EJ29" s="51">
        <v>401.215056</v>
      </c>
      <c r="EK29" s="51">
        <v>362.23538400000001</v>
      </c>
      <c r="EL29" s="51">
        <v>286.80869799999999</v>
      </c>
      <c r="EM29" s="51">
        <v>247.61453599999999</v>
      </c>
      <c r="EN29" s="51">
        <v>609.49003400000004</v>
      </c>
      <c r="EO29" s="51">
        <v>451.36957899999999</v>
      </c>
      <c r="EP29" s="51">
        <v>548.64411900000005</v>
      </c>
      <c r="EQ29" s="51">
        <v>517.42934500000001</v>
      </c>
      <c r="ER29" s="51">
        <v>560.72087099999999</v>
      </c>
      <c r="ES29" s="51">
        <v>595.64747499999999</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row>
    <row r="30" spans="2:479" ht="14.4" customHeight="1">
      <c r="B30" s="23" t="s">
        <v>906</v>
      </c>
      <c r="C30" s="84"/>
      <c r="E30" s="84"/>
      <c r="F30" s="36" t="s">
        <v>196</v>
      </c>
      <c r="G30" s="28" t="s">
        <v>171</v>
      </c>
      <c r="H30" s="37">
        <v>92237.252301</v>
      </c>
      <c r="I30" s="37">
        <v>68777.580209000007</v>
      </c>
      <c r="J30" s="37"/>
      <c r="K30" s="37" t="s">
        <v>906</v>
      </c>
      <c r="L30" s="37">
        <v>110.981202</v>
      </c>
      <c r="M30" s="37">
        <v>115.13148</v>
      </c>
      <c r="N30" s="37">
        <v>105.567016</v>
      </c>
      <c r="O30" s="37">
        <v>171.936959</v>
      </c>
      <c r="P30" s="37">
        <v>305.21701000000002</v>
      </c>
      <c r="Q30" s="37">
        <v>247.58111299999999</v>
      </c>
      <c r="R30" s="37">
        <v>179.464674</v>
      </c>
      <c r="S30" s="37">
        <v>213.82451900000001</v>
      </c>
      <c r="T30" s="37">
        <v>244.60958099999999</v>
      </c>
      <c r="U30" s="37">
        <v>205.006922</v>
      </c>
      <c r="V30" s="37">
        <v>247.56125700000001</v>
      </c>
      <c r="W30" s="37">
        <v>273.25735500000002</v>
      </c>
      <c r="X30" s="37">
        <v>288.21443699999998</v>
      </c>
      <c r="Y30" s="37">
        <v>242.23435799999999</v>
      </c>
      <c r="Z30" s="37">
        <v>266.93835200000001</v>
      </c>
      <c r="AA30" s="37">
        <v>254.10905399999999</v>
      </c>
      <c r="AB30" s="37">
        <v>281.71964200000002</v>
      </c>
      <c r="AC30" s="37">
        <v>243.84925899999999</v>
      </c>
      <c r="AD30" s="37">
        <v>284.12033400000001</v>
      </c>
      <c r="AE30" s="37">
        <v>271.22607699999998</v>
      </c>
      <c r="AF30" s="37">
        <v>344.14165800000001</v>
      </c>
      <c r="AG30" s="37">
        <v>301.42591800000002</v>
      </c>
      <c r="AH30" s="37">
        <v>375.58527700000002</v>
      </c>
      <c r="AI30" s="37">
        <v>339.47611899999998</v>
      </c>
      <c r="AJ30" s="37">
        <v>332.76028000000002</v>
      </c>
      <c r="AK30" s="37">
        <v>324.550455</v>
      </c>
      <c r="AL30" s="37">
        <v>349.85661599999997</v>
      </c>
      <c r="AM30" s="37">
        <v>382.577338</v>
      </c>
      <c r="AN30" s="37">
        <v>426.833887</v>
      </c>
      <c r="AO30" s="37">
        <v>377.49550099999999</v>
      </c>
      <c r="AP30" s="37">
        <v>380.01952999999997</v>
      </c>
      <c r="AQ30" s="37">
        <v>435.74019199999998</v>
      </c>
      <c r="AR30" s="37">
        <v>437.985073</v>
      </c>
      <c r="AS30" s="37">
        <v>344.82664799999998</v>
      </c>
      <c r="AT30" s="37">
        <v>385.02466500000003</v>
      </c>
      <c r="AU30" s="37">
        <v>383.37712399999998</v>
      </c>
      <c r="AV30" s="37">
        <v>354.11909700000001</v>
      </c>
      <c r="AW30" s="37">
        <v>302.03234700000002</v>
      </c>
      <c r="AX30" s="37">
        <v>376.66069399999998</v>
      </c>
      <c r="AY30" s="37">
        <v>425.30414400000001</v>
      </c>
      <c r="AZ30" s="37">
        <v>543.27450799999997</v>
      </c>
      <c r="BA30" s="37">
        <v>604.20043599999997</v>
      </c>
      <c r="BB30" s="37">
        <v>621.62152400000002</v>
      </c>
      <c r="BC30" s="37">
        <v>677.48825299999999</v>
      </c>
      <c r="BD30" s="37">
        <v>741.50035500000001</v>
      </c>
      <c r="BE30" s="37">
        <v>630.38685699999996</v>
      </c>
      <c r="BF30" s="37">
        <v>774.556555</v>
      </c>
      <c r="BG30" s="37">
        <v>765.318262</v>
      </c>
      <c r="BH30" s="37">
        <v>591.79739400000005</v>
      </c>
      <c r="BI30" s="37">
        <v>480.83016500000002</v>
      </c>
      <c r="BJ30" s="37">
        <v>685.77525100000003</v>
      </c>
      <c r="BK30" s="37">
        <v>669.84647600000005</v>
      </c>
      <c r="BL30" s="37">
        <v>638.33809699999995</v>
      </c>
      <c r="BM30" s="37">
        <v>613.14212599999996</v>
      </c>
      <c r="BN30" s="37">
        <v>629.49090899999999</v>
      </c>
      <c r="BO30" s="37">
        <v>532.97313299999996</v>
      </c>
      <c r="BP30" s="37">
        <v>491.090101</v>
      </c>
      <c r="BQ30" s="37">
        <v>520.72409000000005</v>
      </c>
      <c r="BR30" s="37">
        <v>700.81198300000005</v>
      </c>
      <c r="BS30" s="37">
        <v>869.19122900000002</v>
      </c>
      <c r="BT30" s="37">
        <v>759.40263800000002</v>
      </c>
      <c r="BU30" s="37">
        <v>869.25649399999998</v>
      </c>
      <c r="BV30" s="37">
        <v>965.97170600000004</v>
      </c>
      <c r="BW30" s="37">
        <v>1099.17254</v>
      </c>
      <c r="BX30" s="37">
        <v>1060.1144899999999</v>
      </c>
      <c r="BY30" s="37">
        <v>1290.37084</v>
      </c>
      <c r="BZ30" s="37">
        <v>1362.42263</v>
      </c>
      <c r="CA30" s="37">
        <v>1396.07752</v>
      </c>
      <c r="CB30" s="37">
        <v>1275.1832099999999</v>
      </c>
      <c r="CC30" s="37">
        <v>1188.31231</v>
      </c>
      <c r="CD30" s="37">
        <v>1172.8999799999999</v>
      </c>
      <c r="CE30" s="37">
        <v>1442.5713000000001</v>
      </c>
      <c r="CF30" s="37">
        <v>1540.8461500000001</v>
      </c>
      <c r="CG30" s="37">
        <v>1697.92292</v>
      </c>
      <c r="CH30" s="37">
        <v>2189.8929800000001</v>
      </c>
      <c r="CI30" s="37">
        <v>3814.60032</v>
      </c>
      <c r="CJ30" s="37">
        <v>2483.2988570000002</v>
      </c>
      <c r="CK30" s="37">
        <v>1590.948664</v>
      </c>
      <c r="CL30" s="37">
        <v>1713.0694000000001</v>
      </c>
      <c r="CM30" s="37">
        <v>1839.998609</v>
      </c>
      <c r="CN30" s="37">
        <v>2219.2692040000002</v>
      </c>
      <c r="CO30" s="37">
        <v>2016.3267840000001</v>
      </c>
      <c r="CP30" s="37">
        <v>2860.8241513493599</v>
      </c>
      <c r="CQ30" s="37">
        <v>2480.1595779999998</v>
      </c>
      <c r="CR30" s="37">
        <v>2463.4258009999999</v>
      </c>
      <c r="CS30" s="37">
        <v>2632.7299720000001</v>
      </c>
      <c r="CT30" s="37">
        <v>2951.0446910000001</v>
      </c>
      <c r="CU30" s="37">
        <v>3036.3032349999999</v>
      </c>
      <c r="CV30" s="37">
        <v>2818.3593620000001</v>
      </c>
      <c r="CW30" s="37">
        <v>3143.7583730000001</v>
      </c>
      <c r="CX30" s="37">
        <v>4061.2278569999999</v>
      </c>
      <c r="CY30" s="37">
        <v>3392.5765580000002</v>
      </c>
      <c r="CZ30" s="37">
        <v>3357.3907909999998</v>
      </c>
      <c r="DA30" s="37">
        <v>3459.423573</v>
      </c>
      <c r="DB30" s="37">
        <v>3988.860083</v>
      </c>
      <c r="DC30" s="37">
        <v>3796.0557389999999</v>
      </c>
      <c r="DD30" s="37">
        <v>4292.5695519999999</v>
      </c>
      <c r="DE30" s="37">
        <v>4227.2114819999997</v>
      </c>
      <c r="DF30" s="37">
        <v>4523.8161289999998</v>
      </c>
      <c r="DG30" s="37">
        <v>4699.2914410000003</v>
      </c>
      <c r="DH30" s="37">
        <v>4554.7254620000003</v>
      </c>
      <c r="DI30" s="37">
        <v>3116.8791150000002</v>
      </c>
      <c r="DJ30" s="37">
        <v>4240.9717110000001</v>
      </c>
      <c r="DK30" s="37">
        <v>4533.7112539999998</v>
      </c>
      <c r="DL30" s="37">
        <v>4361.8119610000003</v>
      </c>
      <c r="DM30" s="37">
        <v>3439.0851889999999</v>
      </c>
      <c r="DN30" s="37">
        <v>4599.9348170000003</v>
      </c>
      <c r="DO30" s="37">
        <v>5510.8112369999999</v>
      </c>
      <c r="DP30" s="37">
        <v>5741.7597009999999</v>
      </c>
      <c r="DQ30" s="37">
        <v>6455.3356409999997</v>
      </c>
      <c r="DR30" s="37">
        <v>6483.0395019999996</v>
      </c>
      <c r="DS30" s="37">
        <v>6938.1295810000001</v>
      </c>
      <c r="DT30" s="37">
        <v>8461.7688569999991</v>
      </c>
      <c r="DU30" s="37">
        <v>9023.6277549999995</v>
      </c>
      <c r="DV30" s="37">
        <v>12022.543293999999</v>
      </c>
      <c r="DW30" s="37">
        <v>13787.724625999999</v>
      </c>
      <c r="DX30" s="51">
        <v>12914.52714</v>
      </c>
      <c r="DY30" s="51">
        <v>11002.425819</v>
      </c>
      <c r="DZ30" s="51">
        <v>12683.44448</v>
      </c>
      <c r="EA30" s="51">
        <v>12052.541934000001</v>
      </c>
      <c r="EB30" s="51">
        <v>12560.938178</v>
      </c>
      <c r="EC30" s="51">
        <v>10227.660286</v>
      </c>
      <c r="ED30" s="51">
        <v>6046.6359549999997</v>
      </c>
      <c r="EE30" s="51">
        <v>7374.108354</v>
      </c>
      <c r="EF30" s="51">
        <v>8344.2660300000007</v>
      </c>
      <c r="EG30" s="51">
        <v>8712.1582139999991</v>
      </c>
      <c r="EH30" s="51">
        <v>14171.678356</v>
      </c>
      <c r="EI30" s="51">
        <v>18582.733706999999</v>
      </c>
      <c r="EJ30" s="51">
        <v>17978.859841000001</v>
      </c>
      <c r="EK30" s="51">
        <v>19838.170526000002</v>
      </c>
      <c r="EL30" s="51">
        <v>25413.831837000002</v>
      </c>
      <c r="EM30" s="51">
        <v>27112.247027000001</v>
      </c>
      <c r="EN30" s="51">
        <v>22554.593658000002</v>
      </c>
      <c r="EO30" s="51">
        <v>17156.579779</v>
      </c>
      <c r="EP30" s="51">
        <v>16768.879646000001</v>
      </c>
      <c r="EQ30" s="51">
        <v>17841.791315999999</v>
      </c>
      <c r="ER30" s="51">
        <v>18160.945333</v>
      </c>
      <c r="ES30" s="51">
        <v>16005.963914</v>
      </c>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row>
    <row r="31" spans="2:479" ht="14.4" customHeight="1">
      <c r="B31" s="23" t="s">
        <v>906</v>
      </c>
      <c r="C31" s="84"/>
      <c r="E31" s="84"/>
      <c r="F31" s="36" t="s">
        <v>482</v>
      </c>
      <c r="G31" s="25" t="s">
        <v>171</v>
      </c>
      <c r="H31" s="37">
        <v>374.53474499999999</v>
      </c>
      <c r="I31" s="37">
        <v>418.36043099999995</v>
      </c>
      <c r="J31" s="37"/>
      <c r="K31" s="37" t="s">
        <v>906</v>
      </c>
      <c r="L31" s="37">
        <v>128.247635</v>
      </c>
      <c r="M31" s="37">
        <v>133.35739000000001</v>
      </c>
      <c r="N31" s="37">
        <v>166.901239</v>
      </c>
      <c r="O31" s="37">
        <v>217.072597</v>
      </c>
      <c r="P31" s="37">
        <v>239.057796</v>
      </c>
      <c r="Q31" s="37">
        <v>164.316666</v>
      </c>
      <c r="R31" s="37">
        <v>216.27287200000001</v>
      </c>
      <c r="S31" s="37">
        <v>196.76106899999999</v>
      </c>
      <c r="T31" s="37">
        <v>168.431479</v>
      </c>
      <c r="U31" s="37">
        <v>187.78457399999999</v>
      </c>
      <c r="V31" s="37">
        <v>194.00948</v>
      </c>
      <c r="W31" s="37">
        <v>213.54481999999999</v>
      </c>
      <c r="X31" s="37">
        <v>195.79969299999999</v>
      </c>
      <c r="Y31" s="37">
        <v>226.58466999999999</v>
      </c>
      <c r="Z31" s="37">
        <v>192.675398</v>
      </c>
      <c r="AA31" s="37">
        <v>215.392832</v>
      </c>
      <c r="AB31" s="37">
        <v>172.68084999999999</v>
      </c>
      <c r="AC31" s="37">
        <v>165.86755299999999</v>
      </c>
      <c r="AD31" s="37">
        <v>175.779889</v>
      </c>
      <c r="AE31" s="37">
        <v>169.299386</v>
      </c>
      <c r="AF31" s="37">
        <v>183.97829400000001</v>
      </c>
      <c r="AG31" s="37">
        <v>189.9862</v>
      </c>
      <c r="AH31" s="37">
        <v>216.43513100000001</v>
      </c>
      <c r="AI31" s="37">
        <v>233.76494600000001</v>
      </c>
      <c r="AJ31" s="37">
        <v>245.54646700000001</v>
      </c>
      <c r="AK31" s="37">
        <v>236.98387600000001</v>
      </c>
      <c r="AL31" s="37">
        <v>243.00504100000001</v>
      </c>
      <c r="AM31" s="37">
        <v>330.99678699999998</v>
      </c>
      <c r="AN31" s="37">
        <v>332.75503200000003</v>
      </c>
      <c r="AO31" s="37">
        <v>240.371071</v>
      </c>
      <c r="AP31" s="37">
        <v>257.67941999999999</v>
      </c>
      <c r="AQ31" s="37">
        <v>324.13339100000002</v>
      </c>
      <c r="AR31" s="37">
        <v>270.340735</v>
      </c>
      <c r="AS31" s="37">
        <v>244.54745700000001</v>
      </c>
      <c r="AT31" s="37">
        <v>213.82039900000001</v>
      </c>
      <c r="AU31" s="37">
        <v>186.29085799999999</v>
      </c>
      <c r="AV31" s="37">
        <v>200.828397</v>
      </c>
      <c r="AW31" s="37">
        <v>265.28933000000001</v>
      </c>
      <c r="AX31" s="37">
        <v>299.16327100000001</v>
      </c>
      <c r="AY31" s="37">
        <v>288.22259600000001</v>
      </c>
      <c r="AZ31" s="37">
        <v>336.00527</v>
      </c>
      <c r="BA31" s="37">
        <v>278.639364</v>
      </c>
      <c r="BB31" s="37">
        <v>454.45998100000003</v>
      </c>
      <c r="BC31" s="37">
        <v>534.36651600000005</v>
      </c>
      <c r="BD31" s="37">
        <v>430.33548300000001</v>
      </c>
      <c r="BE31" s="37">
        <v>424.95988899999998</v>
      </c>
      <c r="BF31" s="37">
        <v>407.863742</v>
      </c>
      <c r="BG31" s="37">
        <v>275.80868400000003</v>
      </c>
      <c r="BH31" s="37">
        <v>230.71033399999999</v>
      </c>
      <c r="BI31" s="37">
        <v>319.77256199999999</v>
      </c>
      <c r="BJ31" s="37">
        <v>317.98316599999998</v>
      </c>
      <c r="BK31" s="37">
        <v>327.112165</v>
      </c>
      <c r="BL31" s="37">
        <v>323.180117</v>
      </c>
      <c r="BM31" s="37">
        <v>229.92295799999999</v>
      </c>
      <c r="BN31" s="37">
        <v>234.10611800000001</v>
      </c>
      <c r="BO31" s="37">
        <v>234.52209099999999</v>
      </c>
      <c r="BP31" s="37">
        <v>228.615613</v>
      </c>
      <c r="BQ31" s="37">
        <v>221.12796399999999</v>
      </c>
      <c r="BR31" s="37">
        <v>180.150846</v>
      </c>
      <c r="BS31" s="37">
        <v>222.48902699999999</v>
      </c>
      <c r="BT31" s="37">
        <v>269.02594099999999</v>
      </c>
      <c r="BU31" s="37">
        <v>171.83435299999999</v>
      </c>
      <c r="BV31" s="37">
        <v>258.19423499999999</v>
      </c>
      <c r="BW31" s="37">
        <v>317.791696</v>
      </c>
      <c r="BX31" s="37">
        <v>417.92064199999999</v>
      </c>
      <c r="BY31" s="37">
        <v>201.32333399999999</v>
      </c>
      <c r="BZ31" s="37">
        <v>341.78266600000001</v>
      </c>
      <c r="CA31" s="37">
        <v>251.74288999999999</v>
      </c>
      <c r="CB31" s="37">
        <v>229.05936</v>
      </c>
      <c r="CC31" s="37">
        <v>274.990523</v>
      </c>
      <c r="CD31" s="37">
        <v>356.26418000000001</v>
      </c>
      <c r="CE31" s="37">
        <v>367.814234</v>
      </c>
      <c r="CF31" s="37">
        <v>358.330083</v>
      </c>
      <c r="CG31" s="37">
        <v>240.43814699999999</v>
      </c>
      <c r="CH31" s="37">
        <v>201.20062200000001</v>
      </c>
      <c r="CI31" s="37">
        <v>194.18025499999999</v>
      </c>
      <c r="CJ31" s="37">
        <v>205.07911100000001</v>
      </c>
      <c r="CK31" s="37">
        <v>187.937926</v>
      </c>
      <c r="CL31" s="37">
        <v>136.290156</v>
      </c>
      <c r="CM31" s="37">
        <v>129.35889399999999</v>
      </c>
      <c r="CN31" s="37">
        <v>142.39566300000001</v>
      </c>
      <c r="CO31" s="37">
        <v>158.15981400000001</v>
      </c>
      <c r="CP31" s="37">
        <v>136.86108999999999</v>
      </c>
      <c r="CQ31" s="37">
        <v>103.882834</v>
      </c>
      <c r="CR31" s="37">
        <v>77.626709000000005</v>
      </c>
      <c r="CS31" s="37">
        <v>208.00847899999999</v>
      </c>
      <c r="CT31" s="37">
        <v>224.80094299999999</v>
      </c>
      <c r="CU31" s="37">
        <v>91.885912000000005</v>
      </c>
      <c r="CV31" s="37">
        <v>225.66844385498899</v>
      </c>
      <c r="CW31" s="37">
        <v>347.23473657187498</v>
      </c>
      <c r="CX31" s="37">
        <v>233.46674400000001</v>
      </c>
      <c r="CY31" s="37">
        <v>131.046269</v>
      </c>
      <c r="CZ31" s="37">
        <v>124.978678</v>
      </c>
      <c r="DA31" s="37">
        <v>165.73201599999999</v>
      </c>
      <c r="DB31" s="37">
        <v>169.53163799999999</v>
      </c>
      <c r="DC31" s="37">
        <v>109.603266</v>
      </c>
      <c r="DD31" s="37">
        <v>117.95568</v>
      </c>
      <c r="DE31" s="37">
        <v>146.15136899999999</v>
      </c>
      <c r="DF31" s="37">
        <v>191.45285899999999</v>
      </c>
      <c r="DG31" s="37">
        <v>126.476215</v>
      </c>
      <c r="DH31" s="37">
        <v>92.861218999999906</v>
      </c>
      <c r="DI31" s="37">
        <v>119.72319400000001</v>
      </c>
      <c r="DJ31" s="37">
        <v>101.719335</v>
      </c>
      <c r="DK31" s="37">
        <v>48.255343000000003</v>
      </c>
      <c r="DL31" s="37">
        <v>93.392373000000006</v>
      </c>
      <c r="DM31" s="37">
        <v>116.642914</v>
      </c>
      <c r="DN31" s="37">
        <v>118.67577799999999</v>
      </c>
      <c r="DO31" s="37">
        <v>198.65110100000001</v>
      </c>
      <c r="DP31" s="37">
        <v>114.155016</v>
      </c>
      <c r="DQ31" s="37">
        <v>126.168829</v>
      </c>
      <c r="DR31" s="37">
        <v>120.199816</v>
      </c>
      <c r="DS31" s="37">
        <v>120.319907</v>
      </c>
      <c r="DT31" s="37">
        <v>160.66186200000001</v>
      </c>
      <c r="DU31" s="37">
        <v>195.97440900000001</v>
      </c>
      <c r="DV31" s="37">
        <v>190.57937200000001</v>
      </c>
      <c r="DW31" s="37">
        <v>198.34659099999999</v>
      </c>
      <c r="DX31" s="51">
        <v>137.16218499999999</v>
      </c>
      <c r="DY31" s="51">
        <v>193.218219</v>
      </c>
      <c r="DZ31" s="51">
        <v>197.067363</v>
      </c>
      <c r="EA31" s="51">
        <v>108.914631</v>
      </c>
      <c r="EB31" s="51">
        <v>163.484658</v>
      </c>
      <c r="EC31" s="51">
        <v>125.430286</v>
      </c>
      <c r="ED31" s="51">
        <v>150.142754</v>
      </c>
      <c r="EE31" s="51">
        <v>78.472284000000002</v>
      </c>
      <c r="EF31" s="51">
        <v>71.338002000000003</v>
      </c>
      <c r="EG31" s="51">
        <v>87.091648000000006</v>
      </c>
      <c r="EH31" s="51">
        <v>163.723679</v>
      </c>
      <c r="EI31" s="51">
        <v>73.649034</v>
      </c>
      <c r="EJ31" s="51">
        <v>76.384495999999999</v>
      </c>
      <c r="EK31" s="51">
        <v>131.043013</v>
      </c>
      <c r="EL31" s="51">
        <v>93.484607000000096</v>
      </c>
      <c r="EM31" s="51">
        <v>95.503791000000007</v>
      </c>
      <c r="EN31" s="51">
        <v>123.9123</v>
      </c>
      <c r="EO31" s="51">
        <v>61.634047000000102</v>
      </c>
      <c r="EP31" s="51">
        <v>90.105238999999997</v>
      </c>
      <c r="EQ31" s="51">
        <v>87.007282999999902</v>
      </c>
      <c r="ER31" s="51">
        <v>117.043177</v>
      </c>
      <c r="ES31" s="51">
        <v>124.20473200000001</v>
      </c>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39"/>
      <c r="NA31" s="39"/>
      <c r="NB31" s="39"/>
      <c r="NC31" s="39"/>
      <c r="ND31" s="39"/>
      <c r="NE31" s="39"/>
      <c r="NF31" s="39"/>
      <c r="NG31" s="39"/>
      <c r="NH31" s="39"/>
      <c r="NI31" s="39"/>
      <c r="NJ31" s="39"/>
      <c r="NK31" s="39"/>
      <c r="NL31" s="39"/>
      <c r="NM31" s="39"/>
      <c r="NN31" s="39"/>
      <c r="NO31" s="39"/>
      <c r="NP31" s="39"/>
      <c r="NQ31" s="39"/>
      <c r="NR31" s="39"/>
      <c r="NS31" s="39"/>
      <c r="NT31" s="39"/>
      <c r="NU31" s="39"/>
      <c r="NV31" s="39"/>
      <c r="NW31" s="39"/>
      <c r="NX31" s="39"/>
      <c r="NY31" s="39"/>
      <c r="NZ31" s="39"/>
      <c r="OA31" s="39"/>
      <c r="OB31" s="39"/>
      <c r="OC31" s="39"/>
      <c r="OD31" s="39"/>
      <c r="OE31" s="39"/>
      <c r="OF31" s="39"/>
      <c r="OG31" s="39"/>
      <c r="OH31" s="39"/>
      <c r="OI31" s="39"/>
      <c r="OJ31" s="39"/>
      <c r="OK31" s="39"/>
      <c r="OL31" s="39"/>
      <c r="OM31" s="39"/>
      <c r="ON31" s="39"/>
      <c r="OO31" s="39"/>
      <c r="OP31" s="39"/>
      <c r="OQ31" s="39"/>
      <c r="OR31" s="39"/>
      <c r="OS31" s="39"/>
      <c r="OT31" s="39"/>
      <c r="OU31" s="39"/>
      <c r="OV31" s="39"/>
      <c r="OW31" s="39"/>
      <c r="OX31" s="39"/>
      <c r="OY31" s="39"/>
      <c r="OZ31" s="39"/>
      <c r="PA31" s="39"/>
      <c r="PB31" s="39"/>
      <c r="PC31" s="39"/>
      <c r="PD31" s="39"/>
      <c r="PE31" s="39"/>
      <c r="PF31" s="39"/>
      <c r="PG31" s="39"/>
      <c r="PH31" s="39"/>
      <c r="PI31" s="39"/>
      <c r="PJ31" s="39"/>
      <c r="PK31" s="39"/>
      <c r="PL31" s="39"/>
      <c r="PM31" s="39"/>
      <c r="PN31" s="39"/>
      <c r="PO31" s="39"/>
      <c r="PP31" s="39"/>
      <c r="PQ31" s="39"/>
      <c r="PR31" s="39"/>
      <c r="PS31" s="39"/>
      <c r="PT31" s="39"/>
      <c r="PU31" s="39"/>
      <c r="PV31" s="39"/>
      <c r="PW31" s="39"/>
      <c r="PX31" s="39"/>
      <c r="PY31" s="39"/>
      <c r="PZ31" s="39"/>
      <c r="QA31" s="39"/>
      <c r="QB31" s="39"/>
      <c r="QC31" s="39"/>
      <c r="QD31" s="39"/>
      <c r="QE31" s="39"/>
      <c r="QF31" s="39"/>
      <c r="QG31" s="39"/>
      <c r="QH31" s="39"/>
      <c r="QI31" s="39"/>
      <c r="QJ31" s="39"/>
      <c r="QK31" s="39"/>
      <c r="QL31" s="39"/>
      <c r="QM31" s="39"/>
      <c r="QN31" s="39"/>
      <c r="QO31" s="39"/>
      <c r="QP31" s="39"/>
      <c r="QQ31" s="39"/>
      <c r="QR31" s="39"/>
      <c r="QS31" s="39"/>
      <c r="QT31" s="39"/>
      <c r="QU31" s="39"/>
      <c r="QV31" s="39"/>
      <c r="QW31" s="39"/>
      <c r="QX31" s="39"/>
      <c r="QY31" s="39"/>
      <c r="QZ31" s="39"/>
      <c r="RA31" s="39"/>
      <c r="RB31" s="39"/>
      <c r="RC31" s="39"/>
      <c r="RD31" s="39"/>
      <c r="RE31" s="39"/>
      <c r="RF31" s="39"/>
      <c r="RG31" s="39"/>
      <c r="RH31" s="39"/>
      <c r="RI31" s="39"/>
      <c r="RJ31" s="39"/>
      <c r="RK31" s="39"/>
    </row>
    <row r="32" spans="2:479" ht="14.4" customHeight="1">
      <c r="B32" s="23" t="s">
        <v>906</v>
      </c>
      <c r="C32" s="84"/>
      <c r="E32" s="84"/>
      <c r="F32" s="47" t="s">
        <v>386</v>
      </c>
      <c r="G32" s="25" t="s">
        <v>171</v>
      </c>
      <c r="H32" s="37">
        <v>107399.914756</v>
      </c>
      <c r="I32" s="37">
        <v>84003.136278999998</v>
      </c>
      <c r="J32" s="37"/>
      <c r="K32" s="37" t="s">
        <v>906</v>
      </c>
      <c r="L32" s="37">
        <v>622.47219600000005</v>
      </c>
      <c r="M32" s="37">
        <v>579.14813100000003</v>
      </c>
      <c r="N32" s="37">
        <v>821.55425000000002</v>
      </c>
      <c r="O32" s="37">
        <v>1049.494375</v>
      </c>
      <c r="P32" s="37">
        <v>973.988247</v>
      </c>
      <c r="Q32" s="37">
        <v>742.33889599999998</v>
      </c>
      <c r="R32" s="37">
        <v>762.33873400000004</v>
      </c>
      <c r="S32" s="37">
        <v>937.74174300000004</v>
      </c>
      <c r="T32" s="37">
        <v>816.22925099999998</v>
      </c>
      <c r="U32" s="37">
        <v>888.932818</v>
      </c>
      <c r="V32" s="37">
        <v>942.06780400000002</v>
      </c>
      <c r="W32" s="37">
        <v>1070.6315890000001</v>
      </c>
      <c r="X32" s="37">
        <v>941.63695099999995</v>
      </c>
      <c r="Y32" s="37">
        <v>961.62067200000001</v>
      </c>
      <c r="Z32" s="37">
        <v>904.33583399999998</v>
      </c>
      <c r="AA32" s="37">
        <v>842.49654299999997</v>
      </c>
      <c r="AB32" s="37">
        <v>772.72913900000003</v>
      </c>
      <c r="AC32" s="37">
        <v>835.214564</v>
      </c>
      <c r="AD32" s="37">
        <v>915.86277600000005</v>
      </c>
      <c r="AE32" s="37">
        <v>897.54964700000005</v>
      </c>
      <c r="AF32" s="37">
        <v>1026.357256</v>
      </c>
      <c r="AG32" s="37">
        <v>959.31063900000004</v>
      </c>
      <c r="AH32" s="37">
        <v>1026.1284619999999</v>
      </c>
      <c r="AI32" s="37">
        <v>1014.753763</v>
      </c>
      <c r="AJ32" s="37">
        <v>1026.56313</v>
      </c>
      <c r="AK32" s="37">
        <v>1101.540166</v>
      </c>
      <c r="AL32" s="37">
        <v>1126.7509829999999</v>
      </c>
      <c r="AM32" s="37">
        <v>1347.7906250000001</v>
      </c>
      <c r="AN32" s="37">
        <v>1359.947443</v>
      </c>
      <c r="AO32" s="37">
        <v>1324.61313</v>
      </c>
      <c r="AP32" s="37">
        <v>1415.0450900000001</v>
      </c>
      <c r="AQ32" s="37">
        <v>1502.6922939999999</v>
      </c>
      <c r="AR32" s="37">
        <v>1216.277924</v>
      </c>
      <c r="AS32" s="37">
        <v>1179.8798609999999</v>
      </c>
      <c r="AT32" s="37">
        <v>1272.740446</v>
      </c>
      <c r="AU32" s="37">
        <v>1131.4864379999999</v>
      </c>
      <c r="AV32" s="37">
        <v>992.55940899999996</v>
      </c>
      <c r="AW32" s="37">
        <v>1071.997537</v>
      </c>
      <c r="AX32" s="37">
        <v>1544.0111059999999</v>
      </c>
      <c r="AY32" s="37">
        <v>1961.2144989999999</v>
      </c>
      <c r="AZ32" s="37">
        <v>2674.7495629999999</v>
      </c>
      <c r="BA32" s="37">
        <v>2911.6415470000002</v>
      </c>
      <c r="BB32" s="37">
        <v>3354.0721359999998</v>
      </c>
      <c r="BC32" s="37">
        <v>3928.9621780000002</v>
      </c>
      <c r="BD32" s="37">
        <v>3113.8375160000001</v>
      </c>
      <c r="BE32" s="37">
        <v>3084.9168289999998</v>
      </c>
      <c r="BF32" s="37">
        <v>3190.1021169999999</v>
      </c>
      <c r="BG32" s="37">
        <v>2727.6434640000002</v>
      </c>
      <c r="BH32" s="37">
        <v>2452.583443</v>
      </c>
      <c r="BI32" s="37">
        <v>2587.8087890000002</v>
      </c>
      <c r="BJ32" s="37">
        <v>3157.1762189999999</v>
      </c>
      <c r="BK32" s="37">
        <v>2864.8150139999998</v>
      </c>
      <c r="BL32" s="37">
        <v>2726.098857</v>
      </c>
      <c r="BM32" s="37">
        <v>2314.8037210000002</v>
      </c>
      <c r="BN32" s="37">
        <v>2573.2325839999999</v>
      </c>
      <c r="BO32" s="37">
        <v>2153.1998149999999</v>
      </c>
      <c r="BP32" s="37">
        <v>2095.8190509999999</v>
      </c>
      <c r="BQ32" s="37">
        <v>1972.6449150000001</v>
      </c>
      <c r="BR32" s="37">
        <v>2739.1414060000002</v>
      </c>
      <c r="BS32" s="37">
        <v>2752.480924</v>
      </c>
      <c r="BT32" s="37">
        <v>2718.4561159999998</v>
      </c>
      <c r="BU32" s="37">
        <v>2965.5367630000001</v>
      </c>
      <c r="BV32" s="37">
        <v>3549.2438980000002</v>
      </c>
      <c r="BW32" s="37">
        <v>3354.5685400000002</v>
      </c>
      <c r="BX32" s="37">
        <v>3238.9681310000001</v>
      </c>
      <c r="BY32" s="37">
        <v>3107.751319</v>
      </c>
      <c r="BZ32" s="37">
        <v>4308.9243589999996</v>
      </c>
      <c r="CA32" s="37">
        <v>3992.500145</v>
      </c>
      <c r="CB32" s="37">
        <v>3644.3192680000002</v>
      </c>
      <c r="CC32" s="37">
        <v>3728.9420030000001</v>
      </c>
      <c r="CD32" s="37">
        <v>4070.637213</v>
      </c>
      <c r="CE32" s="37">
        <v>4669.9538039999998</v>
      </c>
      <c r="CF32" s="37">
        <v>4789.4770189999999</v>
      </c>
      <c r="CG32" s="37">
        <v>5313.3472579999998</v>
      </c>
      <c r="CH32" s="37">
        <v>5980.4653980000003</v>
      </c>
      <c r="CI32" s="37">
        <v>6519.0272729999997</v>
      </c>
      <c r="CJ32" s="37">
        <v>4524.1018089999998</v>
      </c>
      <c r="CK32" s="37">
        <v>3643.5769660000001</v>
      </c>
      <c r="CL32" s="37">
        <v>4230.6599180000003</v>
      </c>
      <c r="CM32" s="37">
        <v>4616.0775279999998</v>
      </c>
      <c r="CN32" s="37">
        <v>4667.0565290000004</v>
      </c>
      <c r="CO32" s="37">
        <v>5480.458995</v>
      </c>
      <c r="CP32" s="37">
        <v>6083.3156849999996</v>
      </c>
      <c r="CQ32" s="37">
        <v>5843.0534010000001</v>
      </c>
      <c r="CR32" s="37">
        <v>5424.2149149999996</v>
      </c>
      <c r="CS32" s="37">
        <v>6301.294484</v>
      </c>
      <c r="CT32" s="37">
        <v>6551.4711509999997</v>
      </c>
      <c r="CU32" s="37">
        <v>6642.6250490000002</v>
      </c>
      <c r="CV32" s="37">
        <v>6047.3170918549904</v>
      </c>
      <c r="CW32" s="37">
        <v>6510.3687225718704</v>
      </c>
      <c r="CX32" s="37">
        <v>7752.3666919999996</v>
      </c>
      <c r="CY32" s="37">
        <v>6911.6817590000001</v>
      </c>
      <c r="CZ32" s="37">
        <v>5737.0012989999996</v>
      </c>
      <c r="DA32" s="37">
        <v>6059.770391</v>
      </c>
      <c r="DB32" s="37">
        <v>7385.2776190000004</v>
      </c>
      <c r="DC32" s="37">
        <v>6738.5853010000001</v>
      </c>
      <c r="DD32" s="37">
        <v>7610.8464249999997</v>
      </c>
      <c r="DE32" s="37">
        <v>7492.9655030000004</v>
      </c>
      <c r="DF32" s="37">
        <v>7950.1638110000004</v>
      </c>
      <c r="DG32" s="37">
        <v>7633.8880470000004</v>
      </c>
      <c r="DH32" s="37">
        <v>6411.4351660000002</v>
      </c>
      <c r="DI32" s="37">
        <v>4892.5734439999997</v>
      </c>
      <c r="DJ32" s="37">
        <v>6204.6813849999999</v>
      </c>
      <c r="DK32" s="37">
        <v>6254.398897</v>
      </c>
      <c r="DL32" s="37">
        <v>5651.6863380000004</v>
      </c>
      <c r="DM32" s="37">
        <v>4816.6784719999996</v>
      </c>
      <c r="DN32" s="37">
        <v>6177.1822300000003</v>
      </c>
      <c r="DO32" s="37">
        <v>7373.9767419999998</v>
      </c>
      <c r="DP32" s="37">
        <v>7382.1003790000004</v>
      </c>
      <c r="DQ32" s="37">
        <v>8037.7204449999999</v>
      </c>
      <c r="DR32" s="37">
        <v>8315.9214420000008</v>
      </c>
      <c r="DS32" s="37">
        <v>8751.0563380000003</v>
      </c>
      <c r="DT32" s="37">
        <v>10789.40454</v>
      </c>
      <c r="DU32" s="37">
        <v>11403.056818999999</v>
      </c>
      <c r="DV32" s="37">
        <v>14620.475043</v>
      </c>
      <c r="DW32" s="37">
        <v>16744.465474000001</v>
      </c>
      <c r="DX32" s="51">
        <v>15296.134518999999</v>
      </c>
      <c r="DY32" s="51">
        <v>13905.958633</v>
      </c>
      <c r="DZ32" s="51">
        <v>15840.75966</v>
      </c>
      <c r="EA32" s="51">
        <v>15718.678954999999</v>
      </c>
      <c r="EB32" s="51">
        <v>15264.020941999999</v>
      </c>
      <c r="EC32" s="51">
        <v>11927.530939</v>
      </c>
      <c r="ED32" s="51">
        <v>8268.4919809999992</v>
      </c>
      <c r="EE32" s="51">
        <v>9380.7919739999998</v>
      </c>
      <c r="EF32" s="51">
        <v>10746.756374000001</v>
      </c>
      <c r="EG32" s="51">
        <v>11271.460308</v>
      </c>
      <c r="EH32" s="51">
        <v>17720.577110999999</v>
      </c>
      <c r="EI32" s="51">
        <v>22402.144122999998</v>
      </c>
      <c r="EJ32" s="51">
        <v>21645.708880999999</v>
      </c>
      <c r="EK32" s="51">
        <v>24782.822333</v>
      </c>
      <c r="EL32" s="51">
        <v>29452.859324000001</v>
      </c>
      <c r="EM32" s="51">
        <v>31033.138285000001</v>
      </c>
      <c r="EN32" s="51">
        <v>26136.966739</v>
      </c>
      <c r="EO32" s="51">
        <v>20776.950408000001</v>
      </c>
      <c r="EP32" s="51">
        <v>20592.488571999998</v>
      </c>
      <c r="EQ32" s="51">
        <v>21656.304135999999</v>
      </c>
      <c r="ER32" s="51">
        <v>21992.503830000001</v>
      </c>
      <c r="ES32" s="51">
        <v>19761.839741</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row>
    <row r="33" spans="2:280" ht="18" customHeight="1">
      <c r="B33" s="84" t="s">
        <v>906</v>
      </c>
      <c r="C33" s="84"/>
      <c r="D33" s="84"/>
      <c r="E33" s="84"/>
      <c r="F33" s="34" t="s">
        <v>737</v>
      </c>
      <c r="G33" s="28"/>
      <c r="H33" s="35"/>
      <c r="I33" s="35"/>
      <c r="J33" s="35"/>
      <c r="K33" s="35" t="s">
        <v>906</v>
      </c>
      <c r="L33" s="35"/>
      <c r="M33" s="35"/>
      <c r="N33" s="35"/>
      <c r="O33" s="35"/>
      <c r="P33" s="35"/>
      <c r="Q33" s="35"/>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row>
    <row r="34" spans="2:280" ht="18" customHeight="1">
      <c r="B34" s="84" t="s">
        <v>906</v>
      </c>
      <c r="C34" s="84"/>
      <c r="D34" s="84"/>
      <c r="E34" s="84"/>
      <c r="F34" s="27" t="s">
        <v>509</v>
      </c>
      <c r="G34" s="28"/>
      <c r="H34" s="35"/>
      <c r="I34" s="35"/>
      <c r="J34" s="35"/>
      <c r="K34" s="35" t="s">
        <v>906</v>
      </c>
      <c r="L34" s="35"/>
      <c r="M34" s="35"/>
      <c r="N34" s="35"/>
      <c r="O34" s="35"/>
      <c r="P34" s="35"/>
      <c r="Q34" s="35"/>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row>
    <row r="35" spans="2:280" ht="18" customHeight="1">
      <c r="B35" s="23" t="s">
        <v>906</v>
      </c>
      <c r="C35" s="84"/>
      <c r="E35" s="84"/>
      <c r="F35" s="36" t="s">
        <v>481</v>
      </c>
      <c r="G35" s="28" t="s">
        <v>154</v>
      </c>
      <c r="H35" s="37">
        <v>9830.30570592</v>
      </c>
      <c r="I35" s="37">
        <v>9808.1714113939997</v>
      </c>
      <c r="J35" s="37"/>
      <c r="K35" s="37" t="s">
        <v>906</v>
      </c>
      <c r="L35" s="37">
        <v>2597.4332909999998</v>
      </c>
      <c r="M35" s="37">
        <v>3270.1302660000001</v>
      </c>
      <c r="N35" s="37">
        <v>2634.4755620000001</v>
      </c>
      <c r="O35" s="37">
        <v>3380.8590199999999</v>
      </c>
      <c r="P35" s="37">
        <v>3574.2979700000001</v>
      </c>
      <c r="Q35" s="37">
        <v>3799.12916</v>
      </c>
      <c r="R35" s="37">
        <v>3621.572576</v>
      </c>
      <c r="S35" s="37">
        <v>4198.09573</v>
      </c>
      <c r="T35" s="37">
        <v>4062.4044600000002</v>
      </c>
      <c r="U35" s="37">
        <v>3449.6189399999998</v>
      </c>
      <c r="V35" s="37">
        <v>5329.1063700000004</v>
      </c>
      <c r="W35" s="37">
        <v>4231.2061700000004</v>
      </c>
      <c r="X35" s="37">
        <v>4934.3919699999997</v>
      </c>
      <c r="Y35" s="37">
        <v>4926.4375200000004</v>
      </c>
      <c r="Z35" s="37">
        <v>5280.0627800000002</v>
      </c>
      <c r="AA35" s="37">
        <v>5548.0985000000001</v>
      </c>
      <c r="AB35" s="37">
        <v>4637.5423000000001</v>
      </c>
      <c r="AC35" s="37">
        <v>4829.9302299999999</v>
      </c>
      <c r="AD35" s="37">
        <v>5504.3930399999999</v>
      </c>
      <c r="AE35" s="37">
        <v>4059.8042700000001</v>
      </c>
      <c r="AF35" s="37">
        <v>5465.45532</v>
      </c>
      <c r="AG35" s="37">
        <v>5609.4021000000002</v>
      </c>
      <c r="AH35" s="37">
        <v>5519.9952000000003</v>
      </c>
      <c r="AI35" s="37">
        <v>5631.13634</v>
      </c>
      <c r="AJ35" s="37">
        <v>6289.6383900000001</v>
      </c>
      <c r="AK35" s="37">
        <v>6262.0907999999999</v>
      </c>
      <c r="AL35" s="37">
        <v>4957.1988199999996</v>
      </c>
      <c r="AM35" s="37">
        <v>6862.1584899999998</v>
      </c>
      <c r="AN35" s="37">
        <v>6431.9681200000005</v>
      </c>
      <c r="AO35" s="37">
        <v>6516.7300500000001</v>
      </c>
      <c r="AP35" s="37">
        <v>6322.1593400000002</v>
      </c>
      <c r="AQ35" s="37">
        <v>6138.2819300000001</v>
      </c>
      <c r="AR35" s="37">
        <v>6784.7091899999996</v>
      </c>
      <c r="AS35" s="37">
        <v>5771.4280500000004</v>
      </c>
      <c r="AT35" s="37">
        <v>6996.7326300000004</v>
      </c>
      <c r="AU35" s="37">
        <v>7695.5613700000004</v>
      </c>
      <c r="AV35" s="37">
        <v>7638.0580200000004</v>
      </c>
      <c r="AW35" s="37">
        <v>7399.10941</v>
      </c>
      <c r="AX35" s="37">
        <v>7437.8495700000003</v>
      </c>
      <c r="AY35" s="37">
        <v>7353.7088199999998</v>
      </c>
      <c r="AZ35" s="37">
        <v>5308.6466700000001</v>
      </c>
      <c r="BA35" s="37">
        <v>6835.5811100000001</v>
      </c>
      <c r="BB35" s="37">
        <v>6064.9384600000003</v>
      </c>
      <c r="BC35" s="37">
        <v>6756.2923899999996</v>
      </c>
      <c r="BD35" s="37">
        <v>7379.5742799999998</v>
      </c>
      <c r="BE35" s="37">
        <v>6288.4452600000004</v>
      </c>
      <c r="BF35" s="37">
        <v>6896.7955400000001</v>
      </c>
      <c r="BG35" s="37">
        <v>7144.0773099999997</v>
      </c>
      <c r="BH35" s="37">
        <v>6907.03269</v>
      </c>
      <c r="BI35" s="37">
        <v>6360.2788799999998</v>
      </c>
      <c r="BJ35" s="37">
        <v>6440.5512099999996</v>
      </c>
      <c r="BK35" s="37">
        <v>7424.3040199999996</v>
      </c>
      <c r="BL35" s="37">
        <v>7122.3918999999996</v>
      </c>
      <c r="BM35" s="37">
        <v>6971.4098999999997</v>
      </c>
      <c r="BN35" s="37">
        <v>5569.5522000000001</v>
      </c>
      <c r="BO35" s="37">
        <v>5583.5010000000002</v>
      </c>
      <c r="BP35" s="37">
        <v>6274.4211400000004</v>
      </c>
      <c r="BQ35" s="37">
        <v>6071.9865099999997</v>
      </c>
      <c r="BR35" s="37">
        <v>6160.0779300000004</v>
      </c>
      <c r="BS35" s="37">
        <v>7129.7830599999998</v>
      </c>
      <c r="BT35" s="37">
        <v>6502.3735200000001</v>
      </c>
      <c r="BU35" s="37">
        <v>6263.3272800000004</v>
      </c>
      <c r="BV35" s="37">
        <v>5741.1181699999997</v>
      </c>
      <c r="BW35" s="37">
        <v>5989.96875</v>
      </c>
      <c r="BX35" s="37">
        <v>6680.7960300000004</v>
      </c>
      <c r="BY35" s="37">
        <v>6005.9416199999996</v>
      </c>
      <c r="BZ35" s="37">
        <v>5920.8075500000004</v>
      </c>
      <c r="CA35" s="37">
        <v>6230.3666999999996</v>
      </c>
      <c r="CB35" s="37">
        <v>6600.2864300000001</v>
      </c>
      <c r="CC35" s="37">
        <v>6593.5932300000004</v>
      </c>
      <c r="CD35" s="37">
        <v>6965.4778399999996</v>
      </c>
      <c r="CE35" s="37">
        <v>7140.6877199999999</v>
      </c>
      <c r="CF35" s="37">
        <v>6381.8846899999999</v>
      </c>
      <c r="CG35" s="37">
        <v>5735.37536</v>
      </c>
      <c r="CH35" s="37">
        <v>6296.4078099999997</v>
      </c>
      <c r="CI35" s="37">
        <v>6100.4926500000001</v>
      </c>
      <c r="CJ35" s="37">
        <v>5571.1796549999999</v>
      </c>
      <c r="CK35" s="37">
        <v>6334.0752839999996</v>
      </c>
      <c r="CL35" s="37">
        <v>6498.648279</v>
      </c>
      <c r="CM35" s="37">
        <v>6665.4778159999996</v>
      </c>
      <c r="CN35" s="37">
        <v>6852.0894340000004</v>
      </c>
      <c r="CO35" s="37">
        <v>7268.1235740000002</v>
      </c>
      <c r="CP35" s="37">
        <v>7684.376604</v>
      </c>
      <c r="CQ35" s="37">
        <v>7948.6869100000004</v>
      </c>
      <c r="CR35" s="37">
        <v>8059.7631515399999</v>
      </c>
      <c r="CS35" s="37">
        <v>8072.7033490000003</v>
      </c>
      <c r="CT35" s="37">
        <v>7183.7928169999996</v>
      </c>
      <c r="CU35" s="37">
        <v>7268.7346299999999</v>
      </c>
      <c r="CV35" s="37">
        <v>7832.2045220999998</v>
      </c>
      <c r="CW35" s="37">
        <v>7209.8616152430004</v>
      </c>
      <c r="CX35" s="37">
        <v>8552.7343330299991</v>
      </c>
      <c r="CY35" s="37">
        <v>7551.1675740000001</v>
      </c>
      <c r="CZ35" s="37">
        <v>7084.8435980000004</v>
      </c>
      <c r="DA35" s="37">
        <v>6777.3937960000003</v>
      </c>
      <c r="DB35" s="37">
        <v>6909.90751</v>
      </c>
      <c r="DC35" s="37">
        <v>7427.3463430000002</v>
      </c>
      <c r="DD35" s="37">
        <v>7338.9918649800002</v>
      </c>
      <c r="DE35" s="37">
        <v>6633.7670829999997</v>
      </c>
      <c r="DF35" s="37">
        <v>7299.6943339199997</v>
      </c>
      <c r="DG35" s="37">
        <v>6161.4208842500002</v>
      </c>
      <c r="DH35" s="37">
        <v>6091.337896</v>
      </c>
      <c r="DI35" s="37">
        <v>5169.23768716</v>
      </c>
      <c r="DJ35" s="37">
        <v>4065.5528472599999</v>
      </c>
      <c r="DK35" s="37">
        <v>4976.7993080799997</v>
      </c>
      <c r="DL35" s="37">
        <v>5009.6176122160005</v>
      </c>
      <c r="DM35" s="37">
        <v>5798.0755536999995</v>
      </c>
      <c r="DN35" s="37">
        <v>5372.4997629999998</v>
      </c>
      <c r="DO35" s="37">
        <v>5004.6104586000001</v>
      </c>
      <c r="DP35" s="37">
        <v>4892.3711450000001</v>
      </c>
      <c r="DQ35" s="37">
        <v>5083.290274</v>
      </c>
      <c r="DR35" s="37">
        <v>5484.4163580000004</v>
      </c>
      <c r="DS35" s="37">
        <v>5571.5618269799998</v>
      </c>
      <c r="DT35" s="37">
        <v>5485.9588388000002</v>
      </c>
      <c r="DU35" s="37">
        <v>5875.6334889999998</v>
      </c>
      <c r="DV35" s="37">
        <v>5473.2223011899996</v>
      </c>
      <c r="DW35" s="37">
        <v>5881.1856727799995</v>
      </c>
      <c r="DX35" s="51">
        <v>5478.2819380000001</v>
      </c>
      <c r="DY35" s="51">
        <v>4928.0820110000004</v>
      </c>
      <c r="DZ35" s="51">
        <v>4649.3901589999996</v>
      </c>
      <c r="EA35" s="51">
        <v>5698.1463120500002</v>
      </c>
      <c r="EB35" s="51">
        <v>5242.3698918</v>
      </c>
      <c r="EC35" s="51">
        <v>2813.4386746989999</v>
      </c>
      <c r="ED35" s="51">
        <v>2857.2678321200001</v>
      </c>
      <c r="EE35" s="51">
        <v>4130.5626211299996</v>
      </c>
      <c r="EF35" s="51">
        <v>3952.2453609999998</v>
      </c>
      <c r="EG35" s="51">
        <v>3379.2119265000001</v>
      </c>
      <c r="EH35" s="51">
        <v>2764.9220005930001</v>
      </c>
      <c r="EI35" s="51">
        <v>2621.05361077</v>
      </c>
      <c r="EJ35" s="51">
        <v>2676.52651698</v>
      </c>
      <c r="EK35" s="51">
        <v>2389.6473596000001</v>
      </c>
      <c r="EL35" s="51">
        <v>2730.6734809999998</v>
      </c>
      <c r="EM35" s="51">
        <v>2672.4257749499998</v>
      </c>
      <c r="EN35" s="51">
        <v>2320.0001422700002</v>
      </c>
      <c r="EO35" s="51">
        <v>2107.2063076999998</v>
      </c>
      <c r="EP35" s="51">
        <v>2300.8398560999999</v>
      </c>
      <c r="EQ35" s="51">
        <v>2697.49772257</v>
      </c>
      <c r="ER35" s="51">
        <v>2164.8297607939999</v>
      </c>
      <c r="ES35" s="51">
        <v>2645.00407193</v>
      </c>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row>
    <row r="36" spans="2:280" ht="18" customHeight="1">
      <c r="B36" s="23" t="s">
        <v>906</v>
      </c>
      <c r="C36" s="84"/>
      <c r="E36" s="84"/>
      <c r="F36" s="36" t="s">
        <v>261</v>
      </c>
      <c r="G36" s="28" t="s">
        <v>116</v>
      </c>
      <c r="H36" s="37">
        <v>1122.669208644</v>
      </c>
      <c r="I36" s="37">
        <v>434.58472590727001</v>
      </c>
      <c r="J36" s="37"/>
      <c r="K36" s="37" t="s">
        <v>906</v>
      </c>
      <c r="L36" s="37">
        <v>9.9999999999999995E-7</v>
      </c>
      <c r="M36" s="37">
        <v>1.27E-4</v>
      </c>
      <c r="N36" s="37">
        <v>2.0900000000000001E-4</v>
      </c>
      <c r="O36" s="37">
        <v>1.9000000000000001E-4</v>
      </c>
      <c r="P36" s="37">
        <v>0</v>
      </c>
      <c r="Q36" s="37">
        <v>7.6800000000000002E-4</v>
      </c>
      <c r="R36" s="37">
        <v>9.9999999999999995E-7</v>
      </c>
      <c r="S36" s="37">
        <v>0</v>
      </c>
      <c r="T36" s="37">
        <v>2.7799999999999998E-4</v>
      </c>
      <c r="U36" s="37">
        <v>0</v>
      </c>
      <c r="V36" s="37">
        <v>3.5500000000000001E-4</v>
      </c>
      <c r="W36" s="37">
        <v>7.1699999999999997E-4</v>
      </c>
      <c r="X36" s="37">
        <v>2.5900000000000001E-4</v>
      </c>
      <c r="Y36" s="37">
        <v>1.36E-4</v>
      </c>
      <c r="Z36" s="37">
        <v>0</v>
      </c>
      <c r="AA36" s="37">
        <v>0</v>
      </c>
      <c r="AB36" s="37">
        <v>5.3999999999999998E-5</v>
      </c>
      <c r="AC36" s="37">
        <v>2.1999999999999999E-5</v>
      </c>
      <c r="AD36" s="37">
        <v>3.0000000000000001E-6</v>
      </c>
      <c r="AE36" s="37">
        <v>0</v>
      </c>
      <c r="AF36" s="37">
        <v>0</v>
      </c>
      <c r="AG36" s="37">
        <v>4.6999999999999997E-5</v>
      </c>
      <c r="AH36" s="37">
        <v>6.3000000000000003E-4</v>
      </c>
      <c r="AI36" s="37">
        <v>0</v>
      </c>
      <c r="AJ36" s="37">
        <v>2.41E-4</v>
      </c>
      <c r="AK36" s="37">
        <v>0</v>
      </c>
      <c r="AL36" s="37">
        <v>0</v>
      </c>
      <c r="AM36" s="37">
        <v>0</v>
      </c>
      <c r="AN36" s="37">
        <v>0</v>
      </c>
      <c r="AO36" s="37">
        <v>0</v>
      </c>
      <c r="AP36" s="37">
        <v>3.5E-4</v>
      </c>
      <c r="AQ36" s="37">
        <v>0</v>
      </c>
      <c r="AR36" s="37">
        <v>0</v>
      </c>
      <c r="AS36" s="37">
        <v>1.0000000000000001E-5</v>
      </c>
      <c r="AT36" s="37">
        <v>2.0950000000000001E-3</v>
      </c>
      <c r="AU36" s="37">
        <v>9.7E-5</v>
      </c>
      <c r="AV36" s="37">
        <v>0</v>
      </c>
      <c r="AW36" s="37">
        <v>6.7000000000000002E-5</v>
      </c>
      <c r="AX36" s="37">
        <v>3.9999999999999998E-6</v>
      </c>
      <c r="AY36" s="37">
        <v>9.9999999999999995E-7</v>
      </c>
      <c r="AZ36" s="37">
        <v>0</v>
      </c>
      <c r="BA36" s="37">
        <v>3.4699999999999998E-4</v>
      </c>
      <c r="BB36" s="37">
        <v>2.8499999999999999E-4</v>
      </c>
      <c r="BC36" s="37">
        <v>5.1599999999999997E-4</v>
      </c>
      <c r="BD36" s="37">
        <v>1.95E-4</v>
      </c>
      <c r="BE36" s="37">
        <v>1.0900000000000001E-4</v>
      </c>
      <c r="BF36" s="37">
        <v>1.7699999999999999E-4</v>
      </c>
      <c r="BG36" s="37">
        <v>5.1800000000000001E-4</v>
      </c>
      <c r="BH36" s="37">
        <v>1.6899999999999999E-4</v>
      </c>
      <c r="BI36" s="37">
        <v>4.2299999999999998E-4</v>
      </c>
      <c r="BJ36" s="37">
        <v>1.3799999999999999E-4</v>
      </c>
      <c r="BK36" s="37">
        <v>4.4250999999999999E-2</v>
      </c>
      <c r="BL36" s="37">
        <v>2.4899999999999998E-4</v>
      </c>
      <c r="BM36" s="37">
        <v>3.323E-3</v>
      </c>
      <c r="BN36" s="37">
        <v>9.7680000000000006E-3</v>
      </c>
      <c r="BO36" s="37">
        <v>4.4010000000000004E-3</v>
      </c>
      <c r="BP36" s="37">
        <v>2.016E-3</v>
      </c>
      <c r="BQ36" s="37">
        <v>2.4000000000000001E-4</v>
      </c>
      <c r="BR36" s="37">
        <v>6.2E-4</v>
      </c>
      <c r="BS36" s="37">
        <v>2.42E-4</v>
      </c>
      <c r="BT36" s="37">
        <v>9.6000000000000002E-5</v>
      </c>
      <c r="BU36" s="37">
        <v>1.56E-4</v>
      </c>
      <c r="BV36" s="37">
        <v>4.5890000000000002E-3</v>
      </c>
      <c r="BW36" s="37">
        <v>1.2885000000000001E-2</v>
      </c>
      <c r="BX36" s="37">
        <v>165.587985</v>
      </c>
      <c r="BY36" s="37">
        <v>786.95967800000005</v>
      </c>
      <c r="BZ36" s="37">
        <v>1025.0737200000001</v>
      </c>
      <c r="CA36" s="37">
        <v>990.51189699999998</v>
      </c>
      <c r="CB36" s="37">
        <v>1095.4605340000001</v>
      </c>
      <c r="CC36" s="37">
        <v>1157.047761</v>
      </c>
      <c r="CD36" s="37">
        <v>1158.301974</v>
      </c>
      <c r="CE36" s="37">
        <v>637.09767699999998</v>
      </c>
      <c r="CF36" s="37">
        <v>1212.3884210000001</v>
      </c>
      <c r="CG36" s="37">
        <v>1024.0051599999999</v>
      </c>
      <c r="CH36" s="37">
        <v>1294.7701500000001</v>
      </c>
      <c r="CI36" s="37">
        <v>1125.685892</v>
      </c>
      <c r="CJ36" s="37">
        <v>1190.719689</v>
      </c>
      <c r="CK36" s="37">
        <v>1140.54276</v>
      </c>
      <c r="CL36" s="37">
        <v>1282.3781650000001</v>
      </c>
      <c r="CM36" s="37">
        <v>1069.1749540000001</v>
      </c>
      <c r="CN36" s="37">
        <v>1025.0692160000001</v>
      </c>
      <c r="CO36" s="37">
        <v>772.78112799999997</v>
      </c>
      <c r="CP36" s="37">
        <v>1260.8097809999999</v>
      </c>
      <c r="CQ36" s="37">
        <v>1218.4394299999999</v>
      </c>
      <c r="CR36" s="37">
        <v>1178.901668</v>
      </c>
      <c r="CS36" s="37">
        <v>1140.459347</v>
      </c>
      <c r="CT36" s="37">
        <v>1226.3125950000001</v>
      </c>
      <c r="CU36" s="37">
        <v>1088.812731</v>
      </c>
      <c r="CV36" s="37">
        <v>1143.5128004999999</v>
      </c>
      <c r="CW36" s="37">
        <v>814.328664</v>
      </c>
      <c r="CX36" s="37">
        <v>1108.0905719</v>
      </c>
      <c r="CY36" s="37">
        <v>1221.3974840000001</v>
      </c>
      <c r="CZ36" s="37">
        <v>1205.795001</v>
      </c>
      <c r="DA36" s="37">
        <v>1256.441382</v>
      </c>
      <c r="DB36" s="37">
        <v>1355.9327559000001</v>
      </c>
      <c r="DC36" s="37">
        <v>1160.1325099999999</v>
      </c>
      <c r="DD36" s="37">
        <v>1273.0220168799999</v>
      </c>
      <c r="DE36" s="37">
        <v>1312.3674049639999</v>
      </c>
      <c r="DF36" s="37">
        <v>1264.8131453579999</v>
      </c>
      <c r="DG36" s="37">
        <v>785.74807985699999</v>
      </c>
      <c r="DH36" s="37">
        <v>1294.35499925</v>
      </c>
      <c r="DI36" s="37">
        <v>1341.132286214</v>
      </c>
      <c r="DJ36" s="37">
        <v>1334.8240853570001</v>
      </c>
      <c r="DK36" s="37">
        <v>1311.7300991770001</v>
      </c>
      <c r="DL36" s="37">
        <v>1337.12074725</v>
      </c>
      <c r="DM36" s="37">
        <v>1301.9050999999999</v>
      </c>
      <c r="DN36" s="37">
        <v>1384.9302407499999</v>
      </c>
      <c r="DO36" s="37">
        <v>1066.3768</v>
      </c>
      <c r="DP36" s="37">
        <v>1253.083240056</v>
      </c>
      <c r="DQ36" s="37">
        <v>1116.3176572499999</v>
      </c>
      <c r="DR36" s="37">
        <v>1156.8511000000001</v>
      </c>
      <c r="DS36" s="37">
        <v>1032.4727</v>
      </c>
      <c r="DT36" s="37">
        <v>1293.4416000000001</v>
      </c>
      <c r="DU36" s="37">
        <v>870.99478160700005</v>
      </c>
      <c r="DV36" s="37">
        <v>1186.252982556</v>
      </c>
      <c r="DW36" s="37">
        <v>1251.3318999999999</v>
      </c>
      <c r="DX36" s="51">
        <v>1237.630876857</v>
      </c>
      <c r="DY36" s="51">
        <v>1039.3661</v>
      </c>
      <c r="DZ36" s="51">
        <v>1001.1039</v>
      </c>
      <c r="EA36" s="51">
        <v>780.37994910700002</v>
      </c>
      <c r="EB36" s="51">
        <v>1147.7774999999999</v>
      </c>
      <c r="EC36" s="51">
        <v>1266.3838499999999</v>
      </c>
      <c r="ED36" s="51">
        <v>1266.8052924440001</v>
      </c>
      <c r="EE36" s="51">
        <v>1253.0944</v>
      </c>
      <c r="EF36" s="51">
        <v>1238.771448</v>
      </c>
      <c r="EG36" s="51">
        <v>1086.5128999999999</v>
      </c>
      <c r="EH36" s="51">
        <v>1135.67064</v>
      </c>
      <c r="EI36" s="51">
        <v>1001.0812002</v>
      </c>
      <c r="EJ36" s="51">
        <v>897.84910000000002</v>
      </c>
      <c r="EK36" s="51">
        <v>514.67540799999995</v>
      </c>
      <c r="EL36" s="51">
        <v>386.125880107</v>
      </c>
      <c r="EM36" s="51">
        <v>353.27749999999997</v>
      </c>
      <c r="EN36" s="51">
        <v>199.94477756699999</v>
      </c>
      <c r="EO36" s="51">
        <v>183.32105096999999</v>
      </c>
      <c r="EP36" s="51">
        <v>291.22100600747501</v>
      </c>
      <c r="EQ36" s="51">
        <v>143.363719899795</v>
      </c>
      <c r="ER36" s="51">
        <v>0</v>
      </c>
      <c r="ES36" s="51">
        <v>0</v>
      </c>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row>
    <row r="37" spans="2:280" ht="18" customHeight="1">
      <c r="B37" s="23" t="s">
        <v>906</v>
      </c>
      <c r="C37" s="84"/>
      <c r="E37" s="84"/>
      <c r="F37" s="36" t="s">
        <v>738</v>
      </c>
      <c r="G37" s="28" t="s">
        <v>154</v>
      </c>
      <c r="H37" s="37">
        <v>49668.043716874403</v>
      </c>
      <c r="I37" s="37">
        <v>51572.7557668386</v>
      </c>
      <c r="J37" s="37"/>
      <c r="K37" s="37" t="s">
        <v>906</v>
      </c>
      <c r="L37" s="37">
        <v>809.19241099999999</v>
      </c>
      <c r="M37" s="37">
        <v>616.64452300000005</v>
      </c>
      <c r="N37" s="37">
        <v>601.29510000000005</v>
      </c>
      <c r="O37" s="37">
        <v>603.32481900000005</v>
      </c>
      <c r="P37" s="37">
        <v>365.17276299999997</v>
      </c>
      <c r="Q37" s="37">
        <v>249.59882099999999</v>
      </c>
      <c r="R37" s="37">
        <v>328.23661700000002</v>
      </c>
      <c r="S37" s="37">
        <v>313.73050599999999</v>
      </c>
      <c r="T37" s="37">
        <v>810.99595099999999</v>
      </c>
      <c r="U37" s="37">
        <v>692.59154799999999</v>
      </c>
      <c r="V37" s="37">
        <v>859.61305300000004</v>
      </c>
      <c r="W37" s="37">
        <v>1125.5403530000001</v>
      </c>
      <c r="X37" s="37">
        <v>1052.8301309999999</v>
      </c>
      <c r="Y37" s="37">
        <v>901.91670199999999</v>
      </c>
      <c r="Z37" s="37">
        <v>695.24721099999999</v>
      </c>
      <c r="AA37" s="37">
        <v>572.76815999999997</v>
      </c>
      <c r="AB37" s="37">
        <v>847.62120300000004</v>
      </c>
      <c r="AC37" s="37">
        <v>941.51168900000005</v>
      </c>
      <c r="AD37" s="37">
        <v>930.870812</v>
      </c>
      <c r="AE37" s="37">
        <v>957.82811500000003</v>
      </c>
      <c r="AF37" s="37">
        <v>862.65118199999995</v>
      </c>
      <c r="AG37" s="37">
        <v>728.08081900000002</v>
      </c>
      <c r="AH37" s="37">
        <v>946.96019200000001</v>
      </c>
      <c r="AI37" s="37">
        <v>821.44850599999995</v>
      </c>
      <c r="AJ37" s="37">
        <v>693.84737399999995</v>
      </c>
      <c r="AK37" s="37">
        <v>1059.68742</v>
      </c>
      <c r="AL37" s="37">
        <v>1135.3588500000001</v>
      </c>
      <c r="AM37" s="37">
        <v>1192.03124</v>
      </c>
      <c r="AN37" s="37">
        <v>995.44688299999996</v>
      </c>
      <c r="AO37" s="37">
        <v>962.69916599999999</v>
      </c>
      <c r="AP37" s="37">
        <v>988.05991200000005</v>
      </c>
      <c r="AQ37" s="37">
        <v>586.89877300000001</v>
      </c>
      <c r="AR37" s="37">
        <v>791.36235399999998</v>
      </c>
      <c r="AS37" s="37">
        <v>896.31681500000002</v>
      </c>
      <c r="AT37" s="37">
        <v>797.55421000000001</v>
      </c>
      <c r="AU37" s="37">
        <v>991.53242399999999</v>
      </c>
      <c r="AV37" s="37">
        <v>1226.1979100000001</v>
      </c>
      <c r="AW37" s="37">
        <v>1113.7675429999999</v>
      </c>
      <c r="AX37" s="37">
        <v>964.32152699999995</v>
      </c>
      <c r="AY37" s="37">
        <v>1186.3586290000001</v>
      </c>
      <c r="AZ37" s="37">
        <v>1083.4655299999999</v>
      </c>
      <c r="BA37" s="37">
        <v>1398.242203</v>
      </c>
      <c r="BB37" s="37">
        <v>1487.0721149999999</v>
      </c>
      <c r="BC37" s="37">
        <v>926.52796999999998</v>
      </c>
      <c r="BD37" s="37">
        <v>957.80554800000004</v>
      </c>
      <c r="BE37" s="37">
        <v>1409.3160210000001</v>
      </c>
      <c r="BF37" s="37">
        <v>1040.4860430000001</v>
      </c>
      <c r="BG37" s="37">
        <v>1327.074302</v>
      </c>
      <c r="BH37" s="37">
        <v>1239.323621</v>
      </c>
      <c r="BI37" s="37">
        <v>1047.861177</v>
      </c>
      <c r="BJ37" s="37">
        <v>747.282962</v>
      </c>
      <c r="BK37" s="37">
        <v>1534.625659</v>
      </c>
      <c r="BL37" s="37">
        <v>1491.3355710000001</v>
      </c>
      <c r="BM37" s="37">
        <v>1724.067037</v>
      </c>
      <c r="BN37" s="37">
        <v>2288.839442</v>
      </c>
      <c r="BO37" s="37">
        <v>2522.4798390000001</v>
      </c>
      <c r="BP37" s="37">
        <v>2689.0798140000002</v>
      </c>
      <c r="BQ37" s="37">
        <v>3041.2004000000002</v>
      </c>
      <c r="BR37" s="37">
        <v>2636.9498100000001</v>
      </c>
      <c r="BS37" s="37">
        <v>2725.8712479999999</v>
      </c>
      <c r="BT37" s="37">
        <v>2537.4959239999998</v>
      </c>
      <c r="BU37" s="37">
        <v>3287.9426840000001</v>
      </c>
      <c r="BV37" s="37">
        <v>2831.477601</v>
      </c>
      <c r="BW37" s="37">
        <v>3562.7663750000002</v>
      </c>
      <c r="BX37" s="37">
        <v>3628.2281349999998</v>
      </c>
      <c r="BY37" s="37">
        <v>4149.8200619999998</v>
      </c>
      <c r="BZ37" s="37">
        <v>3162.8399899999999</v>
      </c>
      <c r="CA37" s="37">
        <v>3471.6349329999998</v>
      </c>
      <c r="CB37" s="37">
        <v>3281.044496</v>
      </c>
      <c r="CC37" s="37">
        <v>4102.6128589999998</v>
      </c>
      <c r="CD37" s="37">
        <v>3630.116176</v>
      </c>
      <c r="CE37" s="37">
        <v>4082.5074930000001</v>
      </c>
      <c r="CF37" s="37">
        <v>5062.2344590000002</v>
      </c>
      <c r="CG37" s="37">
        <v>5206.7534699999997</v>
      </c>
      <c r="CH37" s="37">
        <v>4513.1393600000001</v>
      </c>
      <c r="CI37" s="37">
        <v>5463.6838779999998</v>
      </c>
      <c r="CJ37" s="37">
        <v>4939.8632879999996</v>
      </c>
      <c r="CK37" s="37">
        <v>4780.1364089999997</v>
      </c>
      <c r="CL37" s="37">
        <v>5153.9887859999999</v>
      </c>
      <c r="CM37" s="37">
        <v>5577.1947469999996</v>
      </c>
      <c r="CN37" s="37">
        <v>4494.3766070000001</v>
      </c>
      <c r="CO37" s="37">
        <v>4741.0064899999998</v>
      </c>
      <c r="CP37" s="37">
        <v>4316.5801780000002</v>
      </c>
      <c r="CQ37" s="37">
        <v>4909.1794389999995</v>
      </c>
      <c r="CR37" s="37">
        <v>4317.1957089999996</v>
      </c>
      <c r="CS37" s="37">
        <v>5218.9510049999999</v>
      </c>
      <c r="CT37" s="37">
        <v>5645.5895209999999</v>
      </c>
      <c r="CU37" s="37">
        <v>6179.7443839999996</v>
      </c>
      <c r="CV37" s="37">
        <v>5080.8017995</v>
      </c>
      <c r="CW37" s="37">
        <v>5287.7721445958996</v>
      </c>
      <c r="CX37" s="37">
        <v>5152.7404875967204</v>
      </c>
      <c r="CY37" s="37">
        <v>6234.7299650295799</v>
      </c>
      <c r="CZ37" s="37">
        <v>5535.4760442073903</v>
      </c>
      <c r="DA37" s="37">
        <v>6736.0338161669997</v>
      </c>
      <c r="DB37" s="37">
        <v>5786.8443435404697</v>
      </c>
      <c r="DC37" s="37">
        <v>6479.34736653858</v>
      </c>
      <c r="DD37" s="37">
        <v>5571.0091989114699</v>
      </c>
      <c r="DE37" s="37">
        <v>7094.75746151364</v>
      </c>
      <c r="DF37" s="37">
        <v>6227.6810525720002</v>
      </c>
      <c r="DG37" s="37">
        <v>7019.5416381929099</v>
      </c>
      <c r="DH37" s="37">
        <v>7320.7154684828702</v>
      </c>
      <c r="DI37" s="37">
        <v>8678.2816977593993</v>
      </c>
      <c r="DJ37" s="37">
        <v>8766.3135068788997</v>
      </c>
      <c r="DK37" s="37">
        <v>8861.9865931110999</v>
      </c>
      <c r="DL37" s="37">
        <v>7954.0648658149503</v>
      </c>
      <c r="DM37" s="37">
        <v>8825.1852126075992</v>
      </c>
      <c r="DN37" s="37">
        <v>8404.23737537343</v>
      </c>
      <c r="DO37" s="37">
        <v>8881.5018620891296</v>
      </c>
      <c r="DP37" s="37">
        <v>9750.5939350227</v>
      </c>
      <c r="DQ37" s="37">
        <v>8719.5084977250808</v>
      </c>
      <c r="DR37" s="37">
        <v>9201.3618223443009</v>
      </c>
      <c r="DS37" s="37">
        <v>9210.0276674756005</v>
      </c>
      <c r="DT37" s="37">
        <v>9559.6266302549993</v>
      </c>
      <c r="DU37" s="37">
        <v>9447.3020681202997</v>
      </c>
      <c r="DV37" s="37">
        <v>9060.4425882606993</v>
      </c>
      <c r="DW37" s="37">
        <v>10053.874226673801</v>
      </c>
      <c r="DX37" s="51">
        <v>9089.1896659173999</v>
      </c>
      <c r="DY37" s="51">
        <v>9208.1070780069003</v>
      </c>
      <c r="DZ37" s="51">
        <v>10041.598386490001</v>
      </c>
      <c r="EA37" s="51">
        <v>9607.9026476224008</v>
      </c>
      <c r="EB37" s="51">
        <v>8996.1685832622006</v>
      </c>
      <c r="EC37" s="51">
        <v>8518.0079350135202</v>
      </c>
      <c r="ED37" s="51">
        <v>9527.2994524013993</v>
      </c>
      <c r="EE37" s="51">
        <v>8584.6486556330601</v>
      </c>
      <c r="EF37" s="51">
        <v>9358.0920234449004</v>
      </c>
      <c r="EG37" s="51">
        <v>10095.079957636901</v>
      </c>
      <c r="EH37" s="51">
        <v>9843.9726422006006</v>
      </c>
      <c r="EI37" s="51">
        <v>11351.1584632591</v>
      </c>
      <c r="EJ37" s="51">
        <v>10392.1394763592</v>
      </c>
      <c r="EK37" s="51">
        <v>11548.2096869752</v>
      </c>
      <c r="EL37" s="51">
        <v>12289.507979845601</v>
      </c>
      <c r="EM37" s="51">
        <v>11924.898671124</v>
      </c>
      <c r="EN37" s="51">
        <v>12206.4302160384</v>
      </c>
      <c r="EO37" s="51">
        <v>13247.206849866399</v>
      </c>
      <c r="EP37" s="51">
        <v>13003.2538490849</v>
      </c>
      <c r="EQ37" s="51">
        <v>12790.212786505101</v>
      </c>
      <c r="ER37" s="51">
        <v>12600.990889045999</v>
      </c>
      <c r="ES37" s="51">
        <v>13178.2982422026</v>
      </c>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row>
    <row r="38" spans="2:280" ht="18" customHeight="1">
      <c r="B38" s="84" t="s">
        <v>906</v>
      </c>
      <c r="C38" s="84"/>
      <c r="D38" s="84"/>
      <c r="E38" s="84"/>
      <c r="F38" s="27" t="s">
        <v>519</v>
      </c>
      <c r="G38" s="28"/>
      <c r="H38" s="37"/>
      <c r="I38" s="37"/>
      <c r="J38" s="37"/>
      <c r="K38" s="37" t="s">
        <v>906</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row>
    <row r="39" spans="2:280" ht="18" customHeight="1">
      <c r="B39" s="23" t="s">
        <v>906</v>
      </c>
      <c r="C39" s="84"/>
      <c r="E39" s="84"/>
      <c r="F39" s="36" t="s">
        <v>481</v>
      </c>
      <c r="G39" s="28" t="s">
        <v>171</v>
      </c>
      <c r="H39" s="37">
        <v>9347.4352919299999</v>
      </c>
      <c r="I39" s="37">
        <v>8758.8751558799995</v>
      </c>
      <c r="J39" s="37"/>
      <c r="K39" s="37" t="s">
        <v>906</v>
      </c>
      <c r="L39" s="37">
        <v>379.32014199999998</v>
      </c>
      <c r="M39" s="37">
        <v>437.41584</v>
      </c>
      <c r="N39" s="37">
        <v>344.59008899999998</v>
      </c>
      <c r="O39" s="37">
        <v>821.84496100000001</v>
      </c>
      <c r="P39" s="37">
        <v>715.00349000000006</v>
      </c>
      <c r="Q39" s="37">
        <v>525.72483899999997</v>
      </c>
      <c r="R39" s="37">
        <v>539.21523300000001</v>
      </c>
      <c r="S39" s="37">
        <v>653.08368900000005</v>
      </c>
      <c r="T39" s="37">
        <v>618.46431500000006</v>
      </c>
      <c r="U39" s="37">
        <v>491.12690400000002</v>
      </c>
      <c r="V39" s="37">
        <v>893.47546699999998</v>
      </c>
      <c r="W39" s="37">
        <v>749.87241500000005</v>
      </c>
      <c r="X39" s="37">
        <v>809.73336500000005</v>
      </c>
      <c r="Y39" s="37">
        <v>789.47253899999998</v>
      </c>
      <c r="Z39" s="37">
        <v>817.38923199999999</v>
      </c>
      <c r="AA39" s="37">
        <v>805.77080899999999</v>
      </c>
      <c r="AB39" s="37">
        <v>582.60937699999999</v>
      </c>
      <c r="AC39" s="37">
        <v>633.47884299999998</v>
      </c>
      <c r="AD39" s="37">
        <v>807.87101199999995</v>
      </c>
      <c r="AE39" s="37">
        <v>551.48099400000001</v>
      </c>
      <c r="AF39" s="37">
        <v>763.77221299999997</v>
      </c>
      <c r="AG39" s="37">
        <v>878.54437099999996</v>
      </c>
      <c r="AH39" s="37">
        <v>788.02537900000004</v>
      </c>
      <c r="AI39" s="37">
        <v>785.008419</v>
      </c>
      <c r="AJ39" s="37">
        <v>1017.2920820000001</v>
      </c>
      <c r="AK39" s="37">
        <v>972.00054599999999</v>
      </c>
      <c r="AL39" s="37">
        <v>777.43612299999995</v>
      </c>
      <c r="AM39" s="37">
        <v>1248.7310580000001</v>
      </c>
      <c r="AN39" s="37">
        <v>1185.531571</v>
      </c>
      <c r="AO39" s="37">
        <v>1021.009025</v>
      </c>
      <c r="AP39" s="37">
        <v>976.37610099999995</v>
      </c>
      <c r="AQ39" s="37">
        <v>1049.8698010000001</v>
      </c>
      <c r="AR39" s="37">
        <v>953.33053900000004</v>
      </c>
      <c r="AS39" s="37">
        <v>727.51603499999999</v>
      </c>
      <c r="AT39" s="37">
        <v>906.29579999999999</v>
      </c>
      <c r="AU39" s="37">
        <v>978.61458900000002</v>
      </c>
      <c r="AV39" s="37">
        <v>833.17907300000002</v>
      </c>
      <c r="AW39" s="37">
        <v>1075.5276799999999</v>
      </c>
      <c r="AX39" s="37">
        <v>1337.5751640000001</v>
      </c>
      <c r="AY39" s="37">
        <v>1674.7875779999999</v>
      </c>
      <c r="AZ39" s="37">
        <v>1332.1980719999999</v>
      </c>
      <c r="BA39" s="37">
        <v>1968.3264610000001</v>
      </c>
      <c r="BB39" s="37">
        <v>1988.2782299999999</v>
      </c>
      <c r="BC39" s="37">
        <v>2490.3786449999998</v>
      </c>
      <c r="BD39" s="37">
        <v>2171.6381970000002</v>
      </c>
      <c r="BE39" s="37">
        <v>2103.1164100000001</v>
      </c>
      <c r="BF39" s="37">
        <v>2162.7354949999999</v>
      </c>
      <c r="BG39" s="37">
        <v>1836.1472570000001</v>
      </c>
      <c r="BH39" s="37">
        <v>1651.9790350000001</v>
      </c>
      <c r="BI39" s="37">
        <v>1806.8949749999999</v>
      </c>
      <c r="BJ39" s="37">
        <v>1904.3133740000001</v>
      </c>
      <c r="BK39" s="37">
        <v>2321.0117089999999</v>
      </c>
      <c r="BL39" s="37">
        <v>2412.8810659999999</v>
      </c>
      <c r="BM39" s="37">
        <v>1972.8414270000001</v>
      </c>
      <c r="BN39" s="37">
        <v>1497.0718830000001</v>
      </c>
      <c r="BO39" s="37">
        <v>1492.3471500000001</v>
      </c>
      <c r="BP39" s="37">
        <v>1682.1721150000001</v>
      </c>
      <c r="BQ39" s="37">
        <v>1923.7788880000001</v>
      </c>
      <c r="BR39" s="37">
        <v>2232.0031990000002</v>
      </c>
      <c r="BS39" s="37">
        <v>2694.1633660000002</v>
      </c>
      <c r="BT39" s="37">
        <v>2378.815521</v>
      </c>
      <c r="BU39" s="37">
        <v>2691.1673919999998</v>
      </c>
      <c r="BV39" s="37">
        <v>2797.429803</v>
      </c>
      <c r="BW39" s="37">
        <v>2957.14635</v>
      </c>
      <c r="BX39" s="37">
        <v>3514.3456099999999</v>
      </c>
      <c r="BY39" s="37">
        <v>3552.7422700000002</v>
      </c>
      <c r="BZ39" s="37">
        <v>3528.2344899999998</v>
      </c>
      <c r="CA39" s="37">
        <v>3061.2760320000002</v>
      </c>
      <c r="CB39" s="37">
        <v>3196.4460439999998</v>
      </c>
      <c r="CC39" s="37">
        <v>3573.8656700000001</v>
      </c>
      <c r="CD39" s="37">
        <v>3881.5999400000001</v>
      </c>
      <c r="CE39" s="37">
        <v>4433.5643899999995</v>
      </c>
      <c r="CF39" s="37">
        <v>4301.5517499999996</v>
      </c>
      <c r="CG39" s="37">
        <v>4531.9818100000002</v>
      </c>
      <c r="CH39" s="37">
        <v>5546.81203</v>
      </c>
      <c r="CI39" s="37">
        <v>3823.9886200000001</v>
      </c>
      <c r="CJ39" s="37">
        <v>2380.3904900000002</v>
      </c>
      <c r="CK39" s="37">
        <v>2975.33673</v>
      </c>
      <c r="CL39" s="37">
        <v>3572.860604</v>
      </c>
      <c r="CM39" s="37">
        <v>3641.5330009999998</v>
      </c>
      <c r="CN39" s="37">
        <v>3701.5722059999998</v>
      </c>
      <c r="CO39" s="37">
        <v>4114.8988090000003</v>
      </c>
      <c r="CP39" s="37">
        <v>4221.398999</v>
      </c>
      <c r="CQ39" s="37">
        <v>4422.7476619999998</v>
      </c>
      <c r="CR39" s="37">
        <v>5195.3278180699999</v>
      </c>
      <c r="CS39" s="37">
        <v>5738.8938010000002</v>
      </c>
      <c r="CT39" s="37">
        <v>4963.3386769999997</v>
      </c>
      <c r="CU39" s="37">
        <v>5172.9631120000004</v>
      </c>
      <c r="CV39" s="37">
        <v>5640.9412295499997</v>
      </c>
      <c r="CW39" s="37">
        <v>5348.1243282200003</v>
      </c>
      <c r="CX39" s="37">
        <v>5639.7335842100001</v>
      </c>
      <c r="CY39" s="37">
        <v>5195.3718857100002</v>
      </c>
      <c r="CZ39" s="37">
        <v>4982.8042649400004</v>
      </c>
      <c r="DA39" s="37">
        <v>4578.1432622000002</v>
      </c>
      <c r="DB39" s="37">
        <v>5189.3535385599998</v>
      </c>
      <c r="DC39" s="37">
        <v>5719.8498098199998</v>
      </c>
      <c r="DD39" s="37">
        <v>5877.9400779500002</v>
      </c>
      <c r="DE39" s="37">
        <v>5082.9784520699995</v>
      </c>
      <c r="DF39" s="37">
        <v>5436.3675100600003</v>
      </c>
      <c r="DG39" s="37">
        <v>3852.23204558</v>
      </c>
      <c r="DH39" s="37">
        <v>2961.8213221400001</v>
      </c>
      <c r="DI39" s="37">
        <v>2700.7274500799999</v>
      </c>
      <c r="DJ39" s="37">
        <v>1983.5855972300001</v>
      </c>
      <c r="DK39" s="37">
        <v>2045.832455</v>
      </c>
      <c r="DL39" s="37">
        <v>1649.3704957800001</v>
      </c>
      <c r="DM39" s="37">
        <v>2229.3265841100001</v>
      </c>
      <c r="DN39" s="37">
        <v>2128.258945</v>
      </c>
      <c r="DO39" s="37">
        <v>2165.5837542200002</v>
      </c>
      <c r="DP39" s="37">
        <v>2301.2641847199998</v>
      </c>
      <c r="DQ39" s="37">
        <v>2168.8615618700001</v>
      </c>
      <c r="DR39" s="37">
        <v>2357.5547253599998</v>
      </c>
      <c r="DS39" s="37">
        <v>2884.99892989</v>
      </c>
      <c r="DT39" s="37">
        <v>3009.87281355</v>
      </c>
      <c r="DU39" s="37">
        <v>3661.43359126</v>
      </c>
      <c r="DV39" s="37">
        <v>3643.1263565499999</v>
      </c>
      <c r="DW39" s="37">
        <v>3603.2666603500002</v>
      </c>
      <c r="DX39" s="51">
        <v>3248.1080618300002</v>
      </c>
      <c r="DY39" s="51">
        <v>3106.7339420100002</v>
      </c>
      <c r="DZ39" s="51">
        <v>2690.9079868399999</v>
      </c>
      <c r="EA39" s="51">
        <v>3446.3466743099998</v>
      </c>
      <c r="EB39" s="51">
        <v>2530.84852176</v>
      </c>
      <c r="EC39" s="51">
        <v>990.57203113000003</v>
      </c>
      <c r="ED39" s="51">
        <v>1049.53472803</v>
      </c>
      <c r="EE39" s="51">
        <v>1610.9226480499999</v>
      </c>
      <c r="EF39" s="51">
        <v>1983.0556666099999</v>
      </c>
      <c r="EG39" s="51">
        <v>1958.4561183599999</v>
      </c>
      <c r="EH39" s="51">
        <v>1797.9783357700001</v>
      </c>
      <c r="EI39" s="51">
        <v>1910.34950127</v>
      </c>
      <c r="EJ39" s="51">
        <v>2417.4437099400002</v>
      </c>
      <c r="EK39" s="51">
        <v>2560.1286487100001</v>
      </c>
      <c r="EL39" s="51">
        <v>2926.4116884499999</v>
      </c>
      <c r="EM39" s="51">
        <v>2701.8734162000001</v>
      </c>
      <c r="EN39" s="51">
        <v>2002.0729114799999</v>
      </c>
      <c r="EO39" s="51">
        <v>1717.0772758000001</v>
      </c>
      <c r="EP39" s="51">
        <v>2027.53518736</v>
      </c>
      <c r="EQ39" s="51">
        <v>2504.8636420299999</v>
      </c>
      <c r="ER39" s="51">
        <v>1886.51170071</v>
      </c>
      <c r="ES39" s="51">
        <v>2339.96462578</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row>
    <row r="40" spans="2:280" ht="18" customHeight="1">
      <c r="B40" s="23" t="s">
        <v>906</v>
      </c>
      <c r="C40" s="84"/>
      <c r="E40" s="84"/>
      <c r="F40" s="36" t="s">
        <v>261</v>
      </c>
      <c r="G40" s="28" t="s">
        <v>171</v>
      </c>
      <c r="H40" s="37">
        <v>5.71989E-3</v>
      </c>
      <c r="I40" s="37">
        <v>0</v>
      </c>
      <c r="J40" s="37"/>
      <c r="K40" s="25" t="s">
        <v>906</v>
      </c>
      <c r="L40" s="37">
        <v>4.5600000000000003E-4</v>
      </c>
      <c r="M40" s="37">
        <v>8.0500000000000005E-4</v>
      </c>
      <c r="N40" s="37">
        <v>4.1929999999999997E-3</v>
      </c>
      <c r="O40" s="37">
        <v>8.829E-3</v>
      </c>
      <c r="P40" s="37">
        <v>0</v>
      </c>
      <c r="Q40" s="37">
        <v>1.3962E-2</v>
      </c>
      <c r="R40" s="37">
        <v>1.66E-3</v>
      </c>
      <c r="S40" s="37">
        <v>0</v>
      </c>
      <c r="T40" s="37">
        <v>7.8689999999999993E-3</v>
      </c>
      <c r="U40" s="37">
        <v>0</v>
      </c>
      <c r="V40" s="37">
        <v>2.245E-3</v>
      </c>
      <c r="W40" s="37">
        <v>1.3440000000000001E-2</v>
      </c>
      <c r="X40" s="37">
        <v>4.9740000000000001E-3</v>
      </c>
      <c r="Y40" s="37">
        <v>5.0470000000000003E-3</v>
      </c>
      <c r="Z40" s="37">
        <v>0</v>
      </c>
      <c r="AA40" s="37">
        <v>0</v>
      </c>
      <c r="AB40" s="37">
        <v>5.5859999999999998E-3</v>
      </c>
      <c r="AC40" s="37">
        <v>3.1229999999999999E-3</v>
      </c>
      <c r="AD40" s="37">
        <v>2.03E-4</v>
      </c>
      <c r="AE40" s="37">
        <v>0</v>
      </c>
      <c r="AF40" s="37">
        <v>0</v>
      </c>
      <c r="AG40" s="37">
        <v>2.7160000000000001E-3</v>
      </c>
      <c r="AH40" s="37">
        <v>6.7200000000000003E-3</v>
      </c>
      <c r="AI40" s="37">
        <v>0</v>
      </c>
      <c r="AJ40" s="37">
        <v>1.0201E-2</v>
      </c>
      <c r="AK40" s="37">
        <v>0</v>
      </c>
      <c r="AL40" s="37">
        <v>0</v>
      </c>
      <c r="AM40" s="37">
        <v>0</v>
      </c>
      <c r="AN40" s="37">
        <v>0</v>
      </c>
      <c r="AO40" s="37">
        <v>0</v>
      </c>
      <c r="AP40" s="37">
        <v>1.3699999999999999E-3</v>
      </c>
      <c r="AQ40" s="37">
        <v>0</v>
      </c>
      <c r="AR40" s="37">
        <v>0</v>
      </c>
      <c r="AS40" s="37">
        <v>5.0000000000000001E-4</v>
      </c>
      <c r="AT40" s="37">
        <v>2.872E-3</v>
      </c>
      <c r="AU40" s="37">
        <v>7.27E-4</v>
      </c>
      <c r="AV40" s="37">
        <v>0</v>
      </c>
      <c r="AW40" s="37">
        <v>1.1349999999999999E-3</v>
      </c>
      <c r="AX40" s="37">
        <v>7.26E-3</v>
      </c>
      <c r="AY40" s="37">
        <v>1.8710000000000001E-3</v>
      </c>
      <c r="AZ40" s="37">
        <v>0</v>
      </c>
      <c r="BA40" s="37">
        <v>2.4382000000000001E-2</v>
      </c>
      <c r="BB40" s="37">
        <v>1.3691E-2</v>
      </c>
      <c r="BC40" s="37">
        <v>1.7056000000000002E-2</v>
      </c>
      <c r="BD40" s="37">
        <v>7.698E-3</v>
      </c>
      <c r="BE40" s="37">
        <v>3.6489999999999999E-3</v>
      </c>
      <c r="BF40" s="37">
        <v>5.7039999999999999E-3</v>
      </c>
      <c r="BG40" s="37">
        <v>1.7694999999999999E-2</v>
      </c>
      <c r="BH40" s="37">
        <v>1.4359E-2</v>
      </c>
      <c r="BI40" s="37">
        <v>1.9285E-2</v>
      </c>
      <c r="BJ40" s="37">
        <v>1.2574E-2</v>
      </c>
      <c r="BK40" s="37">
        <v>1.1998999999999999E-2</v>
      </c>
      <c r="BL40" s="37">
        <v>3.2969999999999999E-2</v>
      </c>
      <c r="BM40" s="37">
        <v>6.2451E-2</v>
      </c>
      <c r="BN40" s="37">
        <v>7.7983999999999998E-2</v>
      </c>
      <c r="BO40" s="37">
        <v>7.7228000000000005E-2</v>
      </c>
      <c r="BP40" s="37">
        <v>7.1609000000000006E-2</v>
      </c>
      <c r="BQ40" s="37">
        <v>1.3956E-2</v>
      </c>
      <c r="BR40" s="37">
        <v>1.2515999999999999E-2</v>
      </c>
      <c r="BS40" s="37">
        <v>1.2411999999999999E-2</v>
      </c>
      <c r="BT40" s="37">
        <v>7.0540000000000004E-3</v>
      </c>
      <c r="BU40" s="37">
        <v>8.5540000000000008E-3</v>
      </c>
      <c r="BV40" s="37">
        <v>0.104473</v>
      </c>
      <c r="BW40" s="37">
        <v>0.14749899999999999</v>
      </c>
      <c r="BX40" s="37">
        <v>25.963843000000001</v>
      </c>
      <c r="BY40" s="37">
        <v>125.683654</v>
      </c>
      <c r="BZ40" s="37">
        <v>203.269758</v>
      </c>
      <c r="CA40" s="37">
        <v>181.164526</v>
      </c>
      <c r="CB40" s="37">
        <v>210.066867</v>
      </c>
      <c r="CC40" s="37">
        <v>205.036981</v>
      </c>
      <c r="CD40" s="37">
        <v>201.016549</v>
      </c>
      <c r="CE40" s="37">
        <v>96.668098999999998</v>
      </c>
      <c r="CF40" s="37">
        <v>252.169657</v>
      </c>
      <c r="CG40" s="37">
        <v>174.44657100000001</v>
      </c>
      <c r="CH40" s="37">
        <v>416.30596400000002</v>
      </c>
      <c r="CI40" s="37">
        <v>522.52425100000005</v>
      </c>
      <c r="CJ40" s="37">
        <v>850.38473799999997</v>
      </c>
      <c r="CK40" s="37">
        <v>376.54515199999997</v>
      </c>
      <c r="CL40" s="37">
        <v>326.29055799999998</v>
      </c>
      <c r="CM40" s="37">
        <v>330.32474100000002</v>
      </c>
      <c r="CN40" s="37">
        <v>286.230321</v>
      </c>
      <c r="CO40" s="37">
        <v>276.24484200000001</v>
      </c>
      <c r="CP40" s="37">
        <v>575.78409899999997</v>
      </c>
      <c r="CQ40" s="37">
        <v>512.33290099999999</v>
      </c>
      <c r="CR40" s="37">
        <v>426.96814799999999</v>
      </c>
      <c r="CS40" s="37">
        <v>413.41738600000002</v>
      </c>
      <c r="CT40" s="37">
        <v>594.27862000000005</v>
      </c>
      <c r="CU40" s="37">
        <v>560.65560500000004</v>
      </c>
      <c r="CV40" s="37">
        <v>595.39520572000004</v>
      </c>
      <c r="CW40" s="37">
        <v>400.93093590000001</v>
      </c>
      <c r="CX40" s="37">
        <v>579.53232875000003</v>
      </c>
      <c r="CY40" s="37">
        <v>603.89267586999995</v>
      </c>
      <c r="CZ40" s="37">
        <v>638.06799733000003</v>
      </c>
      <c r="DA40" s="37">
        <v>599.57191540999997</v>
      </c>
      <c r="DB40" s="37">
        <v>727.61024498999996</v>
      </c>
      <c r="DC40" s="37">
        <v>430.59757967000002</v>
      </c>
      <c r="DD40" s="37">
        <v>0</v>
      </c>
      <c r="DE40" s="37">
        <v>0</v>
      </c>
      <c r="DF40" s="37">
        <v>0</v>
      </c>
      <c r="DG40" s="37">
        <v>0</v>
      </c>
      <c r="DH40" s="37">
        <v>0</v>
      </c>
      <c r="DI40" s="37">
        <v>0</v>
      </c>
      <c r="DJ40" s="37">
        <v>0</v>
      </c>
      <c r="DK40" s="37">
        <v>0</v>
      </c>
      <c r="DL40" s="37">
        <v>0</v>
      </c>
      <c r="DM40" s="37">
        <v>0</v>
      </c>
      <c r="DN40" s="37">
        <v>0</v>
      </c>
      <c r="DO40" s="37">
        <v>0</v>
      </c>
      <c r="DP40" s="37">
        <v>5.0472099999999999E-3</v>
      </c>
      <c r="DQ40" s="37">
        <v>0</v>
      </c>
      <c r="DR40" s="37">
        <v>0</v>
      </c>
      <c r="DS40" s="37">
        <v>0</v>
      </c>
      <c r="DT40" s="37">
        <v>0</v>
      </c>
      <c r="DU40" s="37">
        <v>0</v>
      </c>
      <c r="DV40" s="37">
        <v>7.8448600000000004E-3</v>
      </c>
      <c r="DW40" s="37">
        <v>0</v>
      </c>
      <c r="DX40" s="51">
        <v>0</v>
      </c>
      <c r="DY40" s="51">
        <v>0</v>
      </c>
      <c r="DZ40" s="51">
        <v>0</v>
      </c>
      <c r="EA40" s="51">
        <v>0</v>
      </c>
      <c r="EB40" s="51">
        <v>0</v>
      </c>
      <c r="EC40" s="51">
        <v>0</v>
      </c>
      <c r="ED40" s="51">
        <v>8.4712399999999997E-3</v>
      </c>
      <c r="EE40" s="51">
        <v>0</v>
      </c>
      <c r="EF40" s="51">
        <v>0</v>
      </c>
      <c r="EG40" s="51">
        <v>0</v>
      </c>
      <c r="EH40" s="51">
        <v>0</v>
      </c>
      <c r="EI40" s="51">
        <v>0</v>
      </c>
      <c r="EJ40" s="51">
        <v>0</v>
      </c>
      <c r="EK40" s="51">
        <v>0</v>
      </c>
      <c r="EL40" s="51">
        <v>0</v>
      </c>
      <c r="EM40" s="51">
        <v>0</v>
      </c>
      <c r="EN40" s="51">
        <v>5.71989E-3</v>
      </c>
      <c r="EO40" s="51">
        <v>0</v>
      </c>
      <c r="EP40" s="51">
        <v>0</v>
      </c>
      <c r="EQ40" s="51">
        <v>0</v>
      </c>
      <c r="ER40" s="51">
        <v>0</v>
      </c>
      <c r="ES40" s="51">
        <v>0</v>
      </c>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row>
    <row r="41" spans="2:280" ht="18" customHeight="1">
      <c r="B41" s="23" t="s">
        <v>906</v>
      </c>
      <c r="C41" s="84"/>
      <c r="E41" s="84"/>
      <c r="F41" s="36" t="s">
        <v>739</v>
      </c>
      <c r="G41" s="28" t="s">
        <v>171</v>
      </c>
      <c r="H41" s="37">
        <v>53627.435115920001</v>
      </c>
      <c r="I41" s="37">
        <v>53220.671739500001</v>
      </c>
      <c r="J41" s="37"/>
      <c r="K41" s="37" t="s">
        <v>906</v>
      </c>
      <c r="L41" s="37">
        <v>227.05559</v>
      </c>
      <c r="M41" s="37">
        <v>180.24167800000001</v>
      </c>
      <c r="N41" s="37">
        <v>186.44490099999999</v>
      </c>
      <c r="O41" s="37">
        <v>242.50287</v>
      </c>
      <c r="P41" s="37">
        <v>175.22879</v>
      </c>
      <c r="Q41" s="37">
        <v>123.252915</v>
      </c>
      <c r="R41" s="37">
        <v>114.555262</v>
      </c>
      <c r="S41" s="37">
        <v>111.251914</v>
      </c>
      <c r="T41" s="37">
        <v>114.285179</v>
      </c>
      <c r="U41" s="37">
        <v>115.167891</v>
      </c>
      <c r="V41" s="37">
        <v>143.20221799999999</v>
      </c>
      <c r="W41" s="37">
        <v>148.17644799999999</v>
      </c>
      <c r="X41" s="37">
        <v>183.16332499999999</v>
      </c>
      <c r="Y41" s="37">
        <v>158.98988199999999</v>
      </c>
      <c r="Z41" s="37">
        <v>138.06441899999999</v>
      </c>
      <c r="AA41" s="37">
        <v>128.31044399999999</v>
      </c>
      <c r="AB41" s="37">
        <v>158.51514499999999</v>
      </c>
      <c r="AC41" s="37">
        <v>180.95217400000001</v>
      </c>
      <c r="AD41" s="37">
        <v>174.130124</v>
      </c>
      <c r="AE41" s="37">
        <v>181.11257000000001</v>
      </c>
      <c r="AF41" s="37">
        <v>169.22301899999999</v>
      </c>
      <c r="AG41" s="37">
        <v>151.723333</v>
      </c>
      <c r="AH41" s="37">
        <v>190.64637999999999</v>
      </c>
      <c r="AI41" s="37">
        <v>179.14094299999999</v>
      </c>
      <c r="AJ41" s="37">
        <v>162.588427</v>
      </c>
      <c r="AK41" s="37">
        <v>232.190044</v>
      </c>
      <c r="AL41" s="37">
        <v>230.43637699999999</v>
      </c>
      <c r="AM41" s="37">
        <v>272.904202</v>
      </c>
      <c r="AN41" s="37">
        <v>230.85754900000001</v>
      </c>
      <c r="AO41" s="37">
        <v>220.41859500000001</v>
      </c>
      <c r="AP41" s="37">
        <v>219.78094899999999</v>
      </c>
      <c r="AQ41" s="37">
        <v>156.244699</v>
      </c>
      <c r="AR41" s="37">
        <v>189.30648099999999</v>
      </c>
      <c r="AS41" s="37">
        <v>200.20390499999999</v>
      </c>
      <c r="AT41" s="37">
        <v>183.21760800000001</v>
      </c>
      <c r="AU41" s="37">
        <v>219.134244</v>
      </c>
      <c r="AV41" s="37">
        <v>226.34333699999999</v>
      </c>
      <c r="AW41" s="37">
        <v>239.18903499999999</v>
      </c>
      <c r="AX41" s="37">
        <v>228.56054599999999</v>
      </c>
      <c r="AY41" s="37">
        <v>328.33279099999999</v>
      </c>
      <c r="AZ41" s="37">
        <v>348.32971800000001</v>
      </c>
      <c r="BA41" s="37">
        <v>470.08532700000001</v>
      </c>
      <c r="BB41" s="37">
        <v>547.95389899999998</v>
      </c>
      <c r="BC41" s="37">
        <v>386.23686900000001</v>
      </c>
      <c r="BD41" s="37">
        <v>369.90604500000001</v>
      </c>
      <c r="BE41" s="37">
        <v>540.88320099999999</v>
      </c>
      <c r="BF41" s="37">
        <v>378.279381</v>
      </c>
      <c r="BG41" s="37">
        <v>440.96439800000002</v>
      </c>
      <c r="BH41" s="37">
        <v>426.68348600000002</v>
      </c>
      <c r="BI41" s="37">
        <v>379.07314000000002</v>
      </c>
      <c r="BJ41" s="37">
        <v>297.82772199999999</v>
      </c>
      <c r="BK41" s="37">
        <v>570.833572</v>
      </c>
      <c r="BL41" s="37">
        <v>615.68445399999996</v>
      </c>
      <c r="BM41" s="37">
        <v>565.34811200000001</v>
      </c>
      <c r="BN41" s="37">
        <v>719.46452299999999</v>
      </c>
      <c r="BO41" s="37">
        <v>825.20003199999996</v>
      </c>
      <c r="BP41" s="37">
        <v>917.93401600000004</v>
      </c>
      <c r="BQ41" s="37">
        <v>1131.4788759999999</v>
      </c>
      <c r="BR41" s="37">
        <v>1120.519685</v>
      </c>
      <c r="BS41" s="37">
        <v>1239.1618619999999</v>
      </c>
      <c r="BT41" s="37">
        <v>1068.815795</v>
      </c>
      <c r="BU41" s="37">
        <v>1692.9663840000001</v>
      </c>
      <c r="BV41" s="37">
        <v>1664.4442240000001</v>
      </c>
      <c r="BW41" s="37">
        <v>2002.0849209999999</v>
      </c>
      <c r="BX41" s="37">
        <v>2187.329217</v>
      </c>
      <c r="BY41" s="37">
        <v>2753.966586</v>
      </c>
      <c r="BZ41" s="37">
        <v>1965.8904520000001</v>
      </c>
      <c r="CA41" s="37">
        <v>1840.0299319999999</v>
      </c>
      <c r="CB41" s="37">
        <v>1694.7219090000001</v>
      </c>
      <c r="CC41" s="37">
        <v>2283.302909</v>
      </c>
      <c r="CD41" s="37">
        <v>2053.9438810000001</v>
      </c>
      <c r="CE41" s="37">
        <v>2659.2571210000001</v>
      </c>
      <c r="CF41" s="37">
        <v>3593.0925229999998</v>
      </c>
      <c r="CG41" s="37">
        <v>4423.6710290000001</v>
      </c>
      <c r="CH41" s="37">
        <v>3955.3774060000001</v>
      </c>
      <c r="CI41" s="37">
        <v>4008.5472490000002</v>
      </c>
      <c r="CJ41" s="37">
        <v>2661.8528249999999</v>
      </c>
      <c r="CK41" s="37">
        <v>2503.3948610000002</v>
      </c>
      <c r="CL41" s="37">
        <v>2821.0360019999998</v>
      </c>
      <c r="CM41" s="37">
        <v>3026.0368549999998</v>
      </c>
      <c r="CN41" s="37">
        <v>2573.8079910000001</v>
      </c>
      <c r="CO41" s="37">
        <v>2875.6006539999998</v>
      </c>
      <c r="CP41" s="37">
        <v>2463.448386</v>
      </c>
      <c r="CQ41" s="37">
        <v>2830.99926</v>
      </c>
      <c r="CR41" s="37">
        <v>2914.54979293</v>
      </c>
      <c r="CS41" s="37">
        <v>3840.6570080000001</v>
      </c>
      <c r="CT41" s="37">
        <v>3936.105317</v>
      </c>
      <c r="CU41" s="37">
        <v>4535.1142819999995</v>
      </c>
      <c r="CV41" s="37">
        <v>4063.49265173</v>
      </c>
      <c r="CW41" s="37">
        <v>4185.5282423899998</v>
      </c>
      <c r="CX41" s="37">
        <v>3915.55125985</v>
      </c>
      <c r="CY41" s="37">
        <v>4772.7480508500003</v>
      </c>
      <c r="CZ41" s="37">
        <v>4314.3209335700003</v>
      </c>
      <c r="DA41" s="37">
        <v>4945.8012272899996</v>
      </c>
      <c r="DB41" s="37">
        <v>4844.9947012499997</v>
      </c>
      <c r="DC41" s="37">
        <v>5351.28959571</v>
      </c>
      <c r="DD41" s="37">
        <v>4805.6150117300003</v>
      </c>
      <c r="DE41" s="37">
        <v>5515.7706929699998</v>
      </c>
      <c r="DF41" s="37">
        <v>4653.6187050899998</v>
      </c>
      <c r="DG41" s="37">
        <v>4998.41426563</v>
      </c>
      <c r="DH41" s="37">
        <v>4247.5279818400004</v>
      </c>
      <c r="DI41" s="37">
        <v>5402.1410844700004</v>
      </c>
      <c r="DJ41" s="37">
        <v>5128.5434481800003</v>
      </c>
      <c r="DK41" s="37">
        <v>4554.5458340900104</v>
      </c>
      <c r="DL41" s="37">
        <v>3172.3091014299998</v>
      </c>
      <c r="DM41" s="37">
        <v>4015.1923119500002</v>
      </c>
      <c r="DN41" s="37">
        <v>3804.6397340899998</v>
      </c>
      <c r="DO41" s="37">
        <v>4474.4014801599997</v>
      </c>
      <c r="DP41" s="37">
        <v>5331.8414986300004</v>
      </c>
      <c r="DQ41" s="37">
        <v>4522.6916866900101</v>
      </c>
      <c r="DR41" s="37">
        <v>4718.16507688001</v>
      </c>
      <c r="DS41" s="37">
        <v>5433.1536572900004</v>
      </c>
      <c r="DT41" s="37">
        <v>5903.46770551999</v>
      </c>
      <c r="DU41" s="37">
        <v>6652.3217283900003</v>
      </c>
      <c r="DV41" s="37">
        <v>6711.9094118599996</v>
      </c>
      <c r="DW41" s="37">
        <v>7165.82915899</v>
      </c>
      <c r="DX41" s="51">
        <v>5993.0353487900002</v>
      </c>
      <c r="DY41" s="51">
        <v>6439.57259703</v>
      </c>
      <c r="DZ41" s="51">
        <v>6849.5417732599999</v>
      </c>
      <c r="EA41" s="51">
        <v>6838.6935595699997</v>
      </c>
      <c r="EB41" s="51">
        <v>5366.2409192999903</v>
      </c>
      <c r="EC41" s="51">
        <v>3625.8429511899999</v>
      </c>
      <c r="ED41" s="51">
        <v>4238.25871766</v>
      </c>
      <c r="EE41" s="51">
        <v>3596.4171841799998</v>
      </c>
      <c r="EF41" s="51">
        <v>4964.5602205699997</v>
      </c>
      <c r="EG41" s="51">
        <v>6180.6973335000002</v>
      </c>
      <c r="EH41" s="51">
        <v>6724.0077921399998</v>
      </c>
      <c r="EI41" s="51">
        <v>8865.9263456099998</v>
      </c>
      <c r="EJ41" s="51">
        <v>10229.45676019</v>
      </c>
      <c r="EK41" s="51">
        <v>15302.40926808</v>
      </c>
      <c r="EL41" s="51">
        <v>14894.82248038</v>
      </c>
      <c r="EM41" s="51">
        <v>14409.50667739</v>
      </c>
      <c r="EN41" s="51">
        <v>12242.85023948</v>
      </c>
      <c r="EO41" s="51">
        <v>12080.25571867</v>
      </c>
      <c r="EP41" s="51">
        <v>14205.28399838</v>
      </c>
      <c r="EQ41" s="51">
        <v>13616.31378095</v>
      </c>
      <c r="ER41" s="51">
        <v>12569.72929653</v>
      </c>
      <c r="ES41" s="51">
        <v>12829.34466364</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row>
    <row r="42" spans="2:280" ht="18" customHeight="1">
      <c r="B42" s="23" t="s">
        <v>906</v>
      </c>
      <c r="C42" s="84"/>
      <c r="E42" s="84"/>
      <c r="F42" s="36" t="s">
        <v>386</v>
      </c>
      <c r="G42" s="28" t="s">
        <v>171</v>
      </c>
      <c r="H42" s="37">
        <v>62974.876127739997</v>
      </c>
      <c r="I42" s="37">
        <v>61979.546895380001</v>
      </c>
      <c r="J42" s="37"/>
      <c r="K42" s="37" t="s">
        <v>906</v>
      </c>
      <c r="L42" s="37">
        <v>606.37618799999996</v>
      </c>
      <c r="M42" s="37">
        <v>617.658323</v>
      </c>
      <c r="N42" s="37">
        <v>531.03918299999998</v>
      </c>
      <c r="O42" s="37">
        <v>1064.3566599999999</v>
      </c>
      <c r="P42" s="37">
        <v>890.23227999999995</v>
      </c>
      <c r="Q42" s="37">
        <v>648.991716</v>
      </c>
      <c r="R42" s="37">
        <v>653.772155</v>
      </c>
      <c r="S42" s="37">
        <v>764.33560299999999</v>
      </c>
      <c r="T42" s="37">
        <v>732.75736300000005</v>
      </c>
      <c r="U42" s="37">
        <v>606.29479500000002</v>
      </c>
      <c r="V42" s="37">
        <v>1036.67993</v>
      </c>
      <c r="W42" s="37">
        <v>898.06230300000004</v>
      </c>
      <c r="X42" s="37">
        <v>992.90166399999998</v>
      </c>
      <c r="Y42" s="37">
        <v>948.46746800000005</v>
      </c>
      <c r="Z42" s="37">
        <v>955.45365100000004</v>
      </c>
      <c r="AA42" s="37">
        <v>934.08125299999995</v>
      </c>
      <c r="AB42" s="37">
        <v>741.13010799999995</v>
      </c>
      <c r="AC42" s="37">
        <v>814.43413999999996</v>
      </c>
      <c r="AD42" s="37">
        <v>982.00133900000003</v>
      </c>
      <c r="AE42" s="37">
        <v>732.59356400000001</v>
      </c>
      <c r="AF42" s="37">
        <v>932.99523199999999</v>
      </c>
      <c r="AG42" s="37">
        <v>1030.2704200000001</v>
      </c>
      <c r="AH42" s="37">
        <v>978.67847900000004</v>
      </c>
      <c r="AI42" s="37">
        <v>964.149362</v>
      </c>
      <c r="AJ42" s="37">
        <v>1179.8907099999999</v>
      </c>
      <c r="AK42" s="37">
        <v>1204.1905899999999</v>
      </c>
      <c r="AL42" s="37">
        <v>1007.8724999999999</v>
      </c>
      <c r="AM42" s="37">
        <v>1521.63526</v>
      </c>
      <c r="AN42" s="37">
        <v>1416.38912</v>
      </c>
      <c r="AO42" s="37">
        <v>1241.4276199999999</v>
      </c>
      <c r="AP42" s="37">
        <v>1196.15842</v>
      </c>
      <c r="AQ42" s="37">
        <v>1206.1144999999999</v>
      </c>
      <c r="AR42" s="37">
        <v>1142.6370199999999</v>
      </c>
      <c r="AS42" s="37">
        <v>927.72044000000005</v>
      </c>
      <c r="AT42" s="37">
        <v>1089.5162800000001</v>
      </c>
      <c r="AU42" s="37">
        <v>1197.74956</v>
      </c>
      <c r="AV42" s="37">
        <v>1059.52241</v>
      </c>
      <c r="AW42" s="37">
        <v>1314.71785</v>
      </c>
      <c r="AX42" s="37">
        <v>1566.1429700000001</v>
      </c>
      <c r="AY42" s="37">
        <v>2003.1222399999999</v>
      </c>
      <c r="AZ42" s="37">
        <v>1680.5277900000001</v>
      </c>
      <c r="BA42" s="37">
        <v>2438.4361699999999</v>
      </c>
      <c r="BB42" s="37">
        <v>2536.2458200000001</v>
      </c>
      <c r="BC42" s="37">
        <v>2876.6325700000002</v>
      </c>
      <c r="BD42" s="37">
        <v>2541.5519399999998</v>
      </c>
      <c r="BE42" s="37">
        <v>2644.00326</v>
      </c>
      <c r="BF42" s="37">
        <v>2541.0205799999999</v>
      </c>
      <c r="BG42" s="37">
        <v>2277.1293500000002</v>
      </c>
      <c r="BH42" s="37">
        <v>2078.67688</v>
      </c>
      <c r="BI42" s="37">
        <v>2185.9874</v>
      </c>
      <c r="BJ42" s="37">
        <v>2202.1536700000001</v>
      </c>
      <c r="BK42" s="37">
        <v>2891.8572800000002</v>
      </c>
      <c r="BL42" s="37">
        <v>3028.5984899999999</v>
      </c>
      <c r="BM42" s="37">
        <v>2538.2519900000002</v>
      </c>
      <c r="BN42" s="37">
        <v>2216.6143900000002</v>
      </c>
      <c r="BO42" s="37">
        <v>2317.6244099999999</v>
      </c>
      <c r="BP42" s="37">
        <v>2600.1777400000001</v>
      </c>
      <c r="BQ42" s="37">
        <v>3055.2717200000002</v>
      </c>
      <c r="BR42" s="37">
        <v>3352.5354000000002</v>
      </c>
      <c r="BS42" s="37">
        <v>3933.3376400000002</v>
      </c>
      <c r="BT42" s="37">
        <v>3447.6383700000001</v>
      </c>
      <c r="BU42" s="37">
        <v>4384.1423299999997</v>
      </c>
      <c r="BV42" s="37">
        <v>4461.9785000000002</v>
      </c>
      <c r="BW42" s="37">
        <v>4959.3787700000003</v>
      </c>
      <c r="BX42" s="37">
        <v>5727.6386700000003</v>
      </c>
      <c r="BY42" s="37">
        <v>6432.3925099999997</v>
      </c>
      <c r="BZ42" s="37">
        <v>5697.3946999999998</v>
      </c>
      <c r="CA42" s="37">
        <v>5082.4704899999997</v>
      </c>
      <c r="CB42" s="37">
        <v>5101.2348199999997</v>
      </c>
      <c r="CC42" s="37">
        <v>6062.2055600000003</v>
      </c>
      <c r="CD42" s="37">
        <v>6136.5603700000001</v>
      </c>
      <c r="CE42" s="37">
        <v>7189.4896099999996</v>
      </c>
      <c r="CF42" s="37">
        <v>8146.8139300000003</v>
      </c>
      <c r="CG42" s="37">
        <v>9130.0994100000007</v>
      </c>
      <c r="CH42" s="37">
        <v>9918.4953999999998</v>
      </c>
      <c r="CI42" s="37">
        <v>8355.0601200000001</v>
      </c>
      <c r="CJ42" s="37">
        <v>5892.6280530000004</v>
      </c>
      <c r="CK42" s="37">
        <v>5855.2767430000004</v>
      </c>
      <c r="CL42" s="37">
        <v>6720.1871639999999</v>
      </c>
      <c r="CM42" s="37">
        <v>6997.8945970000004</v>
      </c>
      <c r="CN42" s="37">
        <v>6561.6105180000004</v>
      </c>
      <c r="CO42" s="37">
        <v>7266.7443050000002</v>
      </c>
      <c r="CP42" s="37">
        <v>7260.6314839999995</v>
      </c>
      <c r="CQ42" s="37">
        <v>7766.079823</v>
      </c>
      <c r="CR42" s="37">
        <v>8536.8457589999998</v>
      </c>
      <c r="CS42" s="37">
        <v>9992.9681949999995</v>
      </c>
      <c r="CT42" s="37">
        <v>9493.7226140000002</v>
      </c>
      <c r="CU42" s="37">
        <v>10268.732999</v>
      </c>
      <c r="CV42" s="37">
        <v>10299.829087</v>
      </c>
      <c r="CW42" s="37">
        <v>9934.58350651</v>
      </c>
      <c r="CX42" s="37">
        <v>10134.817172810001</v>
      </c>
      <c r="CY42" s="37">
        <v>10572.01261243</v>
      </c>
      <c r="CZ42" s="37">
        <v>9935.19319584</v>
      </c>
      <c r="DA42" s="37">
        <v>10123.5164049</v>
      </c>
      <c r="DB42" s="37">
        <v>10761.958484799999</v>
      </c>
      <c r="DC42" s="37">
        <v>11501.736985199999</v>
      </c>
      <c r="DD42" s="37">
        <v>10683.55508968</v>
      </c>
      <c r="DE42" s="37">
        <v>10598.749145039999</v>
      </c>
      <c r="DF42" s="37">
        <v>10089.98621515</v>
      </c>
      <c r="DG42" s="37">
        <v>8850.6463112099991</v>
      </c>
      <c r="DH42" s="37">
        <v>7209.3493039799996</v>
      </c>
      <c r="DI42" s="37">
        <v>8102.8685345499998</v>
      </c>
      <c r="DJ42" s="37">
        <v>7112.1290454099999</v>
      </c>
      <c r="DK42" s="37">
        <v>6600.3782890900102</v>
      </c>
      <c r="DL42" s="37">
        <v>4821.6795972099999</v>
      </c>
      <c r="DM42" s="37">
        <v>6244.5188960599999</v>
      </c>
      <c r="DN42" s="37">
        <v>5932.8986790899999</v>
      </c>
      <c r="DO42" s="37">
        <v>6639.9852343800003</v>
      </c>
      <c r="DP42" s="37">
        <v>7633.1107305599999</v>
      </c>
      <c r="DQ42" s="37">
        <v>6691.5532485600097</v>
      </c>
      <c r="DR42" s="37">
        <v>7075.7198022400098</v>
      </c>
      <c r="DS42" s="37">
        <v>8318.1525871800004</v>
      </c>
      <c r="DT42" s="37">
        <v>8913.3405190699905</v>
      </c>
      <c r="DU42" s="37">
        <v>10313.755319649999</v>
      </c>
      <c r="DV42" s="37">
        <v>10355.04361327</v>
      </c>
      <c r="DW42" s="37">
        <v>10769.09581934</v>
      </c>
      <c r="DX42" s="51">
        <v>9241.1434106199995</v>
      </c>
      <c r="DY42" s="51">
        <v>9546.3065390400006</v>
      </c>
      <c r="DZ42" s="51">
        <v>9540.4497601000003</v>
      </c>
      <c r="EA42" s="51">
        <v>10285.04023388</v>
      </c>
      <c r="EB42" s="51">
        <v>7897.0894410599903</v>
      </c>
      <c r="EC42" s="51">
        <v>4616.4149823199996</v>
      </c>
      <c r="ED42" s="51">
        <v>5287.8019169299996</v>
      </c>
      <c r="EE42" s="51">
        <v>5207.33983223</v>
      </c>
      <c r="EF42" s="51">
        <v>6947.6158871799998</v>
      </c>
      <c r="EG42" s="51">
        <v>8139.1534518600001</v>
      </c>
      <c r="EH42" s="51">
        <v>8521.9861279100005</v>
      </c>
      <c r="EI42" s="51">
        <v>10776.27584688</v>
      </c>
      <c r="EJ42" s="51">
        <v>12646.90047013</v>
      </c>
      <c r="EK42" s="51">
        <v>17862.537916789999</v>
      </c>
      <c r="EL42" s="51">
        <v>17821.23416883</v>
      </c>
      <c r="EM42" s="51">
        <v>17111.38009359</v>
      </c>
      <c r="EN42" s="51">
        <v>14244.928870850001</v>
      </c>
      <c r="EO42" s="51">
        <v>13797.33299447</v>
      </c>
      <c r="EP42" s="51">
        <v>16232.81918574</v>
      </c>
      <c r="EQ42" s="51">
        <v>16121.177422979999</v>
      </c>
      <c r="ER42" s="51">
        <v>14456.24099724</v>
      </c>
      <c r="ES42" s="51">
        <v>15169.30928942</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row>
    <row r="43" spans="2:280" ht="18" customHeight="1">
      <c r="B43" s="84" t="s">
        <v>906</v>
      </c>
      <c r="C43" s="84"/>
      <c r="D43" s="84"/>
      <c r="E43" s="84"/>
      <c r="F43" s="41" t="s">
        <v>70</v>
      </c>
      <c r="G43" s="28"/>
      <c r="H43" s="37"/>
      <c r="I43" s="37"/>
      <c r="J43" s="37"/>
      <c r="K43" s="37" t="s">
        <v>906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row>
    <row r="44" spans="2:280" ht="18" customHeight="1">
      <c r="B44" s="23" t="s">
        <v>906</v>
      </c>
      <c r="C44" s="84"/>
      <c r="E44" s="84"/>
      <c r="F44" s="24" t="s">
        <v>302</v>
      </c>
      <c r="G44" s="28" t="s">
        <v>303</v>
      </c>
      <c r="H44" s="37">
        <v>84.834612403100806</v>
      </c>
      <c r="I44" s="37">
        <v>84.293230769230746</v>
      </c>
      <c r="J44" s="37"/>
      <c r="K44" s="37" t="s">
        <v>906</v>
      </c>
      <c r="L44" s="37">
        <v>16.63</v>
      </c>
      <c r="M44" s="37">
        <v>14.02</v>
      </c>
      <c r="N44" s="37">
        <v>23.39</v>
      </c>
      <c r="O44" s="37">
        <v>27.8</v>
      </c>
      <c r="P44" s="37">
        <v>16.2</v>
      </c>
      <c r="Q44" s="37">
        <v>15.57</v>
      </c>
      <c r="R44" s="37">
        <v>16.89</v>
      </c>
      <c r="S44" s="37">
        <v>17.53</v>
      </c>
      <c r="T44" s="37">
        <v>15.61</v>
      </c>
      <c r="U44" s="37">
        <v>17.8</v>
      </c>
      <c r="V44" s="37">
        <v>18.435454545454501</v>
      </c>
      <c r="W44" s="37">
        <v>17.195873015873001</v>
      </c>
      <c r="X44" s="37">
        <v>15.911428571428599</v>
      </c>
      <c r="Y44" s="37">
        <v>16.094262295082</v>
      </c>
      <c r="Z44" s="37">
        <v>14.371538461538499</v>
      </c>
      <c r="AA44" s="37">
        <v>13.604687500000001</v>
      </c>
      <c r="AB44" s="37">
        <v>12.665873015873</v>
      </c>
      <c r="AC44" s="37">
        <v>14.862890625</v>
      </c>
      <c r="AD44" s="37">
        <v>15.893030303030301</v>
      </c>
      <c r="AE44" s="37">
        <v>15.6201587301587</v>
      </c>
      <c r="AF44" s="37">
        <v>16.310156249999999</v>
      </c>
      <c r="AG44" s="37">
        <v>16.9814516129032</v>
      </c>
      <c r="AH44" s="37">
        <v>15.36875</v>
      </c>
      <c r="AI44" s="37">
        <v>15.8920634920635</v>
      </c>
      <c r="AJ44" s="37">
        <v>16.600000000000001</v>
      </c>
      <c r="AK44" s="37">
        <v>17.322580645161299</v>
      </c>
      <c r="AL44" s="37">
        <v>18.888939393939399</v>
      </c>
      <c r="AM44" s="37">
        <v>21.424531250000001</v>
      </c>
      <c r="AN44" s="37">
        <v>19.572419354838701</v>
      </c>
      <c r="AO44" s="37">
        <v>17.527999999999999</v>
      </c>
      <c r="AP44" s="37">
        <v>17.669761904761899</v>
      </c>
      <c r="AQ44" s="37">
        <v>17.943906250000001</v>
      </c>
      <c r="AR44" s="37">
        <v>12.5053125</v>
      </c>
      <c r="AS44" s="37">
        <v>12.2875</v>
      </c>
      <c r="AT44" s="37">
        <v>12.415156250000001</v>
      </c>
      <c r="AU44" s="37">
        <v>11.7209677419355</v>
      </c>
      <c r="AV44" s="37">
        <v>11.024426229508199</v>
      </c>
      <c r="AW44" s="37">
        <v>15.298688524590199</v>
      </c>
      <c r="AX44" s="37">
        <v>19.7153125</v>
      </c>
      <c r="AY44" s="37">
        <v>22.801320754717</v>
      </c>
      <c r="AZ44" s="37">
        <v>24.165862068965499</v>
      </c>
      <c r="BA44" s="37">
        <v>25.1741071428571</v>
      </c>
      <c r="BB44" s="37">
        <v>27.625873015873001</v>
      </c>
      <c r="BC44" s="37">
        <v>28.555333333333301</v>
      </c>
      <c r="BD44" s="37">
        <v>23.628983050847499</v>
      </c>
      <c r="BE44" s="37">
        <v>25.18</v>
      </c>
      <c r="BF44" s="37">
        <v>24.162448979591801</v>
      </c>
      <c r="BG44" s="37">
        <v>18.517399999999999</v>
      </c>
      <c r="BH44" s="37">
        <v>20.108709677419402</v>
      </c>
      <c r="BI44" s="37">
        <v>24.333968253968301</v>
      </c>
      <c r="BJ44" s="37">
        <v>25.4884375</v>
      </c>
      <c r="BK44" s="37">
        <v>25.0326229508197</v>
      </c>
      <c r="BL44" s="37">
        <v>28.621206896551701</v>
      </c>
      <c r="BM44" s="37">
        <v>24.4663492063492</v>
      </c>
      <c r="BN44" s="37">
        <v>26.639285714285698</v>
      </c>
      <c r="BO44" s="37">
        <v>27.8026923076923</v>
      </c>
      <c r="BP44" s="37">
        <v>29.927758620689701</v>
      </c>
      <c r="BQ44" s="37">
        <v>33.493749999999999</v>
      </c>
      <c r="BR44" s="37">
        <v>36.516406250000003</v>
      </c>
      <c r="BS44" s="37">
        <v>36.379491525423703</v>
      </c>
      <c r="BT44" s="37">
        <v>41.963050847457602</v>
      </c>
      <c r="BU44" s="37">
        <v>48.355333333333299</v>
      </c>
      <c r="BV44" s="37">
        <v>55.942656249999999</v>
      </c>
      <c r="BW44" s="37">
        <v>53.468360655737698</v>
      </c>
      <c r="BX44" s="37">
        <v>58.465737704917998</v>
      </c>
      <c r="BY44" s="37">
        <v>65.395423728813597</v>
      </c>
      <c r="BZ44" s="37">
        <v>66.295901639344294</v>
      </c>
      <c r="CA44" s="37">
        <v>57.6011290322581</v>
      </c>
      <c r="CB44" s="37">
        <v>56.156290322580602</v>
      </c>
      <c r="CC44" s="37">
        <v>65.010000000000005</v>
      </c>
      <c r="CD44" s="37">
        <v>70.276406249999994</v>
      </c>
      <c r="CE44" s="37">
        <v>82.803157894736799</v>
      </c>
      <c r="CF44" s="37">
        <v>91.803050847457598</v>
      </c>
      <c r="CG44" s="37">
        <v>116.805322580645</v>
      </c>
      <c r="CH44" s="37">
        <v>113.99878787878799</v>
      </c>
      <c r="CI44" s="37">
        <v>52.436999999999998</v>
      </c>
      <c r="CJ44" s="37">
        <v>44.528688524590201</v>
      </c>
      <c r="CK44" s="37">
        <v>59.343650793650802</v>
      </c>
      <c r="CL44" s="37">
        <v>67.98</v>
      </c>
      <c r="CM44" s="37">
        <v>75.103787878787898</v>
      </c>
      <c r="CN44" s="37">
        <v>75.913906249999997</v>
      </c>
      <c r="CO44" s="37">
        <v>77.934687499999995</v>
      </c>
      <c r="CP44" s="37">
        <v>73.939242424242394</v>
      </c>
      <c r="CQ44" s="37">
        <v>84.246212121212096</v>
      </c>
      <c r="CR44" s="37">
        <v>100.2615625</v>
      </c>
      <c r="CS44" s="37">
        <v>110.815384615385</v>
      </c>
      <c r="CT44" s="37">
        <v>107.193333333333</v>
      </c>
      <c r="CU44" s="37">
        <v>104.637846153846</v>
      </c>
      <c r="CV44" s="37">
        <v>116.370483870968</v>
      </c>
      <c r="CW44" s="37">
        <v>104.361875</v>
      </c>
      <c r="CX44" s="37">
        <v>105.998571428571</v>
      </c>
      <c r="CY44" s="37">
        <v>107.351587301587</v>
      </c>
      <c r="CZ44" s="37">
        <v>107.913333333333</v>
      </c>
      <c r="DA44" s="37">
        <v>100.789365079365</v>
      </c>
      <c r="DB44" s="37">
        <v>106.14171875</v>
      </c>
      <c r="DC44" s="37">
        <v>106.65761904761899</v>
      </c>
      <c r="DD44" s="37">
        <v>104.356290322581</v>
      </c>
      <c r="DE44" s="37">
        <v>106.119838709677</v>
      </c>
      <c r="DF44" s="37">
        <v>101.52861538461499</v>
      </c>
      <c r="DG44" s="37">
        <v>74.631129032258102</v>
      </c>
      <c r="DH44" s="37">
        <v>52.104590163934397</v>
      </c>
      <c r="DI44" s="37">
        <v>61.387258064516097</v>
      </c>
      <c r="DJ44" s="37">
        <v>50.123442622950797</v>
      </c>
      <c r="DK44" s="37">
        <v>41.141874999999999</v>
      </c>
      <c r="DL44" s="37">
        <v>30.726885245901599</v>
      </c>
      <c r="DM44" s="37">
        <v>43.03515625</v>
      </c>
      <c r="DN44" s="37">
        <v>43.383333333333297</v>
      </c>
      <c r="DO44" s="37">
        <v>47.873593749999998</v>
      </c>
      <c r="DP44" s="37">
        <v>52.818095238095196</v>
      </c>
      <c r="DQ44" s="37">
        <v>49.738524590163898</v>
      </c>
      <c r="DR44" s="37">
        <v>22.455526315789498</v>
      </c>
      <c r="DS44" s="37">
        <v>35.083561643835601</v>
      </c>
      <c r="DT44" s="37">
        <v>64.088730158730201</v>
      </c>
      <c r="DU44" s="37">
        <v>71.745483870967703</v>
      </c>
      <c r="DV44" s="37">
        <v>73.863124999999997</v>
      </c>
      <c r="DW44" s="37">
        <v>67.385000000000005</v>
      </c>
      <c r="DX44" s="51">
        <v>63.243934426229501</v>
      </c>
      <c r="DY44" s="51">
        <v>67.216721311475396</v>
      </c>
      <c r="DZ44" s="51">
        <v>60.983750000000001</v>
      </c>
      <c r="EA44" s="51">
        <v>61.380468749999999</v>
      </c>
      <c r="EB44" s="51">
        <v>50.344444444444399</v>
      </c>
      <c r="EC44" s="51">
        <v>31.801311475409801</v>
      </c>
      <c r="ED44" s="51">
        <v>42.4444444444444</v>
      </c>
      <c r="EE44" s="51">
        <v>43.8666153846154</v>
      </c>
      <c r="EF44" s="51">
        <v>59.691129032258097</v>
      </c>
      <c r="EG44" s="51">
        <v>66.522096774193599</v>
      </c>
      <c r="EH44" s="51">
        <v>71.374375000000001</v>
      </c>
      <c r="EI44" s="51">
        <v>77.795606060606104</v>
      </c>
      <c r="EJ44" s="51">
        <v>97.149193548387103</v>
      </c>
      <c r="EK44" s="51">
        <v>109.143278688525</v>
      </c>
      <c r="EL44" s="51">
        <v>98.032343749999995</v>
      </c>
      <c r="EM44" s="51">
        <v>84.364531249999999</v>
      </c>
      <c r="EN44" s="51">
        <v>79.504923076923106</v>
      </c>
      <c r="EO44" s="51">
        <v>77.632461538461499</v>
      </c>
      <c r="EP44" s="51">
        <v>86.712307692307704</v>
      </c>
      <c r="EQ44" s="51">
        <v>83.866461538461493</v>
      </c>
      <c r="ER44" s="51">
        <v>81.496461538461503</v>
      </c>
      <c r="ES44" s="51">
        <v>85.097692307692299</v>
      </c>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row>
    <row r="45" spans="2:280" ht="18" customHeight="1">
      <c r="B45" s="23" t="s">
        <v>906</v>
      </c>
      <c r="C45" s="84"/>
      <c r="E45" s="84"/>
      <c r="F45" s="24" t="s">
        <v>304</v>
      </c>
      <c r="G45" s="28" t="s">
        <v>303</v>
      </c>
      <c r="H45" s="37">
        <v>81.073560000000001</v>
      </c>
      <c r="I45" s="37">
        <v>79.73394966130293</v>
      </c>
      <c r="J45" s="37"/>
      <c r="K45" s="37" t="s">
        <v>906</v>
      </c>
      <c r="L45" s="37">
        <v>21.77</v>
      </c>
      <c r="M45" s="37">
        <v>17.79</v>
      </c>
      <c r="N45" s="37">
        <v>26.36</v>
      </c>
      <c r="O45" s="37">
        <v>32.18</v>
      </c>
      <c r="P45" s="37">
        <v>21.96</v>
      </c>
      <c r="Q45" s="37">
        <v>20.77</v>
      </c>
      <c r="R45" s="37">
        <v>21.66</v>
      </c>
      <c r="S45" s="37">
        <v>21.78</v>
      </c>
      <c r="T45" s="37">
        <v>18.899999999999999</v>
      </c>
      <c r="U45" s="37">
        <v>21.21</v>
      </c>
      <c r="V45" s="37">
        <v>21.8966666666667</v>
      </c>
      <c r="W45" s="37">
        <v>20.527377049180298</v>
      </c>
      <c r="X45" s="37">
        <v>19.8568253968254</v>
      </c>
      <c r="Y45" s="37">
        <v>19.783387096774199</v>
      </c>
      <c r="Z45" s="37">
        <v>17.834375000000001</v>
      </c>
      <c r="AA45" s="37">
        <v>16.432812500000001</v>
      </c>
      <c r="AB45" s="37">
        <v>14.833809523809499</v>
      </c>
      <c r="AC45" s="37">
        <v>17.858828124999999</v>
      </c>
      <c r="AD45" s="37">
        <v>18.486060606060601</v>
      </c>
      <c r="AE45" s="37">
        <v>17.6690476190476</v>
      </c>
      <c r="AF45" s="37">
        <v>18.408124999999998</v>
      </c>
      <c r="AG45" s="37">
        <v>19.351269841269801</v>
      </c>
      <c r="AH45" s="37">
        <v>17.879230769230801</v>
      </c>
      <c r="AI45" s="37">
        <v>18.1412698412698</v>
      </c>
      <c r="AJ45" s="37">
        <v>19.7804761904762</v>
      </c>
      <c r="AK45" s="37">
        <v>21.726875</v>
      </c>
      <c r="AL45" s="37">
        <v>22.3636923076923</v>
      </c>
      <c r="AM45" s="37">
        <v>24.659230769230799</v>
      </c>
      <c r="AN45" s="37">
        <v>22.852380952381001</v>
      </c>
      <c r="AO45" s="37">
        <v>19.989076923076901</v>
      </c>
      <c r="AP45" s="37">
        <v>19.821015625000001</v>
      </c>
      <c r="AQ45" s="37">
        <v>19.9122727272727</v>
      </c>
      <c r="AR45" s="37">
        <v>15.918571428571401</v>
      </c>
      <c r="AS45" s="37">
        <v>14.714076923076901</v>
      </c>
      <c r="AT45" s="37">
        <v>14.233384615384599</v>
      </c>
      <c r="AU45" s="37">
        <v>13.0446031746032</v>
      </c>
      <c r="AV45" s="37">
        <v>13.031451612903201</v>
      </c>
      <c r="AW45" s="37">
        <v>17.670491803278701</v>
      </c>
      <c r="AX45" s="37">
        <v>21.708461538461499</v>
      </c>
      <c r="AY45" s="37">
        <v>24.618461538461499</v>
      </c>
      <c r="AZ45" s="37">
        <v>28.305357142857101</v>
      </c>
      <c r="BA45" s="37">
        <v>28.744385964912301</v>
      </c>
      <c r="BB45" s="37">
        <v>31.570327868852502</v>
      </c>
      <c r="BC45" s="37">
        <v>32.284333333333301</v>
      </c>
      <c r="BD45" s="37">
        <v>28.600175438596501</v>
      </c>
      <c r="BE45" s="37">
        <v>27.950192307692301</v>
      </c>
      <c r="BF45" s="37">
        <v>26.7820408163265</v>
      </c>
      <c r="BG45" s="37">
        <v>20.495416666666699</v>
      </c>
      <c r="BH45" s="37">
        <v>21.639666666666699</v>
      </c>
      <c r="BI45" s="37">
        <v>26.270468749999999</v>
      </c>
      <c r="BJ45" s="37">
        <v>28.236984126984101</v>
      </c>
      <c r="BK45" s="37">
        <v>28.181746031745998</v>
      </c>
      <c r="BL45" s="37">
        <v>34.0395081967213</v>
      </c>
      <c r="BM45" s="37">
        <v>28.9804761904762</v>
      </c>
      <c r="BN45" s="37">
        <v>30.221718750000001</v>
      </c>
      <c r="BO45" s="37">
        <v>31.1683870967742</v>
      </c>
      <c r="BP45" s="37">
        <v>35.343442622950803</v>
      </c>
      <c r="BQ45" s="37">
        <v>38.318951612903199</v>
      </c>
      <c r="BR45" s="37">
        <v>43.897500000000001</v>
      </c>
      <c r="BS45" s="37">
        <v>48.296935483871003</v>
      </c>
      <c r="BT45" s="37">
        <v>49.899666666666697</v>
      </c>
      <c r="BU45" s="37">
        <v>53.106562500000003</v>
      </c>
      <c r="BV45" s="37">
        <v>63.310781249999998</v>
      </c>
      <c r="BW45" s="37">
        <v>60.0251612903226</v>
      </c>
      <c r="BX45" s="37">
        <v>63.265322580645197</v>
      </c>
      <c r="BY45" s="37">
        <v>70.459047619047595</v>
      </c>
      <c r="BZ45" s="37">
        <v>70.48</v>
      </c>
      <c r="CA45" s="37">
        <v>59.943225806451601</v>
      </c>
      <c r="CB45" s="37">
        <v>58.075000000000003</v>
      </c>
      <c r="CC45" s="37">
        <v>64.965238095238107</v>
      </c>
      <c r="CD45" s="37">
        <v>75.204062500000006</v>
      </c>
      <c r="CE45" s="37">
        <v>90.583281249999999</v>
      </c>
      <c r="CF45" s="37">
        <v>97.855409836065604</v>
      </c>
      <c r="CG45" s="37">
        <v>123.77500000000001</v>
      </c>
      <c r="CH45" s="37">
        <v>118.28984375</v>
      </c>
      <c r="CI45" s="37">
        <v>58.680156250000003</v>
      </c>
      <c r="CJ45" s="37">
        <v>43.139672131147499</v>
      </c>
      <c r="CK45" s="37">
        <v>59.607142857142897</v>
      </c>
      <c r="CL45" s="37">
        <v>68.139843749999997</v>
      </c>
      <c r="CM45" s="37">
        <v>75.998125000000002</v>
      </c>
      <c r="CN45" s="37">
        <v>78.843278688524606</v>
      </c>
      <c r="CO45" s="37">
        <v>77.891935483870995</v>
      </c>
      <c r="CP45" s="37">
        <v>76.089375000000004</v>
      </c>
      <c r="CQ45" s="37">
        <v>84.793166666666707</v>
      </c>
      <c r="CR45" s="37">
        <v>94.408730158730194</v>
      </c>
      <c r="CS45" s="37">
        <v>102.27459016393399</v>
      </c>
      <c r="CT45" s="37">
        <v>89.594153846153802</v>
      </c>
      <c r="CU45" s="37">
        <v>94.096349206349203</v>
      </c>
      <c r="CV45" s="37">
        <v>102.90215384615399</v>
      </c>
      <c r="CW45" s="37">
        <v>93.488196721311496</v>
      </c>
      <c r="CX45" s="37">
        <v>92.2</v>
      </c>
      <c r="CY45" s="37">
        <v>87.997500000000002</v>
      </c>
      <c r="CZ45" s="37">
        <v>94.368301587301602</v>
      </c>
      <c r="DA45" s="37">
        <v>94.028153846153799</v>
      </c>
      <c r="DB45" s="37">
        <v>105.77856060606101</v>
      </c>
      <c r="DC45" s="37">
        <v>97.105781250000007</v>
      </c>
      <c r="DD45" s="37">
        <v>98.619603174603199</v>
      </c>
      <c r="DE45" s="37">
        <v>103.3821875</v>
      </c>
      <c r="DF45" s="37">
        <v>97.976969696969704</v>
      </c>
      <c r="DG45" s="37">
        <v>74.130645161290303</v>
      </c>
      <c r="DH45" s="37">
        <v>48.644603174603198</v>
      </c>
      <c r="DI45" s="37">
        <v>58.103809523809502</v>
      </c>
      <c r="DJ45" s="37">
        <v>46.682333333333297</v>
      </c>
      <c r="DK45" s="37">
        <v>42.025873015873003</v>
      </c>
      <c r="DL45" s="37">
        <v>33.407333333333298</v>
      </c>
      <c r="DM45" s="37">
        <v>45.530781249999997</v>
      </c>
      <c r="DN45" s="37">
        <v>44.878281250000001</v>
      </c>
      <c r="DO45" s="37">
        <v>49.157460317460298</v>
      </c>
      <c r="DP45" s="37">
        <v>51.698387096774198</v>
      </c>
      <c r="DQ45" s="37">
        <v>48.183606557376997</v>
      </c>
      <c r="DR45" s="37">
        <v>48.164285714285697</v>
      </c>
      <c r="DS45" s="37">
        <v>55.2836507936508</v>
      </c>
      <c r="DT45" s="37">
        <v>62.892131147541001</v>
      </c>
      <c r="DU45" s="37">
        <v>67.973906249999999</v>
      </c>
      <c r="DV45" s="37">
        <v>69.608253968254004</v>
      </c>
      <c r="DW45" s="37">
        <v>59.317968749999999</v>
      </c>
      <c r="DX45" s="51">
        <v>54.874918032786901</v>
      </c>
      <c r="DY45" s="51">
        <v>59.892857142857103</v>
      </c>
      <c r="DZ45" s="51">
        <v>56.402857142857101</v>
      </c>
      <c r="EA45" s="51">
        <v>56.852187499999999</v>
      </c>
      <c r="EB45" s="51">
        <v>45.566451612903201</v>
      </c>
      <c r="EC45" s="51">
        <v>27.949047619047601</v>
      </c>
      <c r="ED45" s="51">
        <v>40.904531249999998</v>
      </c>
      <c r="EE45" s="51">
        <v>42.627777777777801</v>
      </c>
      <c r="EF45" s="51">
        <v>58.132131147541003</v>
      </c>
      <c r="EG45" s="51">
        <v>66.186825396825398</v>
      </c>
      <c r="EH45" s="51">
        <v>70.538749999999993</v>
      </c>
      <c r="EI45" s="51">
        <v>77.313387096774207</v>
      </c>
      <c r="EJ45" s="51">
        <v>95.174354838709704</v>
      </c>
      <c r="EK45" s="51">
        <v>108.767258064516</v>
      </c>
      <c r="EL45" s="51">
        <v>91.629374999999996</v>
      </c>
      <c r="EM45" s="51">
        <v>82.822419354838701</v>
      </c>
      <c r="EN45" s="51">
        <v>75.964516129032305</v>
      </c>
      <c r="EO45" s="51">
        <v>73.537419354838704</v>
      </c>
      <c r="EP45" s="51">
        <v>82.502903225806406</v>
      </c>
      <c r="EQ45" s="51">
        <v>78.592903225806495</v>
      </c>
      <c r="ER45" s="51">
        <v>77.014754098360697</v>
      </c>
      <c r="ES45" s="51">
        <v>80.825238095238106</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row>
    <row r="46" spans="2:280" ht="18" customHeight="1">
      <c r="B46" s="23" t="s">
        <v>906</v>
      </c>
      <c r="C46" s="84"/>
      <c r="E46" s="84"/>
      <c r="F46" s="24" t="s">
        <v>305</v>
      </c>
      <c r="G46" s="28" t="s">
        <v>303</v>
      </c>
      <c r="H46" s="37">
        <v>86.880445736434098</v>
      </c>
      <c r="I46" s="37">
        <v>84.754774655577975</v>
      </c>
      <c r="J46" s="37"/>
      <c r="K46" s="37" t="s">
        <v>906</v>
      </c>
      <c r="L46" s="37">
        <v>19.8</v>
      </c>
      <c r="M46" s="37">
        <v>15.94</v>
      </c>
      <c r="N46" s="37">
        <v>26.36</v>
      </c>
      <c r="O46" s="37">
        <v>32.630000000000003</v>
      </c>
      <c r="P46" s="37">
        <v>20.73</v>
      </c>
      <c r="Q46" s="37">
        <v>18.82</v>
      </c>
      <c r="R46" s="37">
        <v>19.899999999999999</v>
      </c>
      <c r="S46" s="37">
        <v>20.57</v>
      </c>
      <c r="T46" s="37">
        <v>17.95</v>
      </c>
      <c r="U46" s="37">
        <v>20.03</v>
      </c>
      <c r="V46" s="37">
        <v>20.312272727272699</v>
      </c>
      <c r="W46" s="37">
        <v>19.187692307692298</v>
      </c>
      <c r="X46" s="37">
        <v>18.219682539682498</v>
      </c>
      <c r="Y46" s="37">
        <v>18.229523809523801</v>
      </c>
      <c r="Z46" s="37">
        <v>16.484461538461499</v>
      </c>
      <c r="AA46" s="37">
        <v>15.021363636363599</v>
      </c>
      <c r="AB46" s="37">
        <v>13.92171875</v>
      </c>
      <c r="AC46" s="37">
        <v>16.0766666666667</v>
      </c>
      <c r="AD46" s="37">
        <v>16.7529230769231</v>
      </c>
      <c r="AE46" s="37">
        <v>16.549687500000001</v>
      </c>
      <c r="AF46" s="37">
        <v>16.901406250000001</v>
      </c>
      <c r="AG46" s="37">
        <v>18.092459016393398</v>
      </c>
      <c r="AH46" s="37">
        <v>16.192461538461501</v>
      </c>
      <c r="AI46" s="37">
        <v>16.954062499999999</v>
      </c>
      <c r="AJ46" s="37">
        <v>18.62453125</v>
      </c>
      <c r="AK46" s="37">
        <v>19.489523809523799</v>
      </c>
      <c r="AL46" s="37">
        <v>20.512153846153801</v>
      </c>
      <c r="AM46" s="37">
        <v>23.176307692307699</v>
      </c>
      <c r="AN46" s="37">
        <v>21.277868852459001</v>
      </c>
      <c r="AO46" s="37">
        <v>18.0285714285714</v>
      </c>
      <c r="AP46" s="37">
        <v>18.522121212121199</v>
      </c>
      <c r="AQ46" s="37">
        <v>18.756093750000002</v>
      </c>
      <c r="AR46" s="37">
        <v>14.0612698412698</v>
      </c>
      <c r="AS46" s="37">
        <v>13.236290322580601</v>
      </c>
      <c r="AT46" s="37">
        <v>12.4215151515152</v>
      </c>
      <c r="AU46" s="37">
        <v>11.0976923076923</v>
      </c>
      <c r="AV46" s="37">
        <v>11.3012698412698</v>
      </c>
      <c r="AW46" s="37">
        <v>15.4203174603175</v>
      </c>
      <c r="AX46" s="37">
        <v>20.546363636363601</v>
      </c>
      <c r="AY46" s="37">
        <v>24.027619047619002</v>
      </c>
      <c r="AZ46" s="37">
        <v>26.8790625</v>
      </c>
      <c r="BA46" s="37">
        <v>26.7860655737705</v>
      </c>
      <c r="BB46" s="37">
        <v>30.432615384615399</v>
      </c>
      <c r="BC46" s="37">
        <v>29.664843749999999</v>
      </c>
      <c r="BD46" s="37">
        <v>25.762812499999999</v>
      </c>
      <c r="BE46" s="37">
        <v>27.298225806451601</v>
      </c>
      <c r="BF46" s="37">
        <v>25.239062499999999</v>
      </c>
      <c r="BG46" s="37">
        <v>19.3940625</v>
      </c>
      <c r="BH46" s="37">
        <v>21.101774193548401</v>
      </c>
      <c r="BI46" s="37">
        <v>25.121874999999999</v>
      </c>
      <c r="BJ46" s="37">
        <v>26.885151515151499</v>
      </c>
      <c r="BK46" s="37">
        <v>26.776</v>
      </c>
      <c r="BL46" s="37">
        <v>31.4033333333333</v>
      </c>
      <c r="BM46" s="37">
        <v>26.147049180327901</v>
      </c>
      <c r="BN46" s="37">
        <v>28.419090909090901</v>
      </c>
      <c r="BO46" s="37">
        <v>29.429375</v>
      </c>
      <c r="BP46" s="37">
        <v>32.021562500000002</v>
      </c>
      <c r="BQ46" s="37">
        <v>35.375873015872997</v>
      </c>
      <c r="BR46" s="37">
        <v>41.594848484848498</v>
      </c>
      <c r="BS46" s="37">
        <v>44.139687500000001</v>
      </c>
      <c r="BT46" s="37">
        <v>47.761904761904802</v>
      </c>
      <c r="BU46" s="37">
        <v>51.606615384615402</v>
      </c>
      <c r="BV46" s="37">
        <v>61.612153846153802</v>
      </c>
      <c r="BW46" s="37">
        <v>56.916349206349203</v>
      </c>
      <c r="BX46" s="37">
        <v>61.959218749999998</v>
      </c>
      <c r="BY46" s="37">
        <v>69.800317460317501</v>
      </c>
      <c r="BZ46" s="37">
        <v>70.202615384615399</v>
      </c>
      <c r="CA46" s="37">
        <v>59.603968253968297</v>
      </c>
      <c r="CB46" s="37">
        <v>58.077031249999997</v>
      </c>
      <c r="CC46" s="37">
        <v>68.733333333333306</v>
      </c>
      <c r="CD46" s="37">
        <v>74.914000000000001</v>
      </c>
      <c r="CE46" s="37">
        <v>88.765538461538497</v>
      </c>
      <c r="CF46" s="37">
        <v>96.480476190476196</v>
      </c>
      <c r="CG46" s="37">
        <v>122.20093749999999</v>
      </c>
      <c r="CH46" s="37">
        <v>115.908484848485</v>
      </c>
      <c r="CI46" s="37">
        <v>56.230615384615398</v>
      </c>
      <c r="CJ46" s="37">
        <v>45.037619047619003</v>
      </c>
      <c r="CK46" s="37">
        <v>59.282656250000002</v>
      </c>
      <c r="CL46" s="37">
        <v>68.252272727272697</v>
      </c>
      <c r="CM46" s="37">
        <v>74.934923076923099</v>
      </c>
      <c r="CN46" s="37">
        <v>76.778095238095204</v>
      </c>
      <c r="CO46" s="37">
        <v>78.629062500000003</v>
      </c>
      <c r="CP46" s="37">
        <v>76.405151515151502</v>
      </c>
      <c r="CQ46" s="37">
        <v>86.929393939393904</v>
      </c>
      <c r="CR46" s="37">
        <v>105.21</v>
      </c>
      <c r="CS46" s="37">
        <v>116.801428571429</v>
      </c>
      <c r="CT46" s="37">
        <v>112.899696969697</v>
      </c>
      <c r="CU46" s="37">
        <v>109.31296875</v>
      </c>
      <c r="CV46" s="37">
        <v>118.6946875</v>
      </c>
      <c r="CW46" s="37">
        <v>108.72875000000001</v>
      </c>
      <c r="CX46" s="37">
        <v>109.901076923077</v>
      </c>
      <c r="CY46" s="37">
        <v>110.487230769231</v>
      </c>
      <c r="CZ46" s="37">
        <v>112.834285714286</v>
      </c>
      <c r="DA46" s="37">
        <v>103.001230769231</v>
      </c>
      <c r="DB46" s="37">
        <v>110.041666666667</v>
      </c>
      <c r="DC46" s="37">
        <v>109.39234374999999</v>
      </c>
      <c r="DD46" s="37">
        <v>107.858095238095</v>
      </c>
      <c r="DE46" s="37">
        <v>109.7759375</v>
      </c>
      <c r="DF46" s="37">
        <v>102.157272727273</v>
      </c>
      <c r="DG46" s="37">
        <v>76.111230769230801</v>
      </c>
      <c r="DH46" s="37">
        <v>53.895714285714298</v>
      </c>
      <c r="DI46" s="37">
        <v>62.061076923076897</v>
      </c>
      <c r="DJ46" s="37">
        <v>50.165909090909103</v>
      </c>
      <c r="DK46" s="37">
        <v>43.319545454545498</v>
      </c>
      <c r="DL46" s="37">
        <v>34.502769230769204</v>
      </c>
      <c r="DM46" s="37">
        <v>46.009846153846198</v>
      </c>
      <c r="DN46" s="37">
        <v>45.817575757575803</v>
      </c>
      <c r="DO46" s="37">
        <v>50.083538461538502</v>
      </c>
      <c r="DP46" s="37">
        <v>54.042769230769203</v>
      </c>
      <c r="DQ46" s="37">
        <v>50.129375000000003</v>
      </c>
      <c r="DR46" s="37">
        <v>51.729384615384603</v>
      </c>
      <c r="DS46" s="37">
        <v>61.426153846153802</v>
      </c>
      <c r="DT46" s="37">
        <v>67.029692307692301</v>
      </c>
      <c r="DU46" s="37">
        <v>74.555076923076896</v>
      </c>
      <c r="DV46" s="37">
        <v>75.335230769230805</v>
      </c>
      <c r="DW46" s="37">
        <v>67.733030303030304</v>
      </c>
      <c r="DX46" s="51">
        <v>63.134062499999999</v>
      </c>
      <c r="DY46" s="51">
        <v>68.528615384615406</v>
      </c>
      <c r="DZ46" s="51">
        <v>61.884393939393902</v>
      </c>
      <c r="EA46" s="51">
        <v>62.605151515151498</v>
      </c>
      <c r="EB46" s="51">
        <v>50.592615384615399</v>
      </c>
      <c r="EC46" s="51">
        <v>31.436</v>
      </c>
      <c r="ED46" s="51">
        <v>42.696818181818202</v>
      </c>
      <c r="EE46" s="51">
        <v>44.6206060606061</v>
      </c>
      <c r="EF46" s="51">
        <v>60.689843750000001</v>
      </c>
      <c r="EG46" s="51">
        <v>68.635846153846202</v>
      </c>
      <c r="EH46" s="51">
        <v>73.001969696969695</v>
      </c>
      <c r="EI46" s="51">
        <v>79.433484848484895</v>
      </c>
      <c r="EJ46" s="51">
        <v>99.530468749999997</v>
      </c>
      <c r="EK46" s="51">
        <v>112.848461538462</v>
      </c>
      <c r="EL46" s="51">
        <v>99.069090909090903</v>
      </c>
      <c r="EM46" s="51">
        <v>88.292153846153894</v>
      </c>
      <c r="EN46" s="51">
        <v>81.360153846153807</v>
      </c>
      <c r="EO46" s="51">
        <v>78.212822580645195</v>
      </c>
      <c r="EP46" s="51">
        <v>86.722109375000002</v>
      </c>
      <c r="EQ46" s="51">
        <v>84.328174603174602</v>
      </c>
      <c r="ER46" s="51">
        <v>83.063492063492106</v>
      </c>
      <c r="ES46" s="51">
        <v>84.905322580645205</v>
      </c>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row>
    <row r="47" spans="2:280" ht="18" customHeight="1">
      <c r="B47" s="23" t="s">
        <v>906</v>
      </c>
      <c r="C47" s="84"/>
      <c r="E47" s="84"/>
      <c r="F47" s="24" t="s">
        <v>740</v>
      </c>
      <c r="G47" s="28" t="s">
        <v>303</v>
      </c>
      <c r="H47" s="37">
        <v>93.586138996138999</v>
      </c>
      <c r="I47" s="37">
        <v>88.693994505494516</v>
      </c>
      <c r="J47" s="37"/>
      <c r="K47" s="37" t="s">
        <v>906</v>
      </c>
      <c r="L47" s="37" t="s">
        <v>904</v>
      </c>
      <c r="M47" s="37" t="s">
        <v>904</v>
      </c>
      <c r="N47" s="37" t="s">
        <v>904</v>
      </c>
      <c r="O47" s="37" t="s">
        <v>904</v>
      </c>
      <c r="P47" s="37" t="s">
        <v>904</v>
      </c>
      <c r="Q47" s="37" t="s">
        <v>904</v>
      </c>
      <c r="R47" s="37" t="s">
        <v>904</v>
      </c>
      <c r="S47" s="37" t="s">
        <v>904</v>
      </c>
      <c r="T47" s="37" t="s">
        <v>904</v>
      </c>
      <c r="U47" s="37" t="s">
        <v>904</v>
      </c>
      <c r="V47" s="37" t="s">
        <v>904</v>
      </c>
      <c r="W47" s="37" t="s">
        <v>904</v>
      </c>
      <c r="X47" s="37" t="s">
        <v>904</v>
      </c>
      <c r="Y47" s="37" t="s">
        <v>904</v>
      </c>
      <c r="Z47" s="37" t="s">
        <v>904</v>
      </c>
      <c r="AA47" s="37" t="s">
        <v>904</v>
      </c>
      <c r="AB47" s="37" t="s">
        <v>904</v>
      </c>
      <c r="AC47" s="37" t="s">
        <v>904</v>
      </c>
      <c r="AD47" s="37" t="s">
        <v>904</v>
      </c>
      <c r="AE47" s="37" t="s">
        <v>904</v>
      </c>
      <c r="AF47" s="37" t="s">
        <v>904</v>
      </c>
      <c r="AG47" s="37" t="s">
        <v>904</v>
      </c>
      <c r="AH47" s="37" t="s">
        <v>904</v>
      </c>
      <c r="AI47" s="37" t="s">
        <v>904</v>
      </c>
      <c r="AJ47" s="37" t="s">
        <v>904</v>
      </c>
      <c r="AK47" s="37" t="s">
        <v>904</v>
      </c>
      <c r="AL47" s="37" t="s">
        <v>904</v>
      </c>
      <c r="AM47" s="37">
        <v>25.7</v>
      </c>
      <c r="AN47" s="37">
        <v>24.642187499999999</v>
      </c>
      <c r="AO47" s="37">
        <v>20.9915384615385</v>
      </c>
      <c r="AP47" s="37">
        <v>20.080303030303</v>
      </c>
      <c r="AQ47" s="37">
        <v>20.950757575757599</v>
      </c>
      <c r="AR47" s="37">
        <v>16.705468750000001</v>
      </c>
      <c r="AS47" s="37">
        <v>14.4292307692308</v>
      </c>
      <c r="AT47" s="37">
        <v>12.733333333333301</v>
      </c>
      <c r="AU47" s="37">
        <v>13.449242424242399</v>
      </c>
      <c r="AV47" s="37">
        <v>11.594531249999999</v>
      </c>
      <c r="AW47" s="37">
        <v>14.4915384615385</v>
      </c>
      <c r="AX47" s="37">
        <v>19.6942424242424</v>
      </c>
      <c r="AY47" s="37">
        <v>23.915757575757599</v>
      </c>
      <c r="AZ47" s="37">
        <v>26.583846153846199</v>
      </c>
      <c r="BA47" s="37">
        <v>27.138461538461499</v>
      </c>
      <c r="BB47" s="37">
        <v>31.358461538461501</v>
      </c>
      <c r="BC47" s="37">
        <v>29.740615384615399</v>
      </c>
      <c r="BD47" s="37">
        <v>27.9069230769231</v>
      </c>
      <c r="BE47" s="37">
        <v>27.914461538461499</v>
      </c>
      <c r="BF47" s="37">
        <v>26.4538461538462</v>
      </c>
      <c r="BG47" s="37">
        <v>23.316818181818199</v>
      </c>
      <c r="BH47" s="37">
        <v>21.207656249999999</v>
      </c>
      <c r="BI47" s="37">
        <v>25.639230769230799</v>
      </c>
      <c r="BJ47" s="37">
        <v>27.210909090909102</v>
      </c>
      <c r="BK47" s="37">
        <v>28.293333333333301</v>
      </c>
      <c r="BL47" s="37">
        <v>32.425937500000003</v>
      </c>
      <c r="BM47" s="37">
        <v>27.228923076923099</v>
      </c>
      <c r="BN47" s="37">
        <v>29.498181818181799</v>
      </c>
      <c r="BO47" s="37">
        <v>31.2484848484848</v>
      </c>
      <c r="BP47" s="37">
        <v>34.521846153846198</v>
      </c>
      <c r="BQ47" s="37">
        <v>37.515846153846198</v>
      </c>
      <c r="BR47" s="37">
        <v>44.626212121212099</v>
      </c>
      <c r="BS47" s="37">
        <v>46.941060606060603</v>
      </c>
      <c r="BT47" s="37">
        <v>49.952187500000001</v>
      </c>
      <c r="BU47" s="37">
        <v>55.194923076923097</v>
      </c>
      <c r="BV47" s="37">
        <v>64.828333333333305</v>
      </c>
      <c r="BW47" s="37">
        <v>60.819230769230799</v>
      </c>
      <c r="BX47" s="37">
        <v>67.483846153846201</v>
      </c>
      <c r="BY47" s="37">
        <v>73.770769230769204</v>
      </c>
      <c r="BZ47" s="37">
        <v>75.533076923076905</v>
      </c>
      <c r="CA47" s="37">
        <v>63.283076923076898</v>
      </c>
      <c r="CB47" s="37">
        <v>63.485384615384604</v>
      </c>
      <c r="CC47" s="37">
        <v>74.997692307692304</v>
      </c>
      <c r="CD47" s="37">
        <v>79.486923076923105</v>
      </c>
      <c r="CE47" s="37">
        <v>93.199696969697001</v>
      </c>
      <c r="CF47" s="37">
        <v>102.14615384615399</v>
      </c>
      <c r="CG47" s="37">
        <v>128.643384615385</v>
      </c>
      <c r="CH47" s="37">
        <v>126.110909090909</v>
      </c>
      <c r="CI47" s="37">
        <v>60.955606060606101</v>
      </c>
      <c r="CJ47" s="37">
        <v>48.105625000000003</v>
      </c>
      <c r="CK47" s="37">
        <v>61.362000000000002</v>
      </c>
      <c r="CL47" s="37">
        <v>71.781212121212107</v>
      </c>
      <c r="CM47" s="37">
        <v>77.416969696969701</v>
      </c>
      <c r="CN47" s="37">
        <v>79.604687499999997</v>
      </c>
      <c r="CO47" s="37">
        <v>81.038593750000004</v>
      </c>
      <c r="CP47" s="37">
        <v>79.055909090909097</v>
      </c>
      <c r="CQ47" s="37">
        <v>90.727727272727293</v>
      </c>
      <c r="CR47" s="37">
        <v>109.3371875</v>
      </c>
      <c r="CS47" s="37">
        <v>123.852307692308</v>
      </c>
      <c r="CT47" s="37">
        <v>118.911060606061</v>
      </c>
      <c r="CU47" s="37">
        <v>116.66769230769199</v>
      </c>
      <c r="CV47" s="37">
        <v>120.86553846153799</v>
      </c>
      <c r="CW47" s="37">
        <v>126.887538461538</v>
      </c>
      <c r="CX47" s="37">
        <v>110.749692307692</v>
      </c>
      <c r="CY47" s="37">
        <v>114.757272727273</v>
      </c>
      <c r="CZ47" s="37">
        <v>118.4728125</v>
      </c>
      <c r="DA47" s="37">
        <v>113.86890624999999</v>
      </c>
      <c r="DB47" s="37">
        <v>115.85546875</v>
      </c>
      <c r="DC47" s="37">
        <v>117.1195</v>
      </c>
      <c r="DD47" s="37">
        <v>114.259838709677</v>
      </c>
      <c r="DE47" s="37">
        <v>115.00725806451599</v>
      </c>
      <c r="DF47" s="37">
        <v>106.200769230769</v>
      </c>
      <c r="DG47" s="37">
        <v>79.789032258064495</v>
      </c>
      <c r="DH47" s="37">
        <v>56.1426229508197</v>
      </c>
      <c r="DI47" s="37">
        <v>64.629516129032297</v>
      </c>
      <c r="DJ47" s="37">
        <v>52.600819672131102</v>
      </c>
      <c r="DK47" s="37">
        <v>44.382698412698403</v>
      </c>
      <c r="DL47" s="37">
        <v>36.2396610169491</v>
      </c>
      <c r="DM47" s="37">
        <v>47.448124999999997</v>
      </c>
      <c r="DN47" s="37">
        <v>46.376984126984098</v>
      </c>
      <c r="DO47" s="37">
        <v>51.678750000000001</v>
      </c>
      <c r="DP47" s="37">
        <v>55.8487096774194</v>
      </c>
      <c r="DQ47" s="37">
        <v>51.375084745762699</v>
      </c>
      <c r="DR47" s="37">
        <v>52.037777777777798</v>
      </c>
      <c r="DS47" s="37">
        <v>63.0026984126984</v>
      </c>
      <c r="DT47" s="37">
        <v>68.752698412698393</v>
      </c>
      <c r="DU47" s="37">
        <v>76.1183870967742</v>
      </c>
      <c r="DV47" s="37">
        <v>77.108437499999994</v>
      </c>
      <c r="DW47" s="37">
        <v>70.143906250000001</v>
      </c>
      <c r="DX47" s="51">
        <v>64.855409836065604</v>
      </c>
      <c r="DY47" s="51">
        <v>70.153442622950806</v>
      </c>
      <c r="DZ47" s="51">
        <v>63.973906249999999</v>
      </c>
      <c r="EA47" s="51">
        <v>67.978593750000002</v>
      </c>
      <c r="EB47" s="51">
        <v>58.275714285714301</v>
      </c>
      <c r="EC47" s="51">
        <v>31.083442622950798</v>
      </c>
      <c r="ED47" s="51">
        <v>44.116825396825398</v>
      </c>
      <c r="EE47" s="51">
        <v>43.4475384615385</v>
      </c>
      <c r="EF47" s="51">
        <v>61.865806451612897</v>
      </c>
      <c r="EG47" s="51">
        <v>69.197741935483904</v>
      </c>
      <c r="EH47" s="51">
        <v>74.268281250000001</v>
      </c>
      <c r="EI47" s="51">
        <v>81.853846153846106</v>
      </c>
      <c r="EJ47" s="51">
        <v>104.470483870968</v>
      </c>
      <c r="EK47" s="51">
        <v>118.77866666666699</v>
      </c>
      <c r="EL47" s="51">
        <v>110.083636363636</v>
      </c>
      <c r="EM47" s="51">
        <v>97.186307692307693</v>
      </c>
      <c r="EN47" s="51">
        <v>85.6953125</v>
      </c>
      <c r="EO47" s="51">
        <v>80.807500000000005</v>
      </c>
      <c r="EP47" s="51">
        <v>90.403538461538503</v>
      </c>
      <c r="EQ47" s="51">
        <v>89.128153846153893</v>
      </c>
      <c r="ER47" s="51">
        <v>86.296031746031701</v>
      </c>
      <c r="ES47" s="51">
        <v>88.948253968253994</v>
      </c>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row>
    <row r="48" spans="2:280" ht="18" customHeight="1">
      <c r="B48" t="s">
        <v>906</v>
      </c>
      <c r="F48" s="38"/>
      <c r="G48" s="39"/>
      <c r="H48" s="39"/>
      <c r="I48" s="39"/>
      <c r="J48" s="39"/>
      <c r="K48" s="39" t="s">
        <v>906</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row>
    <row r="49" spans="2:11">
      <c r="B49" t="s">
        <v>906</v>
      </c>
      <c r="K49" t="s">
        <v>906</v>
      </c>
    </row>
    <row r="50" spans="2:11" ht="18" customHeight="1">
      <c r="B50" t="s">
        <v>906</v>
      </c>
      <c r="F50" s="42" t="s">
        <v>741</v>
      </c>
      <c r="K50" t="s">
        <v>906</v>
      </c>
    </row>
    <row r="51" spans="2:11" ht="18" customHeight="1">
      <c r="B51" t="s">
        <v>906</v>
      </c>
      <c r="F51" s="23" t="s">
        <v>742</v>
      </c>
      <c r="K51" t="s">
        <v>906</v>
      </c>
    </row>
    <row r="52" spans="2:11" ht="18" customHeight="1">
      <c r="B52" t="s">
        <v>906</v>
      </c>
      <c r="F52" s="23" t="s">
        <v>743</v>
      </c>
      <c r="K52" t="s">
        <v>906</v>
      </c>
    </row>
    <row r="53" spans="2:11" ht="18" customHeight="1">
      <c r="B53" t="s">
        <v>906</v>
      </c>
      <c r="F53" s="42"/>
      <c r="K53" t="s">
        <v>906</v>
      </c>
    </row>
    <row r="54" spans="2:11" ht="18" customHeight="1">
      <c r="B54" t="s">
        <v>906</v>
      </c>
      <c r="F54" s="23" t="s">
        <v>466</v>
      </c>
      <c r="K54" t="s">
        <v>906</v>
      </c>
    </row>
    <row r="55" spans="2:11" ht="18" customHeight="1">
      <c r="F55" s="23" t="s">
        <v>744</v>
      </c>
    </row>
  </sheetData>
  <hyperlinks>
    <hyperlink ref="H1" location="Contents!A1" display="Back to Table of Contents" xr:uid="{D54D2232-F656-4C4B-A138-0392D7EF2DC3}"/>
  </hyperlinks>
  <pageMargins left="0" right="0" top="0" bottom="0" header="0" footer="0"/>
  <pageSetup paperSize="9" scale="10"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Y42"/>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4.5546875" customWidth="1"/>
    <col min="11" max="11" width="20" customWidth="1"/>
    <col min="12" max="130" width="14.44140625" customWidth="1"/>
    <col min="131" max="131" width="14.5546875" customWidth="1"/>
    <col min="132" max="181" width="14.44140625" customWidth="1"/>
  </cols>
  <sheetData>
    <row r="1" spans="1:67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5"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5" ht="18"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75"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906</v>
      </c>
      <c r="D6" s="23" t="s">
        <v>906</v>
      </c>
      <c r="F6" s="29" t="s">
        <v>837</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row>
    <row r="8" spans="1:675"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row>
    <row r="9" spans="1:675" ht="28.35" customHeight="1">
      <c r="B9" t="s">
        <v>906</v>
      </c>
      <c r="F9" s="34" t="s">
        <v>57</v>
      </c>
      <c r="G9" s="28"/>
      <c r="H9" s="35"/>
      <c r="I9" s="35"/>
      <c r="J9" s="35"/>
      <c r="K9" s="35" t="s">
        <v>906</v>
      </c>
      <c r="L9" s="35"/>
      <c r="M9" s="35"/>
      <c r="N9" s="35"/>
      <c r="O9" s="35"/>
      <c r="P9" s="35"/>
      <c r="Q9" s="35"/>
    </row>
    <row r="10" spans="1:675" ht="20.100000000000001" customHeight="1">
      <c r="B10" t="s">
        <v>906</v>
      </c>
      <c r="F10" s="27" t="s">
        <v>509</v>
      </c>
      <c r="G10" s="28"/>
      <c r="H10" s="37"/>
      <c r="I10" s="37"/>
      <c r="J10" s="37"/>
      <c r="K10" s="37" t="s">
        <v>906</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675" ht="20.100000000000001" customHeight="1">
      <c r="B11" t="s">
        <v>906</v>
      </c>
      <c r="F11" s="27" t="s">
        <v>237</v>
      </c>
      <c r="G11" s="28"/>
      <c r="H11" s="37"/>
      <c r="I11" s="37"/>
      <c r="J11" s="37"/>
      <c r="K11" s="37" t="s">
        <v>906</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675" ht="20.100000000000001" customHeight="1">
      <c r="B12" s="23" t="s">
        <v>906</v>
      </c>
      <c r="F12" s="36" t="s">
        <v>587</v>
      </c>
      <c r="G12" s="28" t="s">
        <v>116</v>
      </c>
      <c r="H12" s="37">
        <v>6.2970099999999996E-3</v>
      </c>
      <c r="I12" s="37">
        <v>7.7314999999999995E-2</v>
      </c>
      <c r="J12" s="37"/>
      <c r="K12" s="37" t="s">
        <v>906</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0.01</v>
      </c>
      <c r="AE12" s="37">
        <v>0</v>
      </c>
      <c r="AF12" s="37">
        <v>0</v>
      </c>
      <c r="AG12" s="37">
        <v>0</v>
      </c>
      <c r="AH12" s="37">
        <v>0</v>
      </c>
      <c r="AI12" s="37">
        <v>10.855</v>
      </c>
      <c r="AJ12" s="37">
        <v>21.189</v>
      </c>
      <c r="AK12" s="37">
        <v>0</v>
      </c>
      <c r="AL12" s="37">
        <v>0</v>
      </c>
      <c r="AM12" s="37">
        <v>17.523</v>
      </c>
      <c r="AN12" s="37">
        <v>13</v>
      </c>
      <c r="AO12" s="37">
        <v>19.041</v>
      </c>
      <c r="AP12" s="37">
        <v>27.928999999999998</v>
      </c>
      <c r="AQ12" s="37">
        <v>10.404999999999999</v>
      </c>
      <c r="AR12" s="37">
        <v>17.123999999999999</v>
      </c>
      <c r="AS12" s="37">
        <v>23.161000000000001</v>
      </c>
      <c r="AT12" s="37">
        <v>43.904000000000003</v>
      </c>
      <c r="AU12" s="37">
        <v>0</v>
      </c>
      <c r="AV12" s="37">
        <v>0</v>
      </c>
      <c r="AW12" s="37">
        <v>0</v>
      </c>
      <c r="AX12" s="37">
        <v>19.323</v>
      </c>
      <c r="AY12" s="37">
        <v>19.972000000000001</v>
      </c>
      <c r="AZ12" s="37">
        <v>46.433999999999997</v>
      </c>
      <c r="BA12" s="37">
        <v>21.302499999999998</v>
      </c>
      <c r="BB12" s="37">
        <v>26.073</v>
      </c>
      <c r="BC12" s="37">
        <v>80.124015</v>
      </c>
      <c r="BD12" s="37">
        <v>104.39100000000001</v>
      </c>
      <c r="BE12" s="37">
        <v>82.626999999999995</v>
      </c>
      <c r="BF12" s="37">
        <v>90.570999999999998</v>
      </c>
      <c r="BG12" s="37">
        <v>92.694000000000003</v>
      </c>
      <c r="BH12" s="37">
        <v>43.846600000000002</v>
      </c>
      <c r="BI12" s="37">
        <v>38.856000000000002</v>
      </c>
      <c r="BJ12" s="37">
        <v>46.1175</v>
      </c>
      <c r="BK12" s="37">
        <v>65.44</v>
      </c>
      <c r="BL12" s="37">
        <v>39.369999999999997</v>
      </c>
      <c r="BM12" s="37">
        <v>49.43</v>
      </c>
      <c r="BN12" s="37">
        <v>44.462000000000003</v>
      </c>
      <c r="BO12" s="37">
        <v>16.171824999999998</v>
      </c>
      <c r="BP12" s="37">
        <v>56.082999999999998</v>
      </c>
      <c r="BQ12" s="37">
        <v>62.706000000000003</v>
      </c>
      <c r="BR12" s="37">
        <v>49.3855</v>
      </c>
      <c r="BS12" s="37">
        <v>67.328999999999994</v>
      </c>
      <c r="BT12" s="37">
        <v>48.9285</v>
      </c>
      <c r="BU12" s="37">
        <v>44.826500000000003</v>
      </c>
      <c r="BV12" s="37">
        <v>0.73394999999999999</v>
      </c>
      <c r="BW12" s="37">
        <v>60.255000000000003</v>
      </c>
      <c r="BX12" s="37">
        <v>5.3550000000000004</v>
      </c>
      <c r="BY12" s="37">
        <v>19.251999999999999</v>
      </c>
      <c r="BZ12" s="37">
        <v>0.67500000000000004</v>
      </c>
      <c r="CA12" s="37">
        <v>0.46</v>
      </c>
      <c r="CB12" s="37">
        <v>21.5</v>
      </c>
      <c r="CC12" s="37">
        <v>0.68200000000000005</v>
      </c>
      <c r="CD12" s="37">
        <v>1.0349999999999999</v>
      </c>
      <c r="CE12" s="37">
        <v>29.952000000000002</v>
      </c>
      <c r="CF12" s="37">
        <v>0.314</v>
      </c>
      <c r="CG12" s="37">
        <v>23.805499999999999</v>
      </c>
      <c r="CH12" s="37">
        <v>13.44</v>
      </c>
      <c r="CI12" s="37">
        <v>1.1910000000000001</v>
      </c>
      <c r="CJ12" s="37">
        <v>0.45</v>
      </c>
      <c r="CK12" s="37">
        <v>0.16</v>
      </c>
      <c r="CL12" s="37">
        <v>0.39704</v>
      </c>
      <c r="CM12" s="37">
        <v>0.05</v>
      </c>
      <c r="CN12" s="37">
        <v>0.122</v>
      </c>
      <c r="CO12" s="37">
        <v>0.20200000000000001</v>
      </c>
      <c r="CP12" s="37">
        <v>0</v>
      </c>
      <c r="CQ12" s="37">
        <v>0.128</v>
      </c>
      <c r="CR12" s="37">
        <v>0.126</v>
      </c>
      <c r="CS12" s="37">
        <v>2.1999999999999999E-2</v>
      </c>
      <c r="CT12" s="37">
        <v>2.1999999999999999E-2</v>
      </c>
      <c r="CU12" s="37">
        <v>1.0009999999999999</v>
      </c>
      <c r="CV12" s="37">
        <v>6.0000000000000002E-5</v>
      </c>
      <c r="CW12" s="37">
        <v>0</v>
      </c>
      <c r="CX12" s="37">
        <v>0</v>
      </c>
      <c r="CY12" s="37">
        <v>5.9999999999999995E-4</v>
      </c>
      <c r="CZ12" s="37">
        <v>0</v>
      </c>
      <c r="DA12" s="37">
        <v>2.4E-2</v>
      </c>
      <c r="DB12" s="37">
        <v>2.3E-2</v>
      </c>
      <c r="DC12" s="37">
        <v>0</v>
      </c>
      <c r="DD12" s="37">
        <v>0</v>
      </c>
      <c r="DE12" s="37">
        <v>0</v>
      </c>
      <c r="DF12" s="37">
        <v>1.0999999999999999E-2</v>
      </c>
      <c r="DG12" s="37">
        <v>1.4E-2</v>
      </c>
      <c r="DH12" s="37">
        <v>0</v>
      </c>
      <c r="DI12" s="37">
        <v>4.0099999999999997E-2</v>
      </c>
      <c r="DJ12" s="37">
        <v>0</v>
      </c>
      <c r="DK12" s="37">
        <v>0</v>
      </c>
      <c r="DL12" s="37">
        <v>0</v>
      </c>
      <c r="DM12" s="37">
        <v>0</v>
      </c>
      <c r="DN12" s="37">
        <v>0.02</v>
      </c>
      <c r="DO12" s="37">
        <v>7.1999999999999998E-3</v>
      </c>
      <c r="DP12" s="37">
        <v>7.4006189999999999E-2</v>
      </c>
      <c r="DQ12" s="37">
        <v>10.048483983000001</v>
      </c>
      <c r="DR12" s="37">
        <v>7.6927742070000003</v>
      </c>
      <c r="DS12" s="37">
        <v>8.2664216029999995</v>
      </c>
      <c r="DT12" s="37">
        <v>16.284400000000002</v>
      </c>
      <c r="DU12" s="37">
        <v>15.036547707</v>
      </c>
      <c r="DV12" s="37">
        <v>0.11227134499999999</v>
      </c>
      <c r="DW12" s="37">
        <v>38.5354454919487</v>
      </c>
      <c r="DX12" s="51">
        <v>3.5900000000000001E-2</v>
      </c>
      <c r="DY12" s="51">
        <v>15.108164966</v>
      </c>
      <c r="DZ12" s="51">
        <v>5.7809068999999998E-2</v>
      </c>
      <c r="EA12" s="51">
        <v>2.1499999999999998E-2</v>
      </c>
      <c r="EB12" s="51">
        <v>0</v>
      </c>
      <c r="EC12" s="51">
        <v>1.0225707000000001E-2</v>
      </c>
      <c r="ED12" s="51">
        <v>5.5</v>
      </c>
      <c r="EE12" s="51">
        <v>18.5715</v>
      </c>
      <c r="EF12" s="51">
        <v>2.1905000000000001E-2</v>
      </c>
      <c r="EG12" s="51">
        <v>0</v>
      </c>
      <c r="EH12" s="51">
        <v>2.1499999999999998E-2</v>
      </c>
      <c r="EI12" s="51">
        <v>3.3018310000000002E-2</v>
      </c>
      <c r="EJ12" s="51">
        <v>0</v>
      </c>
      <c r="EK12" s="51">
        <v>2.1524999999999999E-2</v>
      </c>
      <c r="EL12" s="51">
        <v>2.5199999999999999E-5</v>
      </c>
      <c r="EM12" s="51">
        <v>5.5000000000000002E-5</v>
      </c>
      <c r="EN12" s="51">
        <v>2.5000000000000001E-5</v>
      </c>
      <c r="EO12" s="51">
        <v>6.1918099999999998E-3</v>
      </c>
      <c r="EP12" s="51">
        <v>4.0150516999999997E-2</v>
      </c>
      <c r="EQ12" s="51">
        <v>1.5664483E-2</v>
      </c>
      <c r="ER12" s="51">
        <v>0</v>
      </c>
      <c r="ES12" s="51">
        <v>2.1499999999999998E-2</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row>
    <row r="13" spans="1:675" ht="20.100000000000001" customHeight="1">
      <c r="B13" s="23" t="s">
        <v>906</v>
      </c>
      <c r="F13" s="36" t="s">
        <v>745</v>
      </c>
      <c r="G13" s="28" t="s">
        <v>116</v>
      </c>
      <c r="H13" s="37">
        <v>33</v>
      </c>
      <c r="I13" s="37">
        <v>0</v>
      </c>
      <c r="J13" s="37"/>
      <c r="K13" s="37" t="s">
        <v>906</v>
      </c>
      <c r="L13" s="37">
        <v>84.215000000000003</v>
      </c>
      <c r="M13" s="37">
        <v>29.728000000000002</v>
      </c>
      <c r="N13" s="37">
        <v>51.125999999999998</v>
      </c>
      <c r="O13" s="37">
        <v>0</v>
      </c>
      <c r="P13" s="37">
        <v>42.116</v>
      </c>
      <c r="Q13" s="37">
        <v>0</v>
      </c>
      <c r="R13" s="37">
        <v>0</v>
      </c>
      <c r="S13" s="37">
        <v>0</v>
      </c>
      <c r="T13" s="37">
        <v>0</v>
      </c>
      <c r="U13" s="37">
        <v>0</v>
      </c>
      <c r="V13" s="37">
        <v>31.122</v>
      </c>
      <c r="W13" s="37">
        <v>31.2</v>
      </c>
      <c r="X13" s="37">
        <v>0</v>
      </c>
      <c r="Y13" s="37">
        <v>0</v>
      </c>
      <c r="Z13" s="37">
        <v>26</v>
      </c>
      <c r="AA13" s="37">
        <v>94.450999999999993</v>
      </c>
      <c r="AB13" s="37">
        <v>23.189</v>
      </c>
      <c r="AC13" s="37">
        <v>0</v>
      </c>
      <c r="AD13" s="37">
        <v>68.147000000000006</v>
      </c>
      <c r="AE13" s="37">
        <v>77.033000000000001</v>
      </c>
      <c r="AF13" s="37">
        <v>36.982999999999997</v>
      </c>
      <c r="AG13" s="37">
        <v>0</v>
      </c>
      <c r="AH13" s="37">
        <v>77.747</v>
      </c>
      <c r="AI13" s="37">
        <v>26.988</v>
      </c>
      <c r="AJ13" s="37">
        <v>31.251000000000001</v>
      </c>
      <c r="AK13" s="37">
        <v>0</v>
      </c>
      <c r="AL13" s="37">
        <v>56.356000000000002</v>
      </c>
      <c r="AM13" s="37">
        <v>36.764000000000003</v>
      </c>
      <c r="AN13" s="37">
        <v>11.029</v>
      </c>
      <c r="AO13" s="37">
        <v>0</v>
      </c>
      <c r="AP13" s="37">
        <v>85.44</v>
      </c>
      <c r="AQ13" s="37">
        <v>77.116</v>
      </c>
      <c r="AR13" s="37">
        <v>42.021000000000001</v>
      </c>
      <c r="AS13" s="37">
        <v>33.162999999999997</v>
      </c>
      <c r="AT13" s="37">
        <v>81.233999999999995</v>
      </c>
      <c r="AU13" s="37">
        <v>99.793999999999997</v>
      </c>
      <c r="AV13" s="37">
        <v>66.474999999999994</v>
      </c>
      <c r="AW13" s="37">
        <v>25.934000000000001</v>
      </c>
      <c r="AX13" s="37">
        <v>26.31</v>
      </c>
      <c r="AY13" s="37">
        <v>77.050002000000006</v>
      </c>
      <c r="AZ13" s="37">
        <v>67.561002000000002</v>
      </c>
      <c r="BA13" s="37">
        <v>68.013000000000005</v>
      </c>
      <c r="BB13" s="37">
        <v>85.516002</v>
      </c>
      <c r="BC13" s="37">
        <v>88.500001999999995</v>
      </c>
      <c r="BD13" s="37">
        <v>103.630002</v>
      </c>
      <c r="BE13" s="37">
        <v>0</v>
      </c>
      <c r="BF13" s="37">
        <v>99.733001999999999</v>
      </c>
      <c r="BG13" s="37">
        <v>88.926422000000002</v>
      </c>
      <c r="BH13" s="37">
        <v>26.980001000000001</v>
      </c>
      <c r="BI13" s="37">
        <v>41.022002000000001</v>
      </c>
      <c r="BJ13" s="37">
        <v>98.904002000000006</v>
      </c>
      <c r="BK13" s="37">
        <v>0</v>
      </c>
      <c r="BL13" s="37">
        <v>51.165002000000001</v>
      </c>
      <c r="BM13" s="37">
        <v>0</v>
      </c>
      <c r="BN13" s="37">
        <v>49.35</v>
      </c>
      <c r="BO13" s="37">
        <v>104.1</v>
      </c>
      <c r="BP13" s="37">
        <v>0</v>
      </c>
      <c r="BQ13" s="37">
        <v>44.637</v>
      </c>
      <c r="BR13" s="37">
        <v>50.283000000000001</v>
      </c>
      <c r="BS13" s="37">
        <v>50.521000000000001</v>
      </c>
      <c r="BT13" s="37">
        <v>100.67400000000001</v>
      </c>
      <c r="BU13" s="37">
        <v>179.203</v>
      </c>
      <c r="BV13" s="37">
        <v>104.714</v>
      </c>
      <c r="BW13" s="37">
        <v>153.81100000000001</v>
      </c>
      <c r="BX13" s="37">
        <v>0</v>
      </c>
      <c r="BY13" s="37">
        <v>146.96700000000001</v>
      </c>
      <c r="BZ13" s="37">
        <v>104.404</v>
      </c>
      <c r="CA13" s="37">
        <v>126.931</v>
      </c>
      <c r="CB13" s="37">
        <v>16.5</v>
      </c>
      <c r="CC13" s="37">
        <v>95.004999999999995</v>
      </c>
      <c r="CD13" s="37">
        <v>50</v>
      </c>
      <c r="CE13" s="37">
        <v>186.06100000000001</v>
      </c>
      <c r="CF13" s="37">
        <v>77.63</v>
      </c>
      <c r="CG13" s="37">
        <v>124.627</v>
      </c>
      <c r="CH13" s="37">
        <v>127.911</v>
      </c>
      <c r="CI13" s="37">
        <v>129.18</v>
      </c>
      <c r="CJ13" s="37">
        <v>0</v>
      </c>
      <c r="CK13" s="37">
        <v>27.3</v>
      </c>
      <c r="CL13" s="37">
        <v>0</v>
      </c>
      <c r="CM13" s="37">
        <v>72.841999999999999</v>
      </c>
      <c r="CN13" s="37">
        <v>0</v>
      </c>
      <c r="CO13" s="37">
        <v>0</v>
      </c>
      <c r="CP13" s="37">
        <v>126.4</v>
      </c>
      <c r="CQ13" s="37">
        <v>80.974999999999994</v>
      </c>
      <c r="CR13" s="37">
        <v>0</v>
      </c>
      <c r="CS13" s="37">
        <v>80.194999999999993</v>
      </c>
      <c r="CT13" s="37">
        <v>54.95</v>
      </c>
      <c r="CU13" s="37">
        <v>97.697999999999993</v>
      </c>
      <c r="CV13" s="37">
        <v>0</v>
      </c>
      <c r="CW13" s="37">
        <v>30.8</v>
      </c>
      <c r="CX13" s="37">
        <v>63.8</v>
      </c>
      <c r="CY13" s="37">
        <v>53.4</v>
      </c>
      <c r="CZ13" s="37">
        <v>0</v>
      </c>
      <c r="DA13" s="37">
        <v>66.234359999999995</v>
      </c>
      <c r="DB13" s="37">
        <v>0</v>
      </c>
      <c r="DC13" s="37">
        <v>0</v>
      </c>
      <c r="DD13" s="37">
        <v>31.600100000000001</v>
      </c>
      <c r="DE13" s="37">
        <v>28.432259999999999</v>
      </c>
      <c r="DF13" s="37">
        <v>0</v>
      </c>
      <c r="DG13" s="37">
        <v>33.057850000000002</v>
      </c>
      <c r="DH13" s="37">
        <v>0</v>
      </c>
      <c r="DI13" s="37">
        <v>33</v>
      </c>
      <c r="DJ13" s="37">
        <v>0</v>
      </c>
      <c r="DK13" s="37">
        <v>32.650379999999998</v>
      </c>
      <c r="DL13" s="37">
        <v>0</v>
      </c>
      <c r="DM13" s="37">
        <v>33</v>
      </c>
      <c r="DN13" s="37">
        <v>33</v>
      </c>
      <c r="DO13" s="37">
        <v>45</v>
      </c>
      <c r="DP13" s="37">
        <v>0</v>
      </c>
      <c r="DQ13" s="37">
        <v>29.937104869999999</v>
      </c>
      <c r="DR13" s="37">
        <v>0</v>
      </c>
      <c r="DS13" s="37">
        <v>0</v>
      </c>
      <c r="DT13" s="37">
        <v>0</v>
      </c>
      <c r="DU13" s="37">
        <v>31.707000000000001</v>
      </c>
      <c r="DV13" s="37">
        <v>0</v>
      </c>
      <c r="DW13" s="37">
        <v>0</v>
      </c>
      <c r="DX13" s="51">
        <v>0</v>
      </c>
      <c r="DY13" s="51">
        <v>34.487544810000003</v>
      </c>
      <c r="DZ13" s="51">
        <v>44</v>
      </c>
      <c r="EA13" s="51">
        <v>0</v>
      </c>
      <c r="EB13" s="51">
        <v>0</v>
      </c>
      <c r="EC13" s="51">
        <v>0</v>
      </c>
      <c r="ED13" s="51">
        <v>74.5</v>
      </c>
      <c r="EE13" s="51">
        <v>0</v>
      </c>
      <c r="EF13" s="51">
        <v>0</v>
      </c>
      <c r="EG13" s="51">
        <v>0</v>
      </c>
      <c r="EH13" s="51">
        <v>0</v>
      </c>
      <c r="EI13" s="51">
        <v>27.5</v>
      </c>
      <c r="EJ13" s="51">
        <v>0</v>
      </c>
      <c r="EK13" s="51">
        <v>0</v>
      </c>
      <c r="EL13" s="51">
        <v>0</v>
      </c>
      <c r="EM13" s="51">
        <v>33</v>
      </c>
      <c r="EN13" s="51">
        <v>0</v>
      </c>
      <c r="EO13" s="51">
        <v>0</v>
      </c>
      <c r="EP13" s="51">
        <v>0</v>
      </c>
      <c r="EQ13" s="51">
        <v>0</v>
      </c>
      <c r="ER13" s="51">
        <v>0</v>
      </c>
      <c r="ES13" s="51">
        <v>0</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row>
    <row r="14" spans="1:675" ht="20.100000000000001" customHeight="1">
      <c r="B14" s="23" t="s">
        <v>906</v>
      </c>
      <c r="F14" s="36" t="s">
        <v>746</v>
      </c>
      <c r="G14" s="28" t="s">
        <v>116</v>
      </c>
      <c r="H14" s="37">
        <v>0</v>
      </c>
      <c r="I14" s="37">
        <v>0</v>
      </c>
      <c r="J14" s="37"/>
      <c r="K14" s="37" t="s">
        <v>906</v>
      </c>
      <c r="L14" s="37">
        <v>178.71700000000001</v>
      </c>
      <c r="M14" s="37">
        <v>259.96300000000002</v>
      </c>
      <c r="N14" s="37">
        <v>142.39500000000001</v>
      </c>
      <c r="O14" s="37">
        <v>57.598999999999997</v>
      </c>
      <c r="P14" s="37">
        <v>24.5</v>
      </c>
      <c r="Q14" s="37">
        <v>0</v>
      </c>
      <c r="R14" s="37">
        <v>54.5</v>
      </c>
      <c r="S14" s="37">
        <v>82.546999999999997</v>
      </c>
      <c r="T14" s="37">
        <v>52.703000000000003</v>
      </c>
      <c r="U14" s="37">
        <v>67.013000000000005</v>
      </c>
      <c r="V14" s="37">
        <v>117.221</v>
      </c>
      <c r="W14" s="37">
        <v>178.756</v>
      </c>
      <c r="X14" s="37">
        <v>29.074999999999999</v>
      </c>
      <c r="Y14" s="37">
        <v>30.2</v>
      </c>
      <c r="Z14" s="37">
        <v>69.088999999999999</v>
      </c>
      <c r="AA14" s="37">
        <v>48.277000000000001</v>
      </c>
      <c r="AB14" s="37">
        <v>31.893000000000001</v>
      </c>
      <c r="AC14" s="37">
        <v>53.494</v>
      </c>
      <c r="AD14" s="37">
        <v>68.966999999999999</v>
      </c>
      <c r="AE14" s="37">
        <v>55.023000000000003</v>
      </c>
      <c r="AF14" s="37">
        <v>43.19</v>
      </c>
      <c r="AG14" s="37">
        <v>11</v>
      </c>
      <c r="AH14" s="37">
        <v>59.783999999999999</v>
      </c>
      <c r="AI14" s="37">
        <v>61.601999999999997</v>
      </c>
      <c r="AJ14" s="37">
        <v>38.593000000000004</v>
      </c>
      <c r="AK14" s="37">
        <v>31.012</v>
      </c>
      <c r="AL14" s="37">
        <v>31.158000000000001</v>
      </c>
      <c r="AM14" s="37">
        <v>36.18</v>
      </c>
      <c r="AN14" s="37">
        <v>37.069000000000003</v>
      </c>
      <c r="AO14" s="37">
        <v>63.014000000000003</v>
      </c>
      <c r="AP14" s="37">
        <v>13.2</v>
      </c>
      <c r="AQ14" s="37">
        <v>54.841999999999999</v>
      </c>
      <c r="AR14" s="37">
        <v>41.323999999999998</v>
      </c>
      <c r="AS14" s="37">
        <v>43.183</v>
      </c>
      <c r="AT14" s="37">
        <v>33.125</v>
      </c>
      <c r="AU14" s="37">
        <v>27.5</v>
      </c>
      <c r="AV14" s="37">
        <v>27.608000000000001</v>
      </c>
      <c r="AW14" s="37">
        <v>0</v>
      </c>
      <c r="AX14" s="37">
        <v>33.228999999999999</v>
      </c>
      <c r="AY14" s="37">
        <v>27.635000000000002</v>
      </c>
      <c r="AZ14" s="37">
        <v>10.5</v>
      </c>
      <c r="BA14" s="37">
        <v>34.281999999999996</v>
      </c>
      <c r="BB14" s="37">
        <v>0</v>
      </c>
      <c r="BC14" s="37">
        <v>55.164999999999999</v>
      </c>
      <c r="BD14" s="37">
        <v>29.722000000000001</v>
      </c>
      <c r="BE14" s="37">
        <v>33.747</v>
      </c>
      <c r="BF14" s="37">
        <v>0</v>
      </c>
      <c r="BG14" s="37">
        <v>0</v>
      </c>
      <c r="BH14" s="37">
        <v>27.305</v>
      </c>
      <c r="BI14" s="37">
        <v>0</v>
      </c>
      <c r="BJ14" s="37">
        <v>16.238000700000001</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27.03</v>
      </c>
      <c r="CD14" s="37">
        <v>27.2</v>
      </c>
      <c r="CE14" s="37">
        <v>26.984999999999999</v>
      </c>
      <c r="CF14" s="37">
        <v>30.5</v>
      </c>
      <c r="CG14" s="37">
        <v>27.178000000000001</v>
      </c>
      <c r="CH14" s="37">
        <v>58.468000000000004</v>
      </c>
      <c r="CI14" s="37">
        <v>27.489000000000001</v>
      </c>
      <c r="CJ14" s="37">
        <v>0</v>
      </c>
      <c r="CK14" s="37">
        <v>0</v>
      </c>
      <c r="CL14" s="37">
        <v>0</v>
      </c>
      <c r="CM14" s="37">
        <v>0</v>
      </c>
      <c r="CN14" s="37">
        <v>0</v>
      </c>
      <c r="CO14" s="37">
        <v>0</v>
      </c>
      <c r="CP14" s="37">
        <v>10</v>
      </c>
      <c r="CQ14" s="37">
        <v>30.4</v>
      </c>
      <c r="CR14" s="37">
        <v>0</v>
      </c>
      <c r="CS14" s="37">
        <v>33.950000000000003</v>
      </c>
      <c r="CT14" s="37">
        <v>0</v>
      </c>
      <c r="CU14" s="37">
        <v>42.302999999999997</v>
      </c>
      <c r="CV14" s="37">
        <v>0</v>
      </c>
      <c r="CW14" s="37">
        <v>30</v>
      </c>
      <c r="CX14" s="37">
        <v>30</v>
      </c>
      <c r="CY14" s="37">
        <v>0</v>
      </c>
      <c r="CZ14" s="37">
        <v>0</v>
      </c>
      <c r="DA14" s="37">
        <v>29.970780000000001</v>
      </c>
      <c r="DB14" s="37">
        <v>41.480719999999998</v>
      </c>
      <c r="DC14" s="37">
        <v>30.15485</v>
      </c>
      <c r="DD14" s="37">
        <v>15</v>
      </c>
      <c r="DE14" s="37">
        <v>0</v>
      </c>
      <c r="DF14" s="37">
        <v>25</v>
      </c>
      <c r="DG14" s="37">
        <v>0</v>
      </c>
      <c r="DH14" s="37">
        <v>0</v>
      </c>
      <c r="DI14" s="37">
        <v>11.8</v>
      </c>
      <c r="DJ14" s="37">
        <v>62.111240000000002</v>
      </c>
      <c r="DK14" s="37">
        <v>0</v>
      </c>
      <c r="DL14" s="37">
        <v>23</v>
      </c>
      <c r="DM14" s="37">
        <v>0</v>
      </c>
      <c r="DN14" s="37">
        <v>0</v>
      </c>
      <c r="DO14" s="37">
        <v>11.23742</v>
      </c>
      <c r="DP14" s="37">
        <v>0</v>
      </c>
      <c r="DQ14" s="37">
        <v>23</v>
      </c>
      <c r="DR14" s="37">
        <v>0</v>
      </c>
      <c r="DS14" s="37">
        <v>25</v>
      </c>
      <c r="DT14" s="37">
        <v>0</v>
      </c>
      <c r="DU14" s="37">
        <v>0</v>
      </c>
      <c r="DV14" s="37">
        <v>25.231999999999999</v>
      </c>
      <c r="DW14" s="37">
        <v>0</v>
      </c>
      <c r="DX14" s="51">
        <v>25</v>
      </c>
      <c r="DY14" s="51">
        <v>0</v>
      </c>
      <c r="DZ14" s="51">
        <v>21.5</v>
      </c>
      <c r="EA14" s="51">
        <v>0</v>
      </c>
      <c r="EB14" s="51">
        <v>0</v>
      </c>
      <c r="EC14" s="51">
        <v>0</v>
      </c>
      <c r="ED14" s="51">
        <v>0</v>
      </c>
      <c r="EE14" s="51">
        <v>0</v>
      </c>
      <c r="EF14" s="51">
        <v>0</v>
      </c>
      <c r="EG14" s="51">
        <v>0</v>
      </c>
      <c r="EH14" s="51">
        <v>26.032499999999999</v>
      </c>
      <c r="EI14" s="51">
        <v>0</v>
      </c>
      <c r="EJ14" s="51">
        <v>25.832999999999998</v>
      </c>
      <c r="EK14" s="51">
        <v>0</v>
      </c>
      <c r="EL14" s="51">
        <v>0</v>
      </c>
      <c r="EM14" s="51">
        <v>0</v>
      </c>
      <c r="EN14" s="51">
        <v>0</v>
      </c>
      <c r="EO14" s="51">
        <v>0</v>
      </c>
      <c r="EP14" s="51">
        <v>0</v>
      </c>
      <c r="EQ14" s="51">
        <v>0</v>
      </c>
      <c r="ER14" s="51">
        <v>0</v>
      </c>
      <c r="ES14" s="51">
        <v>0</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row>
    <row r="15" spans="1:675" ht="28.35" customHeight="1">
      <c r="B15" s="23" t="s">
        <v>906</v>
      </c>
      <c r="F15" s="36" t="s">
        <v>386</v>
      </c>
      <c r="G15" s="28" t="s">
        <v>116</v>
      </c>
      <c r="H15" s="37">
        <v>335.111599372</v>
      </c>
      <c r="I15" s="37">
        <v>194.84654421200003</v>
      </c>
      <c r="J15" s="37"/>
      <c r="K15" s="37" t="s">
        <v>906</v>
      </c>
      <c r="L15" s="37">
        <v>413.32110499999999</v>
      </c>
      <c r="M15" s="37">
        <v>341.233026</v>
      </c>
      <c r="N15" s="37">
        <v>217.239</v>
      </c>
      <c r="O15" s="37">
        <v>121.253005</v>
      </c>
      <c r="P15" s="37">
        <v>120.809012</v>
      </c>
      <c r="Q15" s="37">
        <v>16.879989999999999</v>
      </c>
      <c r="R15" s="37">
        <v>107.30522000000001</v>
      </c>
      <c r="S15" s="37">
        <v>148.79401200000001</v>
      </c>
      <c r="T15" s="37">
        <v>129.876645</v>
      </c>
      <c r="U15" s="37">
        <v>88.316000000000003</v>
      </c>
      <c r="V15" s="37">
        <v>226.986424</v>
      </c>
      <c r="W15" s="37">
        <v>399.53899999999999</v>
      </c>
      <c r="X15" s="37">
        <v>114.579002</v>
      </c>
      <c r="Y15" s="37">
        <v>108.388002</v>
      </c>
      <c r="Z15" s="37">
        <v>156.56300200000001</v>
      </c>
      <c r="AA15" s="37">
        <v>299.96300000000002</v>
      </c>
      <c r="AB15" s="37">
        <v>150.93408700000001</v>
      </c>
      <c r="AC15" s="37">
        <v>168.251003</v>
      </c>
      <c r="AD15" s="37">
        <v>365.731315</v>
      </c>
      <c r="AE15" s="37">
        <v>269.64395000000002</v>
      </c>
      <c r="AF15" s="37">
        <v>229.40100000000001</v>
      </c>
      <c r="AG15" s="37">
        <v>202.095135</v>
      </c>
      <c r="AH15" s="37">
        <v>268.93299999999999</v>
      </c>
      <c r="AI15" s="37">
        <v>328.03275400000001</v>
      </c>
      <c r="AJ15" s="37">
        <v>202.04012</v>
      </c>
      <c r="AK15" s="37">
        <v>111.751943</v>
      </c>
      <c r="AL15" s="37">
        <v>223.46205499999999</v>
      </c>
      <c r="AM15" s="37">
        <v>290.970123</v>
      </c>
      <c r="AN15" s="37">
        <v>200.708451</v>
      </c>
      <c r="AO15" s="37">
        <v>191.01</v>
      </c>
      <c r="AP15" s="37">
        <v>322.5</v>
      </c>
      <c r="AQ15" s="37">
        <v>284.791</v>
      </c>
      <c r="AR15" s="37">
        <v>265.13000199999999</v>
      </c>
      <c r="AS15" s="37">
        <v>187.274283</v>
      </c>
      <c r="AT15" s="37">
        <v>342.08213999999998</v>
      </c>
      <c r="AU15" s="37">
        <v>306.32000199999999</v>
      </c>
      <c r="AV15" s="37">
        <v>154.09104400000001</v>
      </c>
      <c r="AW15" s="37">
        <v>81.224999999999994</v>
      </c>
      <c r="AX15" s="37">
        <v>182.886528</v>
      </c>
      <c r="AY15" s="37">
        <v>255.61000200000001</v>
      </c>
      <c r="AZ15" s="37">
        <v>193.43400299999999</v>
      </c>
      <c r="BA15" s="37">
        <v>123.6375</v>
      </c>
      <c r="BB15" s="37">
        <v>135.587031</v>
      </c>
      <c r="BC15" s="37">
        <v>311.06201800000002</v>
      </c>
      <c r="BD15" s="37">
        <v>259.54500200000001</v>
      </c>
      <c r="BE15" s="37">
        <v>116.47320000000001</v>
      </c>
      <c r="BF15" s="37">
        <v>265.82800400000002</v>
      </c>
      <c r="BG15" s="37">
        <v>266.96442200000001</v>
      </c>
      <c r="BH15" s="37">
        <v>193.31160199999999</v>
      </c>
      <c r="BI15" s="37">
        <v>207.12706299999999</v>
      </c>
      <c r="BJ15" s="37">
        <v>283.72750300000001</v>
      </c>
      <c r="BK15" s="37">
        <v>160.65299999999999</v>
      </c>
      <c r="BL15" s="37">
        <v>144.479795</v>
      </c>
      <c r="BM15" s="37">
        <v>122.425332</v>
      </c>
      <c r="BN15" s="37">
        <v>164.70613499999999</v>
      </c>
      <c r="BO15" s="37">
        <v>225.27401900000001</v>
      </c>
      <c r="BP15" s="37">
        <v>119.06100000000001</v>
      </c>
      <c r="BQ15" s="37">
        <v>214.010986</v>
      </c>
      <c r="BR15" s="37">
        <v>119.95302700000001</v>
      </c>
      <c r="BS15" s="37">
        <v>242.176211</v>
      </c>
      <c r="BT15" s="37">
        <v>193.1705</v>
      </c>
      <c r="BU15" s="37">
        <v>241.74950000000001</v>
      </c>
      <c r="BV15" s="37">
        <v>146.76495</v>
      </c>
      <c r="BW15" s="37">
        <v>239.46237600000001</v>
      </c>
      <c r="BX15" s="37">
        <v>70.876999999999995</v>
      </c>
      <c r="BY15" s="37">
        <v>197.60499999999999</v>
      </c>
      <c r="BZ15" s="37">
        <v>123.143</v>
      </c>
      <c r="CA15" s="37">
        <v>145.68400099999999</v>
      </c>
      <c r="CB15" s="37">
        <v>55.4</v>
      </c>
      <c r="CC15" s="37">
        <v>147.97397900000001</v>
      </c>
      <c r="CD15" s="37">
        <v>92.885000000000005</v>
      </c>
      <c r="CE15" s="37">
        <v>278.75299999999999</v>
      </c>
      <c r="CF15" s="37">
        <v>108.866</v>
      </c>
      <c r="CG15" s="37">
        <v>226.12450000000001</v>
      </c>
      <c r="CH15" s="37">
        <v>322.82650799999999</v>
      </c>
      <c r="CI15" s="37">
        <v>188.758422</v>
      </c>
      <c r="CJ15" s="37">
        <v>0.58899999999999997</v>
      </c>
      <c r="CK15" s="37">
        <v>27.5</v>
      </c>
      <c r="CL15" s="37">
        <v>0.39704</v>
      </c>
      <c r="CM15" s="37">
        <v>73.001000000000005</v>
      </c>
      <c r="CN15" s="37">
        <v>11.224494999999999</v>
      </c>
      <c r="CO15" s="37">
        <v>0.26200000000000001</v>
      </c>
      <c r="CP15" s="37">
        <v>146.40199999999999</v>
      </c>
      <c r="CQ15" s="37">
        <v>122.003</v>
      </c>
      <c r="CR15" s="37">
        <v>13.15127</v>
      </c>
      <c r="CS15" s="37">
        <v>126.16728999999999</v>
      </c>
      <c r="CT15" s="37">
        <v>79.971999999999994</v>
      </c>
      <c r="CU15" s="37">
        <v>168.50200100000001</v>
      </c>
      <c r="CV15" s="37">
        <v>10.000196000000001</v>
      </c>
      <c r="CW15" s="37">
        <v>60.814604119999998</v>
      </c>
      <c r="CX15" s="37">
        <v>177.08275499999999</v>
      </c>
      <c r="CY15" s="37">
        <v>53.416600000000003</v>
      </c>
      <c r="CZ15" s="37">
        <v>65.747444000000002</v>
      </c>
      <c r="DA15" s="37">
        <v>127.22914</v>
      </c>
      <c r="DB15" s="37">
        <v>57.842483000000001</v>
      </c>
      <c r="DC15" s="37">
        <v>98.403729999999996</v>
      </c>
      <c r="DD15" s="37">
        <v>114.8901</v>
      </c>
      <c r="DE15" s="37">
        <v>68.458268396999998</v>
      </c>
      <c r="DF15" s="37">
        <v>94.230999999999995</v>
      </c>
      <c r="DG15" s="37">
        <v>121.07185</v>
      </c>
      <c r="DH15" s="37">
        <v>61.673988000000001</v>
      </c>
      <c r="DI15" s="37">
        <v>117.1759</v>
      </c>
      <c r="DJ15" s="37">
        <v>188.233327</v>
      </c>
      <c r="DK15" s="37">
        <v>42.64978</v>
      </c>
      <c r="DL15" s="37">
        <v>119.8061</v>
      </c>
      <c r="DM15" s="37">
        <v>170.48672500000001</v>
      </c>
      <c r="DN15" s="37">
        <v>74.701194999999998</v>
      </c>
      <c r="DO15" s="37">
        <v>82.509023040000002</v>
      </c>
      <c r="DP15" s="37">
        <v>76.100222673000005</v>
      </c>
      <c r="DQ15" s="37">
        <v>173.44454214300001</v>
      </c>
      <c r="DR15" s="37">
        <v>13.207174207</v>
      </c>
      <c r="DS15" s="37">
        <v>168.529421603</v>
      </c>
      <c r="DT15" s="37">
        <v>137.425311529</v>
      </c>
      <c r="DU15" s="37">
        <v>134.586547717</v>
      </c>
      <c r="DV15" s="37">
        <v>32.844271345000003</v>
      </c>
      <c r="DW15" s="37">
        <v>98.709425264055596</v>
      </c>
      <c r="DX15" s="51">
        <v>82.274557329999993</v>
      </c>
      <c r="DY15" s="51">
        <v>112.03960977600001</v>
      </c>
      <c r="DZ15" s="51">
        <v>94.007045172000005</v>
      </c>
      <c r="EA15" s="51">
        <v>67.324749999999995</v>
      </c>
      <c r="EB15" s="51">
        <v>33.427500000000002</v>
      </c>
      <c r="EC15" s="51">
        <v>120.63474570699999</v>
      </c>
      <c r="ED15" s="51">
        <v>80.419573983000006</v>
      </c>
      <c r="EE15" s="51">
        <v>54.424320000000002</v>
      </c>
      <c r="EF15" s="51">
        <v>116.431425</v>
      </c>
      <c r="EG15" s="51">
        <v>64.066250152999999</v>
      </c>
      <c r="EH15" s="51">
        <v>77.346844910000002</v>
      </c>
      <c r="EI15" s="51">
        <v>77.213018309999995</v>
      </c>
      <c r="EJ15" s="51">
        <v>109.541227052</v>
      </c>
      <c r="EK15" s="51">
        <v>50.544402362</v>
      </c>
      <c r="EL15" s="51">
        <v>160.7000252</v>
      </c>
      <c r="EM15" s="51">
        <v>93.674501051999997</v>
      </c>
      <c r="EN15" s="51">
        <v>51.824881310000002</v>
      </c>
      <c r="EO15" s="51">
        <v>28.912191809999999</v>
      </c>
      <c r="EP15" s="51">
        <v>63.736667568999998</v>
      </c>
      <c r="EQ15" s="51">
        <v>81.866024483000004</v>
      </c>
      <c r="ER15" s="51">
        <v>49.222079999999998</v>
      </c>
      <c r="ES15" s="51">
        <v>2.1772159999999999E-2</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row>
    <row r="16" spans="1:675" ht="28.35" customHeight="1">
      <c r="B16" t="s">
        <v>906</v>
      </c>
      <c r="F16" s="36" t="s">
        <v>239</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row>
    <row r="17" spans="2:675" ht="20.100000000000001" customHeight="1">
      <c r="B17" s="23" t="s">
        <v>906</v>
      </c>
      <c r="F17" s="36" t="s">
        <v>747</v>
      </c>
      <c r="G17" s="28" t="s">
        <v>116</v>
      </c>
      <c r="H17" s="37">
        <v>111.201527</v>
      </c>
      <c r="I17" s="37">
        <v>207.80354199999999</v>
      </c>
      <c r="J17" s="37"/>
      <c r="K17" s="37" t="s">
        <v>906</v>
      </c>
      <c r="L17" s="37">
        <v>52.277999999999999</v>
      </c>
      <c r="M17" s="37">
        <v>205.52699999999999</v>
      </c>
      <c r="N17" s="37">
        <v>32.552999999999997</v>
      </c>
      <c r="O17" s="37">
        <v>50.493000000000002</v>
      </c>
      <c r="P17" s="37">
        <v>113.63500000000001</v>
      </c>
      <c r="Q17" s="37">
        <v>150.583</v>
      </c>
      <c r="R17" s="37">
        <v>56.529000000000003</v>
      </c>
      <c r="S17" s="37">
        <v>52.366</v>
      </c>
      <c r="T17" s="37">
        <v>87.421999999999997</v>
      </c>
      <c r="U17" s="37">
        <v>158.68</v>
      </c>
      <c r="V17" s="37">
        <v>34.966000000000001</v>
      </c>
      <c r="W17" s="37">
        <v>41.195999999999998</v>
      </c>
      <c r="X17" s="37">
        <v>175.49</v>
      </c>
      <c r="Y17" s="37">
        <v>231.066</v>
      </c>
      <c r="Z17" s="37">
        <v>58.728000000000002</v>
      </c>
      <c r="AA17" s="37">
        <v>83.573999999999998</v>
      </c>
      <c r="AB17" s="37">
        <v>165.55</v>
      </c>
      <c r="AC17" s="37">
        <v>193.358</v>
      </c>
      <c r="AD17" s="37">
        <v>88.790999999999997</v>
      </c>
      <c r="AE17" s="37">
        <v>70.796000000000006</v>
      </c>
      <c r="AF17" s="37">
        <v>205.29</v>
      </c>
      <c r="AG17" s="37">
        <v>183.57599999999999</v>
      </c>
      <c r="AH17" s="37">
        <v>74.606999999999999</v>
      </c>
      <c r="AI17" s="37">
        <v>103.88200000000001</v>
      </c>
      <c r="AJ17" s="37">
        <v>281.87599999999998</v>
      </c>
      <c r="AK17" s="37">
        <v>255.001</v>
      </c>
      <c r="AL17" s="37">
        <v>140.15299999999999</v>
      </c>
      <c r="AM17" s="37">
        <v>151.291</v>
      </c>
      <c r="AN17" s="37">
        <v>216.20599999999999</v>
      </c>
      <c r="AO17" s="37">
        <v>198.35900000000001</v>
      </c>
      <c r="AP17" s="37">
        <v>88.421999999999997</v>
      </c>
      <c r="AQ17" s="37">
        <v>119.163</v>
      </c>
      <c r="AR17" s="37">
        <v>306.73500000000001</v>
      </c>
      <c r="AS17" s="37">
        <v>242.774</v>
      </c>
      <c r="AT17" s="37">
        <v>92.454999999999998</v>
      </c>
      <c r="AU17" s="37">
        <v>101.69</v>
      </c>
      <c r="AV17" s="37">
        <v>369.41</v>
      </c>
      <c r="AW17" s="37">
        <v>208.13399999999999</v>
      </c>
      <c r="AX17" s="37">
        <v>41.908000000000001</v>
      </c>
      <c r="AY17" s="37">
        <v>95.052000000000007</v>
      </c>
      <c r="AZ17" s="37">
        <v>258.01499999999999</v>
      </c>
      <c r="BA17" s="37">
        <v>175.22200000000001</v>
      </c>
      <c r="BB17" s="37">
        <v>38.539000000000001</v>
      </c>
      <c r="BC17" s="37">
        <v>38.503999999999998</v>
      </c>
      <c r="BD17" s="37">
        <v>171.268</v>
      </c>
      <c r="BE17" s="37">
        <v>199.13</v>
      </c>
      <c r="BF17" s="37">
        <v>9.0150000000000006</v>
      </c>
      <c r="BG17" s="37">
        <v>20.931999999999999</v>
      </c>
      <c r="BH17" s="37">
        <v>138.11000000000001</v>
      </c>
      <c r="BI17" s="37">
        <v>102.89700000000001</v>
      </c>
      <c r="BJ17" s="37">
        <v>4.9420000000000002</v>
      </c>
      <c r="BK17" s="37">
        <v>21.577999999999999</v>
      </c>
      <c r="BL17" s="37">
        <v>127.867</v>
      </c>
      <c r="BM17" s="37">
        <v>82.784999999999997</v>
      </c>
      <c r="BN17" s="37">
        <v>5.5659999999999998</v>
      </c>
      <c r="BO17" s="37">
        <v>12.457000000000001</v>
      </c>
      <c r="BP17" s="37">
        <v>126.65300000000001</v>
      </c>
      <c r="BQ17" s="37">
        <v>66.950999999999993</v>
      </c>
      <c r="BR17" s="37">
        <v>25.22</v>
      </c>
      <c r="BS17" s="37">
        <v>51.872</v>
      </c>
      <c r="BT17" s="37">
        <v>120.565</v>
      </c>
      <c r="BU17" s="37">
        <v>89.064999999999998</v>
      </c>
      <c r="BV17" s="37">
        <v>16.309999999999999</v>
      </c>
      <c r="BW17" s="37">
        <v>33.045000000000002</v>
      </c>
      <c r="BX17" s="37">
        <v>96.757999999999996</v>
      </c>
      <c r="BY17" s="37">
        <v>56.365000000000002</v>
      </c>
      <c r="BZ17" s="37">
        <v>4.5999999999999999E-2</v>
      </c>
      <c r="CA17" s="37">
        <v>0.19600000000000001</v>
      </c>
      <c r="CB17" s="37">
        <v>54.171999999999997</v>
      </c>
      <c r="CC17" s="37">
        <v>28.591000000000001</v>
      </c>
      <c r="CD17" s="37">
        <v>6.1820000000000004</v>
      </c>
      <c r="CE17" s="37">
        <v>67.408000000000001</v>
      </c>
      <c r="CF17" s="37">
        <v>106.501</v>
      </c>
      <c r="CG17" s="37">
        <v>132.696</v>
      </c>
      <c r="CH17" s="37">
        <v>24.175000000000001</v>
      </c>
      <c r="CI17" s="37">
        <v>6.8970000000000002</v>
      </c>
      <c r="CJ17" s="37">
        <v>63.615000000000002</v>
      </c>
      <c r="CK17" s="37">
        <v>119.34399999999999</v>
      </c>
      <c r="CL17" s="37">
        <v>2.4769999999999999</v>
      </c>
      <c r="CM17" s="37">
        <v>0.08</v>
      </c>
      <c r="CN17" s="37">
        <v>96.094999999999999</v>
      </c>
      <c r="CO17" s="37">
        <v>104.16800000000001</v>
      </c>
      <c r="CP17" s="37">
        <v>13.347</v>
      </c>
      <c r="CQ17" s="37">
        <v>26.56</v>
      </c>
      <c r="CR17" s="37">
        <v>112.282</v>
      </c>
      <c r="CS17" s="37">
        <v>33.206000000000003</v>
      </c>
      <c r="CT17" s="37">
        <v>3.347</v>
      </c>
      <c r="CU17" s="37">
        <v>12.525</v>
      </c>
      <c r="CV17" s="37">
        <v>67.506</v>
      </c>
      <c r="CW17" s="37">
        <v>58.203566000000002</v>
      </c>
      <c r="CX17" s="37">
        <v>0.31065799999999999</v>
      </c>
      <c r="CY17" s="37">
        <v>49.895943000000003</v>
      </c>
      <c r="CZ17" s="37">
        <v>104.542343</v>
      </c>
      <c r="DA17" s="37">
        <v>59.067233999999999</v>
      </c>
      <c r="DB17" s="37">
        <v>28.136809</v>
      </c>
      <c r="DC17" s="37">
        <v>10.219799</v>
      </c>
      <c r="DD17" s="37">
        <v>70.674583999999996</v>
      </c>
      <c r="DE17" s="37">
        <v>122.18085000000001</v>
      </c>
      <c r="DF17" s="37">
        <v>6.5421800000000001</v>
      </c>
      <c r="DG17" s="37">
        <v>36.329479999999997</v>
      </c>
      <c r="DH17" s="37">
        <v>143.93239</v>
      </c>
      <c r="DI17" s="37">
        <v>56.571420000000003</v>
      </c>
      <c r="DJ17" s="37">
        <v>0.26700000000000002</v>
      </c>
      <c r="DK17" s="37">
        <v>41.699308000000002</v>
      </c>
      <c r="DL17" s="37">
        <v>102.28225999999999</v>
      </c>
      <c r="DM17" s="37">
        <v>55.203980000000001</v>
      </c>
      <c r="DN17" s="37">
        <v>6.1733500000000001</v>
      </c>
      <c r="DO17" s="37">
        <v>18.96069</v>
      </c>
      <c r="DP17" s="37">
        <v>85.573643000000004</v>
      </c>
      <c r="DQ17" s="37">
        <v>24.723388</v>
      </c>
      <c r="DR17" s="37">
        <v>16.609310000000001</v>
      </c>
      <c r="DS17" s="37">
        <v>0.29638999999999999</v>
      </c>
      <c r="DT17" s="37">
        <v>128.58544000000001</v>
      </c>
      <c r="DU17" s="37">
        <v>25.54325</v>
      </c>
      <c r="DV17" s="37">
        <v>0.24249999999999999</v>
      </c>
      <c r="DW17" s="37">
        <v>12.776859999999999</v>
      </c>
      <c r="DX17" s="51">
        <v>74.576570000000004</v>
      </c>
      <c r="DY17" s="51">
        <v>121.88718</v>
      </c>
      <c r="DZ17" s="51">
        <v>23.60793</v>
      </c>
      <c r="EA17" s="51">
        <v>21.7</v>
      </c>
      <c r="EB17" s="51">
        <v>73.907448000000002</v>
      </c>
      <c r="EC17" s="51">
        <v>51.241970000000002</v>
      </c>
      <c r="ED17" s="51">
        <v>23.926590000000001</v>
      </c>
      <c r="EE17" s="51">
        <v>65.794200000000004</v>
      </c>
      <c r="EF17" s="51">
        <v>108.362042</v>
      </c>
      <c r="EG17" s="51">
        <v>61.700780000000002</v>
      </c>
      <c r="EH17" s="51">
        <v>19.291429999999998</v>
      </c>
      <c r="EI17" s="51">
        <v>60.662775000000003</v>
      </c>
      <c r="EJ17" s="51">
        <v>55.673265000000001</v>
      </c>
      <c r="EK17" s="51">
        <v>5.4892099999999999</v>
      </c>
      <c r="EL17" s="51">
        <v>11.71367</v>
      </c>
      <c r="EM17" s="51">
        <v>48.280386999999997</v>
      </c>
      <c r="EN17" s="51">
        <v>51.207140000000003</v>
      </c>
      <c r="EO17" s="51">
        <v>3.3E-4</v>
      </c>
      <c r="EP17" s="51">
        <v>17.991489999999999</v>
      </c>
      <c r="EQ17" s="51">
        <v>13.681290000000001</v>
      </c>
      <c r="ER17" s="51">
        <v>146.082302</v>
      </c>
      <c r="ES17" s="51">
        <v>30.048459999999999</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row>
    <row r="18" spans="2:675" ht="20.100000000000001" customHeight="1">
      <c r="B18" s="23" t="s">
        <v>906</v>
      </c>
      <c r="F18" s="36" t="s">
        <v>748</v>
      </c>
      <c r="G18" s="28" t="s">
        <v>116</v>
      </c>
      <c r="H18" s="37">
        <v>1054.451444</v>
      </c>
      <c r="I18" s="37">
        <v>1189.169856</v>
      </c>
      <c r="J18" s="37"/>
      <c r="K18" s="37" t="s">
        <v>906</v>
      </c>
      <c r="L18" s="37">
        <v>57.353000000000002</v>
      </c>
      <c r="M18" s="37">
        <v>73.262</v>
      </c>
      <c r="N18" s="37">
        <v>25.978000000000002</v>
      </c>
      <c r="O18" s="37">
        <v>21.423999999999999</v>
      </c>
      <c r="P18" s="37">
        <v>41.328000000000003</v>
      </c>
      <c r="Q18" s="37">
        <v>52.399000000000001</v>
      </c>
      <c r="R18" s="37">
        <v>38.643999999999998</v>
      </c>
      <c r="S18" s="37">
        <v>13.113</v>
      </c>
      <c r="T18" s="37">
        <v>54.115000000000002</v>
      </c>
      <c r="U18" s="37">
        <v>100.312</v>
      </c>
      <c r="V18" s="37">
        <v>19.986000000000001</v>
      </c>
      <c r="W18" s="37">
        <v>35.054000000000002</v>
      </c>
      <c r="X18" s="37">
        <v>85.721999999999994</v>
      </c>
      <c r="Y18" s="37">
        <v>109.246</v>
      </c>
      <c r="Z18" s="37">
        <v>16.369</v>
      </c>
      <c r="AA18" s="37">
        <v>42.600999999999999</v>
      </c>
      <c r="AB18" s="37">
        <v>97.149000000000001</v>
      </c>
      <c r="AC18" s="37">
        <v>81.388999999999996</v>
      </c>
      <c r="AD18" s="37">
        <v>37.064999999999998</v>
      </c>
      <c r="AE18" s="37">
        <v>8.6110000000000007</v>
      </c>
      <c r="AF18" s="37">
        <v>84.754999999999995</v>
      </c>
      <c r="AG18" s="37">
        <v>102.194</v>
      </c>
      <c r="AH18" s="37">
        <v>32.517000000000003</v>
      </c>
      <c r="AI18" s="37">
        <v>40.645000000000003</v>
      </c>
      <c r="AJ18" s="37">
        <v>115.325</v>
      </c>
      <c r="AK18" s="37">
        <v>102.996</v>
      </c>
      <c r="AL18" s="37">
        <v>37.423999999999999</v>
      </c>
      <c r="AM18" s="37">
        <v>70.387</v>
      </c>
      <c r="AN18" s="37">
        <v>116.949</v>
      </c>
      <c r="AO18" s="37">
        <v>92.512</v>
      </c>
      <c r="AP18" s="37">
        <v>19.672999999999998</v>
      </c>
      <c r="AQ18" s="37">
        <v>87.856999999999999</v>
      </c>
      <c r="AR18" s="37">
        <v>171.703</v>
      </c>
      <c r="AS18" s="37">
        <v>112.367</v>
      </c>
      <c r="AT18" s="37">
        <v>48.165999999999997</v>
      </c>
      <c r="AU18" s="37">
        <v>61.55</v>
      </c>
      <c r="AV18" s="37">
        <v>203.09899999999999</v>
      </c>
      <c r="AW18" s="37">
        <v>100.827</v>
      </c>
      <c r="AX18" s="37">
        <v>32.066000000000003</v>
      </c>
      <c r="AY18" s="37">
        <v>154.86000000000001</v>
      </c>
      <c r="AZ18" s="37">
        <v>236.22300000000001</v>
      </c>
      <c r="BA18" s="37">
        <v>156.81899999999999</v>
      </c>
      <c r="BB18" s="37">
        <v>53.247999999999998</v>
      </c>
      <c r="BC18" s="37">
        <v>91.808999999999997</v>
      </c>
      <c r="BD18" s="37">
        <v>304.96800000000002</v>
      </c>
      <c r="BE18" s="37">
        <v>197.36799999999999</v>
      </c>
      <c r="BF18" s="37">
        <v>56.53</v>
      </c>
      <c r="BG18" s="37">
        <v>126.741</v>
      </c>
      <c r="BH18" s="37">
        <v>257.66199999999998</v>
      </c>
      <c r="BI18" s="37">
        <v>218.27699999999999</v>
      </c>
      <c r="BJ18" s="37">
        <v>60.362000000000002</v>
      </c>
      <c r="BK18" s="37">
        <v>123.919</v>
      </c>
      <c r="BL18" s="37">
        <v>308.32600000000002</v>
      </c>
      <c r="BM18" s="37">
        <v>198.72499999999999</v>
      </c>
      <c r="BN18" s="37">
        <v>70.769000000000005</v>
      </c>
      <c r="BO18" s="37">
        <v>177.76400000000001</v>
      </c>
      <c r="BP18" s="37">
        <v>295.43</v>
      </c>
      <c r="BQ18" s="37">
        <v>196.57499999999999</v>
      </c>
      <c r="BR18" s="37">
        <v>94.994</v>
      </c>
      <c r="BS18" s="37">
        <v>189.46899999999999</v>
      </c>
      <c r="BT18" s="37">
        <v>345.14400000000001</v>
      </c>
      <c r="BU18" s="37">
        <v>296.67700000000002</v>
      </c>
      <c r="BV18" s="37">
        <v>117.998</v>
      </c>
      <c r="BW18" s="37">
        <v>95.296000000000006</v>
      </c>
      <c r="BX18" s="37">
        <v>216.95099999999999</v>
      </c>
      <c r="BY18" s="37">
        <v>97.971000000000004</v>
      </c>
      <c r="BZ18" s="37">
        <v>50.238999999999997</v>
      </c>
      <c r="CA18" s="37">
        <v>11.351000000000001</v>
      </c>
      <c r="CB18" s="37">
        <v>238.70699999999999</v>
      </c>
      <c r="CC18" s="37">
        <v>142.84299999999999</v>
      </c>
      <c r="CD18" s="37">
        <v>20.908000000000001</v>
      </c>
      <c r="CE18" s="37">
        <v>122.226</v>
      </c>
      <c r="CF18" s="37">
        <v>242.23400000000001</v>
      </c>
      <c r="CG18" s="37">
        <v>197.17400000000001</v>
      </c>
      <c r="CH18" s="37">
        <v>28.763000000000002</v>
      </c>
      <c r="CI18" s="37">
        <v>72.355000000000004</v>
      </c>
      <c r="CJ18" s="37">
        <v>175.191</v>
      </c>
      <c r="CK18" s="37">
        <v>179.00299999999999</v>
      </c>
      <c r="CL18" s="37">
        <v>35.514000000000003</v>
      </c>
      <c r="CM18" s="37">
        <v>30.436</v>
      </c>
      <c r="CN18" s="37">
        <v>201.036</v>
      </c>
      <c r="CO18" s="37">
        <v>165.90899999999999</v>
      </c>
      <c r="CP18" s="37">
        <v>59.107999999999997</v>
      </c>
      <c r="CQ18" s="37">
        <v>154.06899999999999</v>
      </c>
      <c r="CR18" s="37">
        <v>387.89299999999997</v>
      </c>
      <c r="CS18" s="37">
        <v>151.9</v>
      </c>
      <c r="CT18" s="37">
        <v>5.4640000000000004</v>
      </c>
      <c r="CU18" s="37">
        <v>128.44300000000001</v>
      </c>
      <c r="CV18" s="37">
        <v>365.37099999999998</v>
      </c>
      <c r="CW18" s="37">
        <v>205.08668</v>
      </c>
      <c r="CX18" s="37">
        <v>3.1382979999999998</v>
      </c>
      <c r="CY18" s="37">
        <v>76.337126999999995</v>
      </c>
      <c r="CZ18" s="37">
        <v>318.61734200000001</v>
      </c>
      <c r="DA18" s="37">
        <v>145.562859</v>
      </c>
      <c r="DB18" s="37">
        <v>12.124926</v>
      </c>
      <c r="DC18" s="37">
        <v>124.572001</v>
      </c>
      <c r="DD18" s="37">
        <v>322.7869</v>
      </c>
      <c r="DE18" s="37">
        <v>326.75110999999998</v>
      </c>
      <c r="DF18" s="37">
        <v>18.181550000000001</v>
      </c>
      <c r="DG18" s="37">
        <v>200.01117099999999</v>
      </c>
      <c r="DH18" s="37">
        <v>376.322293</v>
      </c>
      <c r="DI18" s="37">
        <v>213.69291000000001</v>
      </c>
      <c r="DJ18" s="37">
        <v>22.80057</v>
      </c>
      <c r="DK18" s="37">
        <v>169.84769299999999</v>
      </c>
      <c r="DL18" s="37">
        <v>583.15111999999999</v>
      </c>
      <c r="DM18" s="37">
        <v>166.82346000000001</v>
      </c>
      <c r="DN18" s="37">
        <v>65.002105999999998</v>
      </c>
      <c r="DO18" s="37">
        <v>115.004463</v>
      </c>
      <c r="DP18" s="37">
        <v>480.48256900000001</v>
      </c>
      <c r="DQ18" s="37">
        <v>290.828844</v>
      </c>
      <c r="DR18" s="37">
        <v>36.618957999999999</v>
      </c>
      <c r="DS18" s="37">
        <v>174.26156900000001</v>
      </c>
      <c r="DT18" s="37">
        <v>629.27075400000001</v>
      </c>
      <c r="DU18" s="37">
        <v>110.989718</v>
      </c>
      <c r="DV18" s="37">
        <v>9.7686630000000001</v>
      </c>
      <c r="DW18" s="37">
        <v>202.10607999999999</v>
      </c>
      <c r="DX18" s="51">
        <v>494.24903999999998</v>
      </c>
      <c r="DY18" s="51">
        <v>243.92273399999999</v>
      </c>
      <c r="DZ18" s="51">
        <v>63.862119</v>
      </c>
      <c r="EA18" s="51">
        <v>161.58619999999999</v>
      </c>
      <c r="EB18" s="51">
        <v>504.38506000000001</v>
      </c>
      <c r="EC18" s="51">
        <v>191.52644699999999</v>
      </c>
      <c r="ED18" s="51">
        <v>27.371549999999999</v>
      </c>
      <c r="EE18" s="51">
        <v>316.65073799999999</v>
      </c>
      <c r="EF18" s="51">
        <v>561.27522299999998</v>
      </c>
      <c r="EG18" s="51">
        <v>297.63047999999998</v>
      </c>
      <c r="EH18" s="51">
        <v>84.283609999999996</v>
      </c>
      <c r="EI18" s="51">
        <v>312.24104199999999</v>
      </c>
      <c r="EJ18" s="51">
        <v>617.93478000000005</v>
      </c>
      <c r="EK18" s="51">
        <v>180.19279399999999</v>
      </c>
      <c r="EL18" s="51">
        <v>80.027619999999999</v>
      </c>
      <c r="EM18" s="51">
        <v>327.666134</v>
      </c>
      <c r="EN18" s="51">
        <v>530.43547000000001</v>
      </c>
      <c r="EO18" s="51">
        <v>116.32222</v>
      </c>
      <c r="EP18" s="51">
        <v>11.170019999999999</v>
      </c>
      <c r="EQ18" s="51">
        <v>136.82328699999999</v>
      </c>
      <c r="ER18" s="51">
        <v>814.52700500000003</v>
      </c>
      <c r="ES18" s="51">
        <v>226.64954399999999</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row>
    <row r="19" spans="2:675" ht="20.100000000000001" customHeight="1">
      <c r="B19" s="23" t="s">
        <v>906</v>
      </c>
      <c r="F19" s="36" t="s">
        <v>749</v>
      </c>
      <c r="G19" s="28" t="s">
        <v>116</v>
      </c>
      <c r="H19" s="37">
        <v>235.80699935999999</v>
      </c>
      <c r="I19" s="37">
        <v>304.39260548999999</v>
      </c>
      <c r="J19" s="37"/>
      <c r="K19" s="37" t="s">
        <v>906</v>
      </c>
      <c r="L19" s="37">
        <v>56.849679999999999</v>
      </c>
      <c r="M19" s="37">
        <v>32.455464999999997</v>
      </c>
      <c r="N19" s="37">
        <v>38.484999999999999</v>
      </c>
      <c r="O19" s="37">
        <v>43.254449999999999</v>
      </c>
      <c r="P19" s="37">
        <v>33.764775999999998</v>
      </c>
      <c r="Q19" s="37">
        <v>42.310825000000001</v>
      </c>
      <c r="R19" s="37">
        <v>31.071805000000001</v>
      </c>
      <c r="S19" s="37">
        <v>56.987360000000002</v>
      </c>
      <c r="T19" s="37">
        <v>81.732782999999998</v>
      </c>
      <c r="U19" s="37">
        <v>94.644133999999994</v>
      </c>
      <c r="V19" s="37">
        <v>26.122475999999999</v>
      </c>
      <c r="W19" s="37">
        <v>33.534674000000003</v>
      </c>
      <c r="X19" s="37">
        <v>114.848659</v>
      </c>
      <c r="Y19" s="37">
        <v>75.366879999999995</v>
      </c>
      <c r="Z19" s="37">
        <v>2.0994280000000001</v>
      </c>
      <c r="AA19" s="37">
        <v>21.407879999999999</v>
      </c>
      <c r="AB19" s="37">
        <v>110.32119</v>
      </c>
      <c r="AC19" s="37">
        <v>70.38588</v>
      </c>
      <c r="AD19" s="37">
        <v>62.750729999999997</v>
      </c>
      <c r="AE19" s="37">
        <v>26.063903</v>
      </c>
      <c r="AF19" s="37">
        <v>117.00933000000001</v>
      </c>
      <c r="AG19" s="37">
        <v>101.015592</v>
      </c>
      <c r="AH19" s="37">
        <v>36.05086</v>
      </c>
      <c r="AI19" s="37">
        <v>60.373601999999998</v>
      </c>
      <c r="AJ19" s="37">
        <v>107.05324</v>
      </c>
      <c r="AK19" s="37">
        <v>65.804079999999999</v>
      </c>
      <c r="AL19" s="37">
        <v>58.191370999999997</v>
      </c>
      <c r="AM19" s="37">
        <v>87.695880000000002</v>
      </c>
      <c r="AN19" s="37">
        <v>103.36959</v>
      </c>
      <c r="AO19" s="37">
        <v>86.266630000000006</v>
      </c>
      <c r="AP19" s="37">
        <v>29.422039999999999</v>
      </c>
      <c r="AQ19" s="37">
        <v>87.251199999999997</v>
      </c>
      <c r="AR19" s="37">
        <v>155.35553400000001</v>
      </c>
      <c r="AS19" s="37">
        <v>79.754585000000006</v>
      </c>
      <c r="AT19" s="37">
        <v>62.290674000000003</v>
      </c>
      <c r="AU19" s="37">
        <v>47.495657999999999</v>
      </c>
      <c r="AV19" s="37">
        <v>112.574003</v>
      </c>
      <c r="AW19" s="37">
        <v>62.573349999999998</v>
      </c>
      <c r="AX19" s="37">
        <v>32.980460000000001</v>
      </c>
      <c r="AY19" s="37">
        <v>38.363993000000001</v>
      </c>
      <c r="AZ19" s="37">
        <v>121.411477</v>
      </c>
      <c r="BA19" s="37">
        <v>47.633772</v>
      </c>
      <c r="BB19" s="37">
        <v>8.9141200000000005</v>
      </c>
      <c r="BC19" s="37">
        <v>54.368400000000001</v>
      </c>
      <c r="BD19" s="37">
        <v>68.420260999999996</v>
      </c>
      <c r="BE19" s="37">
        <v>92.422105000000002</v>
      </c>
      <c r="BF19" s="37">
        <v>14.516220000000001</v>
      </c>
      <c r="BG19" s="37">
        <v>70.202510000000004</v>
      </c>
      <c r="BH19" s="37">
        <v>124.67192</v>
      </c>
      <c r="BI19" s="37">
        <v>70.762789999999995</v>
      </c>
      <c r="BJ19" s="37">
        <v>62.362839999999998</v>
      </c>
      <c r="BK19" s="37">
        <v>6.1471999999999998</v>
      </c>
      <c r="BL19" s="37">
        <v>94.347009999999997</v>
      </c>
      <c r="BM19" s="37">
        <v>25.244350000000001</v>
      </c>
      <c r="BN19" s="37">
        <v>27.94866</v>
      </c>
      <c r="BO19" s="37">
        <v>15.540245000000001</v>
      </c>
      <c r="BP19" s="37">
        <v>71.568036000000006</v>
      </c>
      <c r="BQ19" s="37">
        <v>48.429139999999997</v>
      </c>
      <c r="BR19" s="37">
        <v>60.127077</v>
      </c>
      <c r="BS19" s="37">
        <v>68.373551000000006</v>
      </c>
      <c r="BT19" s="37">
        <v>62.35445</v>
      </c>
      <c r="BU19" s="37">
        <v>40.911650000000002</v>
      </c>
      <c r="BV19" s="37">
        <v>19.252320000000001</v>
      </c>
      <c r="BW19" s="37">
        <v>127.120897</v>
      </c>
      <c r="BX19" s="37">
        <v>112.813281</v>
      </c>
      <c r="BY19" s="37">
        <v>51.130220000000001</v>
      </c>
      <c r="BZ19" s="37">
        <v>5.7502079999999998</v>
      </c>
      <c r="CA19" s="37">
        <v>2.9</v>
      </c>
      <c r="CB19" s="37">
        <v>49.963000000000001</v>
      </c>
      <c r="CC19" s="37">
        <v>106.952653</v>
      </c>
      <c r="CD19" s="37">
        <v>4.3999999999999997E-2</v>
      </c>
      <c r="CE19" s="37">
        <v>15.4162</v>
      </c>
      <c r="CF19" s="37">
        <v>31.428260000000002</v>
      </c>
      <c r="CG19" s="37">
        <v>59.94164</v>
      </c>
      <c r="CH19" s="37">
        <v>21.97</v>
      </c>
      <c r="CI19" s="37">
        <v>21.344919999999998</v>
      </c>
      <c r="CJ19" s="37">
        <v>42.728299999999997</v>
      </c>
      <c r="CK19" s="37">
        <v>21.266860000000001</v>
      </c>
      <c r="CL19" s="37">
        <v>0.27601999999999999</v>
      </c>
      <c r="CM19" s="37">
        <v>14.388999999999999</v>
      </c>
      <c r="CN19" s="37">
        <v>49.816099999999999</v>
      </c>
      <c r="CO19" s="37">
        <v>95.285449</v>
      </c>
      <c r="CP19" s="37">
        <v>20.408000000000001</v>
      </c>
      <c r="CQ19" s="37">
        <v>170.76739000000001</v>
      </c>
      <c r="CR19" s="37">
        <v>81.565809999999999</v>
      </c>
      <c r="CS19" s="37">
        <v>23.992972999999999</v>
      </c>
      <c r="CT19" s="37">
        <v>4.6998199999999999</v>
      </c>
      <c r="CU19" s="37">
        <v>26.272386999999998</v>
      </c>
      <c r="CV19" s="37">
        <v>41.186041000000003</v>
      </c>
      <c r="CW19" s="37">
        <v>18.469176000000001</v>
      </c>
      <c r="CX19" s="37">
        <v>0</v>
      </c>
      <c r="CY19" s="37">
        <v>31.144300000000001</v>
      </c>
      <c r="CZ19" s="37">
        <v>59.053201000000001</v>
      </c>
      <c r="DA19" s="37">
        <v>43.397599999999997</v>
      </c>
      <c r="DB19" s="37">
        <v>13.0448</v>
      </c>
      <c r="DC19" s="37">
        <v>40.453299999999999</v>
      </c>
      <c r="DD19" s="37">
        <v>78.884063476999998</v>
      </c>
      <c r="DE19" s="37">
        <v>57.119020519999999</v>
      </c>
      <c r="DF19" s="37">
        <v>38.489898220000001</v>
      </c>
      <c r="DG19" s="37">
        <v>72.632073770000005</v>
      </c>
      <c r="DH19" s="37">
        <v>103.45106895000001</v>
      </c>
      <c r="DI19" s="37">
        <v>43.626331999999998</v>
      </c>
      <c r="DJ19" s="37">
        <v>60.499947120000002</v>
      </c>
      <c r="DK19" s="37">
        <v>62.7763445</v>
      </c>
      <c r="DL19" s="37">
        <v>126.89124763</v>
      </c>
      <c r="DM19" s="37">
        <v>93.574151720000003</v>
      </c>
      <c r="DN19" s="37">
        <v>37.869851939999997</v>
      </c>
      <c r="DO19" s="37">
        <v>22.952000000000002</v>
      </c>
      <c r="DP19" s="37">
        <v>123.63505984</v>
      </c>
      <c r="DQ19" s="37">
        <v>60.972371269999996</v>
      </c>
      <c r="DR19" s="37">
        <v>51.878081039999998</v>
      </c>
      <c r="DS19" s="37">
        <v>31.009205659999999</v>
      </c>
      <c r="DT19" s="37">
        <v>117.85912548</v>
      </c>
      <c r="DU19" s="37">
        <v>71.379164439999997</v>
      </c>
      <c r="DV19" s="37">
        <v>19.871852400000002</v>
      </c>
      <c r="DW19" s="37">
        <v>83.681343229999996</v>
      </c>
      <c r="DX19" s="51">
        <v>81.451772599999998</v>
      </c>
      <c r="DY19" s="51">
        <v>69.582701319999998</v>
      </c>
      <c r="DZ19" s="51">
        <v>13.88</v>
      </c>
      <c r="EA19" s="51">
        <v>72.787154259999994</v>
      </c>
      <c r="EB19" s="51">
        <v>66.685706960000005</v>
      </c>
      <c r="EC19" s="51">
        <v>41.260252680000001</v>
      </c>
      <c r="ED19" s="51">
        <v>21.336839999999999</v>
      </c>
      <c r="EE19" s="51">
        <v>39.585374369999997</v>
      </c>
      <c r="EF19" s="51">
        <v>85.253753560000007</v>
      </c>
      <c r="EG19" s="51">
        <v>94.043550859999996</v>
      </c>
      <c r="EH19" s="51">
        <v>33.862257049999997</v>
      </c>
      <c r="EI19" s="51">
        <v>62.180412599999997</v>
      </c>
      <c r="EJ19" s="51">
        <v>47.403740999999997</v>
      </c>
      <c r="EK19" s="51">
        <v>54.083034290000001</v>
      </c>
      <c r="EL19" s="51">
        <v>54.053103870000001</v>
      </c>
      <c r="EM19" s="51">
        <v>109.97591618</v>
      </c>
      <c r="EN19" s="51">
        <v>59.585499310000003</v>
      </c>
      <c r="EO19" s="51">
        <v>12.19248</v>
      </c>
      <c r="EP19" s="51">
        <v>47.098655489999999</v>
      </c>
      <c r="EQ19" s="51">
        <v>41.013950000000001</v>
      </c>
      <c r="ER19" s="51">
        <v>129.29411999999999</v>
      </c>
      <c r="ES19" s="51">
        <v>86.985879999999995</v>
      </c>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row>
    <row r="20" spans="2:675" ht="34.35" customHeight="1">
      <c r="B20" t="s">
        <v>906</v>
      </c>
      <c r="F20" s="27" t="s">
        <v>519</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row>
    <row r="21" spans="2:675" ht="20.100000000000001" customHeight="1">
      <c r="B21" s="23" t="s">
        <v>906</v>
      </c>
      <c r="F21" s="27" t="s">
        <v>237</v>
      </c>
      <c r="G21" s="28" t="s">
        <v>171</v>
      </c>
      <c r="H21" s="37">
        <v>97.984995659999996</v>
      </c>
      <c r="I21" s="37">
        <v>49.474204879999995</v>
      </c>
      <c r="J21" s="37"/>
      <c r="K21" s="37" t="s">
        <v>906</v>
      </c>
      <c r="L21" s="37">
        <v>27.107033000000001</v>
      </c>
      <c r="M21" s="37">
        <v>24.138812999999999</v>
      </c>
      <c r="N21" s="37">
        <v>13.903687</v>
      </c>
      <c r="O21" s="37">
        <v>7.7329889999999999</v>
      </c>
      <c r="P21" s="37">
        <v>6.9467850000000002</v>
      </c>
      <c r="Q21" s="37">
        <v>0.89843099999999998</v>
      </c>
      <c r="R21" s="37">
        <v>7.0093420000000002</v>
      </c>
      <c r="S21" s="37">
        <v>9.7181409999999993</v>
      </c>
      <c r="T21" s="37">
        <v>8.6503239999999995</v>
      </c>
      <c r="U21" s="37">
        <v>6.2310650000000001</v>
      </c>
      <c r="V21" s="37">
        <v>14.920629</v>
      </c>
      <c r="W21" s="37">
        <v>26.877074</v>
      </c>
      <c r="X21" s="37">
        <v>8.0630710000000008</v>
      </c>
      <c r="Y21" s="37">
        <v>7.0526</v>
      </c>
      <c r="Z21" s="37">
        <v>10.834215</v>
      </c>
      <c r="AA21" s="37">
        <v>18.407022000000001</v>
      </c>
      <c r="AB21" s="37">
        <v>8.5299270000000007</v>
      </c>
      <c r="AC21" s="37">
        <v>9.3924889999999994</v>
      </c>
      <c r="AD21" s="37">
        <v>19.33821</v>
      </c>
      <c r="AE21" s="37">
        <v>14.545634</v>
      </c>
      <c r="AF21" s="37">
        <v>11.815445</v>
      </c>
      <c r="AG21" s="37">
        <v>9.8052250000000001</v>
      </c>
      <c r="AH21" s="37">
        <v>16.354693000000001</v>
      </c>
      <c r="AI21" s="37">
        <v>17.401945000000001</v>
      </c>
      <c r="AJ21" s="37">
        <v>11.792075000000001</v>
      </c>
      <c r="AK21" s="37">
        <v>6.5745509999999996</v>
      </c>
      <c r="AL21" s="37">
        <v>11.712348</v>
      </c>
      <c r="AM21" s="37">
        <v>15.559804</v>
      </c>
      <c r="AN21" s="37">
        <v>11.496634</v>
      </c>
      <c r="AO21" s="37">
        <v>11.289391999999999</v>
      </c>
      <c r="AP21" s="37">
        <v>20.179283000000002</v>
      </c>
      <c r="AQ21" s="37">
        <v>16.995992000000001</v>
      </c>
      <c r="AR21" s="37">
        <v>17.175058</v>
      </c>
      <c r="AS21" s="37">
        <v>13.23826</v>
      </c>
      <c r="AT21" s="37">
        <v>26.891743000000002</v>
      </c>
      <c r="AU21" s="37">
        <v>22.254473000000001</v>
      </c>
      <c r="AV21" s="37">
        <v>10.485474999999999</v>
      </c>
      <c r="AW21" s="37">
        <v>4.6630229999999999</v>
      </c>
      <c r="AX21" s="37">
        <v>13.136219000000001</v>
      </c>
      <c r="AY21" s="37">
        <v>18.284023999999999</v>
      </c>
      <c r="AZ21" s="37">
        <v>13.454756</v>
      </c>
      <c r="BA21" s="37">
        <v>9.1270360000000004</v>
      </c>
      <c r="BB21" s="37">
        <v>9.7211700000000008</v>
      </c>
      <c r="BC21" s="37">
        <v>23.488461000000001</v>
      </c>
      <c r="BD21" s="37">
        <v>19.828994999999999</v>
      </c>
      <c r="BE21" s="37">
        <v>8.7861879999999992</v>
      </c>
      <c r="BF21" s="37">
        <v>21.158867000000001</v>
      </c>
      <c r="BG21" s="37">
        <v>20.513919999999999</v>
      </c>
      <c r="BH21" s="37">
        <v>14.500762</v>
      </c>
      <c r="BI21" s="37">
        <v>15.499508000000001</v>
      </c>
      <c r="BJ21" s="37">
        <v>20.310314999999999</v>
      </c>
      <c r="BK21" s="37">
        <v>12.357586</v>
      </c>
      <c r="BL21" s="37">
        <v>9.9623249999999999</v>
      </c>
      <c r="BM21" s="37">
        <v>7.4585720000000002</v>
      </c>
      <c r="BN21" s="37">
        <v>10.102819</v>
      </c>
      <c r="BO21" s="37">
        <v>13.512143</v>
      </c>
      <c r="BP21" s="37">
        <v>5.7109829999999997</v>
      </c>
      <c r="BQ21" s="37">
        <v>11.328526</v>
      </c>
      <c r="BR21" s="37">
        <v>7.8663449999999999</v>
      </c>
      <c r="BS21" s="37">
        <v>14.833862999999999</v>
      </c>
      <c r="BT21" s="37">
        <v>11.16694</v>
      </c>
      <c r="BU21" s="37">
        <v>14.693155000000001</v>
      </c>
      <c r="BV21" s="37">
        <v>8.6818989999999996</v>
      </c>
      <c r="BW21" s="37">
        <v>16.073741999999999</v>
      </c>
      <c r="BX21" s="37">
        <v>3.8965010000000002</v>
      </c>
      <c r="BY21" s="37">
        <v>13.453844999999999</v>
      </c>
      <c r="BZ21" s="37">
        <v>8.1497320000000002</v>
      </c>
      <c r="CA21" s="37">
        <v>8.3740780000000008</v>
      </c>
      <c r="CB21" s="37">
        <v>4.2695650000000001</v>
      </c>
      <c r="CC21" s="37">
        <v>10.966581</v>
      </c>
      <c r="CD21" s="37">
        <v>6.943333</v>
      </c>
      <c r="CE21" s="37">
        <v>22.553682999999999</v>
      </c>
      <c r="CF21" s="37">
        <v>8.4408790000000007</v>
      </c>
      <c r="CG21" s="37">
        <v>41.734093999999999</v>
      </c>
      <c r="CH21" s="37">
        <v>91.802392999999995</v>
      </c>
      <c r="CI21" s="37">
        <v>94.842000999999996</v>
      </c>
      <c r="CJ21" s="37">
        <v>0.32165199999999999</v>
      </c>
      <c r="CK21" s="37">
        <v>5.6822730000000004</v>
      </c>
      <c r="CL21" s="37">
        <v>0.188946</v>
      </c>
      <c r="CM21" s="37">
        <v>8.4050480000000007</v>
      </c>
      <c r="CN21" s="37">
        <v>1.3093109999999999</v>
      </c>
      <c r="CO21" s="37">
        <v>7.9846E-2</v>
      </c>
      <c r="CP21" s="37">
        <v>21.264574</v>
      </c>
      <c r="CQ21" s="37">
        <v>15.78199</v>
      </c>
      <c r="CR21" s="37">
        <v>1.457373</v>
      </c>
      <c r="CS21" s="37">
        <v>18.557839000000001</v>
      </c>
      <c r="CT21" s="37">
        <v>14.986535999999999</v>
      </c>
      <c r="CU21" s="37">
        <v>28.991429</v>
      </c>
      <c r="CV21" s="37">
        <v>1.213856</v>
      </c>
      <c r="CW21" s="37">
        <v>9.9720165000000005</v>
      </c>
      <c r="CX21" s="37">
        <v>28.794995100000001</v>
      </c>
      <c r="CY21" s="37">
        <v>9.4464409600000003</v>
      </c>
      <c r="CZ21" s="37">
        <v>6.8573970199999996</v>
      </c>
      <c r="DA21" s="37">
        <v>18.757435430000001</v>
      </c>
      <c r="DB21" s="37">
        <v>8.8375345000000003</v>
      </c>
      <c r="DC21" s="37">
        <v>13.68082534</v>
      </c>
      <c r="DD21" s="37">
        <v>15.509640600000001</v>
      </c>
      <c r="DE21" s="37">
        <v>9.8285589899999994</v>
      </c>
      <c r="DF21" s="37">
        <v>12.39922516</v>
      </c>
      <c r="DG21" s="37">
        <v>16.32569239</v>
      </c>
      <c r="DH21" s="37">
        <v>8.7194422199999995</v>
      </c>
      <c r="DI21" s="37">
        <v>17.708253760000002</v>
      </c>
      <c r="DJ21" s="37">
        <v>32.220749310000002</v>
      </c>
      <c r="DK21" s="37">
        <v>9.9225896099999993</v>
      </c>
      <c r="DL21" s="37">
        <v>17.0512534</v>
      </c>
      <c r="DM21" s="37">
        <v>27.490282669999999</v>
      </c>
      <c r="DN21" s="37">
        <v>9.8240958700000007</v>
      </c>
      <c r="DO21" s="37">
        <v>9.5889536199999998</v>
      </c>
      <c r="DP21" s="37">
        <v>10.348234959999999</v>
      </c>
      <c r="DQ21" s="37">
        <v>22.813170320000001</v>
      </c>
      <c r="DR21" s="37">
        <v>1.7302690199999999</v>
      </c>
      <c r="DS21" s="37">
        <v>17.86431988</v>
      </c>
      <c r="DT21" s="37">
        <v>14.35064436</v>
      </c>
      <c r="DU21" s="37">
        <v>17.327826810000001</v>
      </c>
      <c r="DV21" s="37">
        <v>4.6167341799999999</v>
      </c>
      <c r="DW21" s="37">
        <v>14.938848849999999</v>
      </c>
      <c r="DX21" s="51">
        <v>12.252547570000001</v>
      </c>
      <c r="DY21" s="51">
        <v>14.77195938</v>
      </c>
      <c r="DZ21" s="51">
        <v>11.16553446</v>
      </c>
      <c r="EA21" s="51">
        <v>6.97880799</v>
      </c>
      <c r="EB21" s="51">
        <v>3.09265496</v>
      </c>
      <c r="EC21" s="51">
        <v>13.17463802</v>
      </c>
      <c r="ED21" s="51">
        <v>10.06437603</v>
      </c>
      <c r="EE21" s="51">
        <v>5.8498030700000001</v>
      </c>
      <c r="EF21" s="51">
        <v>11.498039690000001</v>
      </c>
      <c r="EG21" s="51">
        <v>6.4892482400000002</v>
      </c>
      <c r="EH21" s="51">
        <v>8.8611291800000007</v>
      </c>
      <c r="EI21" s="51">
        <v>11.501052489999999</v>
      </c>
      <c r="EJ21" s="51">
        <v>14.80200964</v>
      </c>
      <c r="EK21" s="51">
        <v>15.055884750000001</v>
      </c>
      <c r="EL21" s="51">
        <v>36.314588860000001</v>
      </c>
      <c r="EM21" s="51">
        <v>38.46412548</v>
      </c>
      <c r="EN21" s="51">
        <v>16.053407190000001</v>
      </c>
      <c r="EO21" s="51">
        <v>7.1528741299999998</v>
      </c>
      <c r="EP21" s="51">
        <v>19.574115429999999</v>
      </c>
      <c r="EQ21" s="51">
        <v>17.805474029999999</v>
      </c>
      <c r="ER21" s="51">
        <v>12.07903803</v>
      </c>
      <c r="ES21" s="51">
        <v>1.557739E-2</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row>
    <row r="22" spans="2:675" ht="28.35" customHeight="1">
      <c r="B22" t="s">
        <v>906</v>
      </c>
      <c r="F22" s="27" t="s">
        <v>239</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row>
    <row r="23" spans="2:675" ht="20.100000000000001" customHeight="1">
      <c r="B23" s="23" t="s">
        <v>906</v>
      </c>
      <c r="F23" s="36" t="s">
        <v>747</v>
      </c>
      <c r="G23" s="28" t="s">
        <v>171</v>
      </c>
      <c r="H23" s="37">
        <v>117.81297309999999</v>
      </c>
      <c r="I23" s="37">
        <v>182.23910902</v>
      </c>
      <c r="J23" s="37"/>
      <c r="K23" s="37" t="s">
        <v>906</v>
      </c>
      <c r="L23" s="37">
        <v>10.612017</v>
      </c>
      <c r="M23" s="37">
        <v>42.062531999999997</v>
      </c>
      <c r="N23" s="37">
        <v>7.1563610000000004</v>
      </c>
      <c r="O23" s="37">
        <v>11.001514999999999</v>
      </c>
      <c r="P23" s="37">
        <v>26.444502</v>
      </c>
      <c r="Q23" s="37">
        <v>35.339758000000003</v>
      </c>
      <c r="R23" s="37">
        <v>13.177027000000001</v>
      </c>
      <c r="S23" s="37">
        <v>11.743969999999999</v>
      </c>
      <c r="T23" s="37">
        <v>18.719296</v>
      </c>
      <c r="U23" s="37">
        <v>33.961347000000004</v>
      </c>
      <c r="V23" s="37">
        <v>7.0089389999999998</v>
      </c>
      <c r="W23" s="37">
        <v>8.3057809999999996</v>
      </c>
      <c r="X23" s="37">
        <v>34.283498999999999</v>
      </c>
      <c r="Y23" s="37">
        <v>41.059854000000001</v>
      </c>
      <c r="Z23" s="37">
        <v>10.825353</v>
      </c>
      <c r="AA23" s="37">
        <v>17.634295999999999</v>
      </c>
      <c r="AB23" s="37">
        <v>36.326821000000002</v>
      </c>
      <c r="AC23" s="37">
        <v>44.765805999999998</v>
      </c>
      <c r="AD23" s="37">
        <v>21.022659999999998</v>
      </c>
      <c r="AE23" s="37">
        <v>16.905498000000001</v>
      </c>
      <c r="AF23" s="37">
        <v>54.76811</v>
      </c>
      <c r="AG23" s="37">
        <v>52.793111000000003</v>
      </c>
      <c r="AH23" s="37">
        <v>20.117661999999999</v>
      </c>
      <c r="AI23" s="37">
        <v>31.160464000000001</v>
      </c>
      <c r="AJ23" s="37">
        <v>89.927505999999994</v>
      </c>
      <c r="AK23" s="37">
        <v>72.809534999999997</v>
      </c>
      <c r="AL23" s="37">
        <v>37.123773</v>
      </c>
      <c r="AM23" s="37">
        <v>39.380634000000001</v>
      </c>
      <c r="AN23" s="37">
        <v>59.165185999999999</v>
      </c>
      <c r="AO23" s="37">
        <v>50.374558999999998</v>
      </c>
      <c r="AP23" s="37">
        <v>23.613109000000001</v>
      </c>
      <c r="AQ23" s="37">
        <v>34.755949999999999</v>
      </c>
      <c r="AR23" s="37">
        <v>91.899681000000001</v>
      </c>
      <c r="AS23" s="37">
        <v>73.552250999999998</v>
      </c>
      <c r="AT23" s="37">
        <v>32.111893000000002</v>
      </c>
      <c r="AU23" s="37">
        <v>36.481357000000003</v>
      </c>
      <c r="AV23" s="37">
        <v>119.87679199999999</v>
      </c>
      <c r="AW23" s="37">
        <v>63.959040000000002</v>
      </c>
      <c r="AX23" s="37">
        <v>11.774004</v>
      </c>
      <c r="AY23" s="37">
        <v>23.367024000000001</v>
      </c>
      <c r="AZ23" s="37">
        <v>61.967574999999997</v>
      </c>
      <c r="BA23" s="37">
        <v>43.526997000000001</v>
      </c>
      <c r="BB23" s="37">
        <v>9.4883649999999999</v>
      </c>
      <c r="BC23" s="37">
        <v>12.762577</v>
      </c>
      <c r="BD23" s="37">
        <v>50.815427</v>
      </c>
      <c r="BE23" s="37">
        <v>63.815069999999999</v>
      </c>
      <c r="BF23" s="37">
        <v>2.390314</v>
      </c>
      <c r="BG23" s="37">
        <v>5.6004009999999997</v>
      </c>
      <c r="BH23" s="37">
        <v>40.681345999999998</v>
      </c>
      <c r="BI23" s="37">
        <v>30.567923</v>
      </c>
      <c r="BJ23" s="37">
        <v>1.471382</v>
      </c>
      <c r="BK23" s="37">
        <v>6.7763710000000001</v>
      </c>
      <c r="BL23" s="37">
        <v>35.129922999999998</v>
      </c>
      <c r="BM23" s="37">
        <v>25.161242000000001</v>
      </c>
      <c r="BN23" s="37">
        <v>1.586911</v>
      </c>
      <c r="BO23" s="37">
        <v>3.085226</v>
      </c>
      <c r="BP23" s="37">
        <v>35.948331000000003</v>
      </c>
      <c r="BQ23" s="37">
        <v>19.735158999999999</v>
      </c>
      <c r="BR23" s="37">
        <v>7.8004199999999999</v>
      </c>
      <c r="BS23" s="37">
        <v>15.571346</v>
      </c>
      <c r="BT23" s="37">
        <v>37.041941999999999</v>
      </c>
      <c r="BU23" s="37">
        <v>26.909987999999998</v>
      </c>
      <c r="BV23" s="37">
        <v>6.596266</v>
      </c>
      <c r="BW23" s="37">
        <v>11.953851</v>
      </c>
      <c r="BX23" s="37">
        <v>34.991312000000001</v>
      </c>
      <c r="BY23" s="37">
        <v>20.352585000000001</v>
      </c>
      <c r="BZ23" s="37">
        <v>4.2987999999999998E-2</v>
      </c>
      <c r="CA23" s="37">
        <v>0.16093099999999999</v>
      </c>
      <c r="CB23" s="37">
        <v>18.964879</v>
      </c>
      <c r="CC23" s="37">
        <v>12.706419</v>
      </c>
      <c r="CD23" s="37">
        <v>2.898298</v>
      </c>
      <c r="CE23" s="37">
        <v>36.192315000000001</v>
      </c>
      <c r="CF23" s="37">
        <v>82.729225</v>
      </c>
      <c r="CG23" s="37">
        <v>138.717071</v>
      </c>
      <c r="CH23" s="37">
        <v>30.979576999999999</v>
      </c>
      <c r="CI23" s="37">
        <v>7.2599929999999997</v>
      </c>
      <c r="CJ23" s="37">
        <v>35.884956000000003</v>
      </c>
      <c r="CK23" s="37">
        <v>66.247304999999997</v>
      </c>
      <c r="CL23" s="37">
        <v>1.4069400000000001</v>
      </c>
      <c r="CM23" s="37">
        <v>7.5614000000000001E-2</v>
      </c>
      <c r="CN23" s="37">
        <v>51.353475000000003</v>
      </c>
      <c r="CO23" s="37">
        <v>54.497315999999998</v>
      </c>
      <c r="CP23" s="37">
        <v>7.0072999999999999</v>
      </c>
      <c r="CQ23" s="37">
        <v>15.15619</v>
      </c>
      <c r="CR23" s="37">
        <v>67.486485000000002</v>
      </c>
      <c r="CS23" s="37">
        <v>19.243760000000002</v>
      </c>
      <c r="CT23" s="37">
        <v>2.026459</v>
      </c>
      <c r="CU23" s="37">
        <v>8.5559010000000004</v>
      </c>
      <c r="CV23" s="37">
        <v>35.187323999999997</v>
      </c>
      <c r="CW23" s="37">
        <v>29.180378709999999</v>
      </c>
      <c r="CX23" s="37">
        <v>0.32732562999999998</v>
      </c>
      <c r="CY23" s="37">
        <v>24.953688020000001</v>
      </c>
      <c r="CZ23" s="37">
        <v>50.003734639999998</v>
      </c>
      <c r="DA23" s="37">
        <v>29.217386829999999</v>
      </c>
      <c r="DB23" s="37">
        <v>14.27889645</v>
      </c>
      <c r="DC23" s="37">
        <v>4.3705556400000001</v>
      </c>
      <c r="DD23" s="37">
        <v>30.633446960000001</v>
      </c>
      <c r="DE23" s="37">
        <v>59.132661310000003</v>
      </c>
      <c r="DF23" s="37">
        <v>3.52711613</v>
      </c>
      <c r="DG23" s="37">
        <v>21.211898359999999</v>
      </c>
      <c r="DH23" s="37">
        <v>85.367363240000003</v>
      </c>
      <c r="DI23" s="37">
        <v>35.696647069999997</v>
      </c>
      <c r="DJ23" s="37">
        <v>0.31795809000000003</v>
      </c>
      <c r="DK23" s="37">
        <v>24.080287550000001</v>
      </c>
      <c r="DL23" s="37">
        <v>54.617906869999999</v>
      </c>
      <c r="DM23" s="37">
        <v>23.891921780000001</v>
      </c>
      <c r="DN23" s="37">
        <v>2.8308200299999999</v>
      </c>
      <c r="DO23" s="37">
        <v>7.6779486099999996</v>
      </c>
      <c r="DP23" s="37">
        <v>39.36067706</v>
      </c>
      <c r="DQ23" s="37">
        <v>11.831513019999999</v>
      </c>
      <c r="DR23" s="37">
        <v>7.6189000900000003</v>
      </c>
      <c r="DS23" s="37">
        <v>0.39698262000000001</v>
      </c>
      <c r="DT23" s="37">
        <v>65.124140159999996</v>
      </c>
      <c r="DU23" s="37">
        <v>13.73992569</v>
      </c>
      <c r="DV23" s="37">
        <v>0.26651439999999998</v>
      </c>
      <c r="DW23" s="37">
        <v>7.6962542699999998</v>
      </c>
      <c r="DX23" s="51">
        <v>42.936758570000002</v>
      </c>
      <c r="DY23" s="51">
        <v>67.997439279999995</v>
      </c>
      <c r="DZ23" s="51">
        <v>9.0113425100000004</v>
      </c>
      <c r="EA23" s="51">
        <v>10.40668638</v>
      </c>
      <c r="EB23" s="51">
        <v>32.483745050000003</v>
      </c>
      <c r="EC23" s="51">
        <v>24.572458900000001</v>
      </c>
      <c r="ED23" s="51">
        <v>10.345343189999999</v>
      </c>
      <c r="EE23" s="51">
        <v>32.442670120000002</v>
      </c>
      <c r="EF23" s="51">
        <v>56.444189729999998</v>
      </c>
      <c r="EG23" s="51">
        <v>42.042607670000002</v>
      </c>
      <c r="EH23" s="51">
        <v>14.341592950000001</v>
      </c>
      <c r="EI23" s="51">
        <v>59.255659260000002</v>
      </c>
      <c r="EJ23" s="51">
        <v>71.157515329999995</v>
      </c>
      <c r="EK23" s="51">
        <v>7.0319927699999996</v>
      </c>
      <c r="EL23" s="51">
        <v>13.71842086</v>
      </c>
      <c r="EM23" s="51">
        <v>53.258689709999999</v>
      </c>
      <c r="EN23" s="51">
        <v>50.832883780000003</v>
      </c>
      <c r="EO23" s="51">
        <v>2.9787500000000001E-3</v>
      </c>
      <c r="EP23" s="51">
        <v>11.94383758</v>
      </c>
      <c r="EQ23" s="51">
        <v>13.07948652</v>
      </c>
      <c r="ER23" s="51">
        <v>129.99459296000001</v>
      </c>
      <c r="ES23" s="51">
        <v>27.221191959999999</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row>
    <row r="24" spans="2:675" ht="20.100000000000001" customHeight="1">
      <c r="B24" s="23" t="s">
        <v>906</v>
      </c>
      <c r="F24" s="36" t="s">
        <v>748</v>
      </c>
      <c r="G24" s="28" t="s">
        <v>171</v>
      </c>
      <c r="H24" s="37">
        <v>1085.24178095</v>
      </c>
      <c r="I24" s="37">
        <v>1015.7045758099999</v>
      </c>
      <c r="J24" s="37"/>
      <c r="K24" s="37" t="s">
        <v>906</v>
      </c>
      <c r="L24" s="37">
        <v>11.378888</v>
      </c>
      <c r="M24" s="37">
        <v>15.318076</v>
      </c>
      <c r="N24" s="37">
        <v>5.6829650000000003</v>
      </c>
      <c r="O24" s="37">
        <v>4.5942259999999999</v>
      </c>
      <c r="P24" s="37">
        <v>9.4591429999999992</v>
      </c>
      <c r="Q24" s="37">
        <v>11.944269</v>
      </c>
      <c r="R24" s="37">
        <v>8.8040450000000003</v>
      </c>
      <c r="S24" s="37">
        <v>2.9323000000000001</v>
      </c>
      <c r="T24" s="37">
        <v>11.208152</v>
      </c>
      <c r="U24" s="37">
        <v>20.981687000000001</v>
      </c>
      <c r="V24" s="37">
        <v>4.0388060000000001</v>
      </c>
      <c r="W24" s="37">
        <v>7.0693029999999997</v>
      </c>
      <c r="X24" s="37">
        <v>17.425706000000002</v>
      </c>
      <c r="Y24" s="37">
        <v>20.094094999999999</v>
      </c>
      <c r="Z24" s="37">
        <v>3.404067</v>
      </c>
      <c r="AA24" s="37">
        <v>8.8923439999999996</v>
      </c>
      <c r="AB24" s="37">
        <v>20.356356999999999</v>
      </c>
      <c r="AC24" s="37">
        <v>18.655654999999999</v>
      </c>
      <c r="AD24" s="37">
        <v>8.9184629999999991</v>
      </c>
      <c r="AE24" s="37">
        <v>2.2813919999999999</v>
      </c>
      <c r="AF24" s="37">
        <v>22.786925</v>
      </c>
      <c r="AG24" s="37">
        <v>28.835481999999999</v>
      </c>
      <c r="AH24" s="37">
        <v>9.2648270000000004</v>
      </c>
      <c r="AI24" s="37">
        <v>12.533909</v>
      </c>
      <c r="AJ24" s="37">
        <v>36.636690000000002</v>
      </c>
      <c r="AK24" s="37">
        <v>28.133552000000002</v>
      </c>
      <c r="AL24" s="37">
        <v>10.030768999999999</v>
      </c>
      <c r="AM24" s="37">
        <v>18.470735999999999</v>
      </c>
      <c r="AN24" s="37">
        <v>31.000356</v>
      </c>
      <c r="AO24" s="37">
        <v>23.116028</v>
      </c>
      <c r="AP24" s="37">
        <v>5.4868540000000001</v>
      </c>
      <c r="AQ24" s="37">
        <v>25.7592</v>
      </c>
      <c r="AR24" s="37">
        <v>50.412765999999998</v>
      </c>
      <c r="AS24" s="37">
        <v>32.688417000000001</v>
      </c>
      <c r="AT24" s="37">
        <v>16.879480999999998</v>
      </c>
      <c r="AU24" s="37">
        <v>21.004019</v>
      </c>
      <c r="AV24" s="37">
        <v>65.793552000000005</v>
      </c>
      <c r="AW24" s="37">
        <v>30.604005999999998</v>
      </c>
      <c r="AX24" s="37">
        <v>9.5312210000000004</v>
      </c>
      <c r="AY24" s="37">
        <v>38.123998999999998</v>
      </c>
      <c r="AZ24" s="37">
        <v>55.924318</v>
      </c>
      <c r="BA24" s="37">
        <v>38.520788000000003</v>
      </c>
      <c r="BB24" s="37">
        <v>14.997972000000001</v>
      </c>
      <c r="BC24" s="37">
        <v>29.183529</v>
      </c>
      <c r="BD24" s="37">
        <v>89.337309000000005</v>
      </c>
      <c r="BE24" s="37">
        <v>61.082650999999998</v>
      </c>
      <c r="BF24" s="37">
        <v>17.321034999999998</v>
      </c>
      <c r="BG24" s="37">
        <v>35.367967</v>
      </c>
      <c r="BH24" s="37">
        <v>75.350046000000006</v>
      </c>
      <c r="BI24" s="37">
        <v>62.641730000000003</v>
      </c>
      <c r="BJ24" s="37">
        <v>18.313967000000002</v>
      </c>
      <c r="BK24" s="37">
        <v>35.477215999999999</v>
      </c>
      <c r="BL24" s="37">
        <v>83.440012999999993</v>
      </c>
      <c r="BM24" s="37">
        <v>59.229235000000003</v>
      </c>
      <c r="BN24" s="37">
        <v>18.500283</v>
      </c>
      <c r="BO24" s="37">
        <v>45.535086</v>
      </c>
      <c r="BP24" s="37">
        <v>83.793356000000003</v>
      </c>
      <c r="BQ24" s="37">
        <v>57.975270000000002</v>
      </c>
      <c r="BR24" s="37">
        <v>30.356566999999998</v>
      </c>
      <c r="BS24" s="37">
        <v>60.547978000000001</v>
      </c>
      <c r="BT24" s="37">
        <v>106.315012</v>
      </c>
      <c r="BU24" s="37">
        <v>88.556102999999993</v>
      </c>
      <c r="BV24" s="37">
        <v>40.689256999999998</v>
      </c>
      <c r="BW24" s="37">
        <v>33.935397000000002</v>
      </c>
      <c r="BX24" s="37">
        <v>80.143372999999997</v>
      </c>
      <c r="BY24" s="37">
        <v>34.869819</v>
      </c>
      <c r="BZ24" s="37">
        <v>18.679974000000001</v>
      </c>
      <c r="CA24" s="37">
        <v>4.4189749999999997</v>
      </c>
      <c r="CB24" s="37">
        <v>89.075016000000005</v>
      </c>
      <c r="CC24" s="37">
        <v>69.384640000000005</v>
      </c>
      <c r="CD24" s="37">
        <v>9.0331799999999998</v>
      </c>
      <c r="CE24" s="37">
        <v>60.077322000000002</v>
      </c>
      <c r="CF24" s="37">
        <v>165.22774000000001</v>
      </c>
      <c r="CG24" s="37">
        <v>219.727282</v>
      </c>
      <c r="CH24" s="37">
        <v>39.617897999999997</v>
      </c>
      <c r="CI24" s="37">
        <v>93.264859999999999</v>
      </c>
      <c r="CJ24" s="37">
        <v>106.639737</v>
      </c>
      <c r="CK24" s="37">
        <v>97.469397000000001</v>
      </c>
      <c r="CL24" s="37">
        <v>16.174866000000002</v>
      </c>
      <c r="CM24" s="37">
        <v>10.758848</v>
      </c>
      <c r="CN24" s="37">
        <v>89.796349000000006</v>
      </c>
      <c r="CO24" s="37">
        <v>86.641317000000001</v>
      </c>
      <c r="CP24" s="37">
        <v>34.007379</v>
      </c>
      <c r="CQ24" s="37">
        <v>84.911204999999995</v>
      </c>
      <c r="CR24" s="37">
        <v>225.281892</v>
      </c>
      <c r="CS24" s="37">
        <v>93.226150000000004</v>
      </c>
      <c r="CT24" s="37">
        <v>4.204936</v>
      </c>
      <c r="CU24" s="37">
        <v>83.776469000000006</v>
      </c>
      <c r="CV24" s="37">
        <v>202.535067</v>
      </c>
      <c r="CW24" s="37">
        <v>102.62309917</v>
      </c>
      <c r="CX24" s="37">
        <v>3.4232610600000002</v>
      </c>
      <c r="CY24" s="37">
        <v>41.801831999999997</v>
      </c>
      <c r="CZ24" s="37">
        <v>153.40837024999999</v>
      </c>
      <c r="DA24" s="37">
        <v>71.335476990000004</v>
      </c>
      <c r="DB24" s="37">
        <v>7.3558394299999996</v>
      </c>
      <c r="DC24" s="37">
        <v>48.996981830000003</v>
      </c>
      <c r="DD24" s="37">
        <v>142.50979728999999</v>
      </c>
      <c r="DE24" s="37">
        <v>170.27331052</v>
      </c>
      <c r="DF24" s="37">
        <v>10.43350049</v>
      </c>
      <c r="DG24" s="37">
        <v>107.80706297</v>
      </c>
      <c r="DH24" s="37">
        <v>216.24072032999999</v>
      </c>
      <c r="DI24" s="37">
        <v>130.25058841000001</v>
      </c>
      <c r="DJ24" s="37">
        <v>13.958894259999999</v>
      </c>
      <c r="DK24" s="37">
        <v>101.87154457</v>
      </c>
      <c r="DL24" s="37">
        <v>309.17243997999998</v>
      </c>
      <c r="DM24" s="37">
        <v>76.470707599999997</v>
      </c>
      <c r="DN24" s="37">
        <v>29.623227960000001</v>
      </c>
      <c r="DO24" s="37">
        <v>44.992667969999999</v>
      </c>
      <c r="DP24" s="37">
        <v>201.79915302000001</v>
      </c>
      <c r="DQ24" s="37">
        <v>128.79937945</v>
      </c>
      <c r="DR24" s="37">
        <v>16.806015410000001</v>
      </c>
      <c r="DS24" s="37">
        <v>72.802029419999997</v>
      </c>
      <c r="DT24" s="37">
        <v>311.40792467</v>
      </c>
      <c r="DU24" s="37">
        <v>58.307545470000001</v>
      </c>
      <c r="DV24" s="37">
        <v>7.1686444700000003</v>
      </c>
      <c r="DW24" s="37">
        <v>115.83325465</v>
      </c>
      <c r="DX24" s="51">
        <v>281.97666297000001</v>
      </c>
      <c r="DY24" s="51">
        <v>131.20889890000001</v>
      </c>
      <c r="DZ24" s="51">
        <v>33.127827799999999</v>
      </c>
      <c r="EA24" s="51">
        <v>74.219972319999997</v>
      </c>
      <c r="EB24" s="51">
        <v>210.13490514</v>
      </c>
      <c r="EC24" s="51">
        <v>86.58589576</v>
      </c>
      <c r="ED24" s="51">
        <v>14.981916460000001</v>
      </c>
      <c r="EE24" s="51">
        <v>138.78119143999999</v>
      </c>
      <c r="EF24" s="51">
        <v>264.23693364000002</v>
      </c>
      <c r="EG24" s="51">
        <v>156.45691289000001</v>
      </c>
      <c r="EH24" s="51">
        <v>66.643179200000006</v>
      </c>
      <c r="EI24" s="51">
        <v>287.83356486999998</v>
      </c>
      <c r="EJ24" s="51">
        <v>689.69532548999996</v>
      </c>
      <c r="EK24" s="51">
        <v>209.68845121999999</v>
      </c>
      <c r="EL24" s="51">
        <v>112.89294049</v>
      </c>
      <c r="EM24" s="51">
        <v>353.74850056999998</v>
      </c>
      <c r="EN24" s="51">
        <v>516.30548753000005</v>
      </c>
      <c r="EO24" s="51">
        <v>102.29485235999999</v>
      </c>
      <c r="EP24" s="51">
        <v>9.9074639599999994</v>
      </c>
      <c r="EQ24" s="51">
        <v>122.93158941</v>
      </c>
      <c r="ER24" s="51">
        <v>686.66760424999995</v>
      </c>
      <c r="ES24" s="51">
        <v>196.19791819</v>
      </c>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row>
    <row r="25" spans="2:675" ht="20.100000000000001" customHeight="1">
      <c r="B25" s="23" t="s">
        <v>906</v>
      </c>
      <c r="F25" s="36" t="s">
        <v>749</v>
      </c>
      <c r="G25" s="28" t="s">
        <v>171</v>
      </c>
      <c r="H25" s="37">
        <v>102.90869433</v>
      </c>
      <c r="I25" s="37">
        <v>93.802676099999999</v>
      </c>
      <c r="J25" s="37"/>
      <c r="K25" s="37" t="s">
        <v>906</v>
      </c>
      <c r="L25" s="37">
        <v>9.0304710000000004</v>
      </c>
      <c r="M25" s="37">
        <v>4.9576549999999999</v>
      </c>
      <c r="N25" s="37">
        <v>5.9380459999999999</v>
      </c>
      <c r="O25" s="37">
        <v>6.9127919999999996</v>
      </c>
      <c r="P25" s="37">
        <v>6.6227859999999996</v>
      </c>
      <c r="Q25" s="37">
        <v>8.0802080000000007</v>
      </c>
      <c r="R25" s="37">
        <v>5.1015620000000004</v>
      </c>
      <c r="S25" s="37">
        <v>9.5086030000000008</v>
      </c>
      <c r="T25" s="37">
        <v>13.430097</v>
      </c>
      <c r="U25" s="37">
        <v>15.307334000000001</v>
      </c>
      <c r="V25" s="37">
        <v>4.1353530000000003</v>
      </c>
      <c r="W25" s="37">
        <v>5.5393160000000004</v>
      </c>
      <c r="X25" s="37">
        <v>19.207820999999999</v>
      </c>
      <c r="Y25" s="37">
        <v>12.556473</v>
      </c>
      <c r="Z25" s="37">
        <v>0.20463700000000001</v>
      </c>
      <c r="AA25" s="37">
        <v>3.6133150000000001</v>
      </c>
      <c r="AB25" s="37">
        <v>17.953399999999998</v>
      </c>
      <c r="AC25" s="37">
        <v>12.459242</v>
      </c>
      <c r="AD25" s="37">
        <v>11.352375</v>
      </c>
      <c r="AE25" s="37">
        <v>4.9176960000000003</v>
      </c>
      <c r="AF25" s="37">
        <v>21.644698999999999</v>
      </c>
      <c r="AG25" s="37">
        <v>19.489174999999999</v>
      </c>
      <c r="AH25" s="37">
        <v>7.1612960000000001</v>
      </c>
      <c r="AI25" s="37">
        <v>12.013304</v>
      </c>
      <c r="AJ25" s="37">
        <v>22.41677</v>
      </c>
      <c r="AK25" s="37">
        <v>15.346266999999999</v>
      </c>
      <c r="AL25" s="37">
        <v>12.850409000000001</v>
      </c>
      <c r="AM25" s="37">
        <v>20.166011999999998</v>
      </c>
      <c r="AN25" s="37">
        <v>23.204789999999999</v>
      </c>
      <c r="AO25" s="37">
        <v>16.800896999999999</v>
      </c>
      <c r="AP25" s="37">
        <v>5.2871050000000004</v>
      </c>
      <c r="AQ25" s="37">
        <v>20.159576999999999</v>
      </c>
      <c r="AR25" s="37">
        <v>36.551707</v>
      </c>
      <c r="AS25" s="37">
        <v>20.548673999999998</v>
      </c>
      <c r="AT25" s="37">
        <v>17.340961</v>
      </c>
      <c r="AU25" s="37">
        <v>11.32555</v>
      </c>
      <c r="AV25" s="37">
        <v>29.522444</v>
      </c>
      <c r="AW25" s="37">
        <v>16.137463</v>
      </c>
      <c r="AX25" s="37">
        <v>7.4357290000000003</v>
      </c>
      <c r="AY25" s="37">
        <v>7.0881920000000003</v>
      </c>
      <c r="AZ25" s="37">
        <v>21.533930999999999</v>
      </c>
      <c r="BA25" s="37">
        <v>10.03407</v>
      </c>
      <c r="BB25" s="37">
        <v>1.9294770000000001</v>
      </c>
      <c r="BC25" s="37">
        <v>13.456504000000001</v>
      </c>
      <c r="BD25" s="37">
        <v>17.419840000000001</v>
      </c>
      <c r="BE25" s="37">
        <v>20.533743000000001</v>
      </c>
      <c r="BF25" s="37">
        <v>3.377132</v>
      </c>
      <c r="BG25" s="37">
        <v>15.085357999999999</v>
      </c>
      <c r="BH25" s="37">
        <v>26.367961999999999</v>
      </c>
      <c r="BI25" s="37">
        <v>14.215356</v>
      </c>
      <c r="BJ25" s="37">
        <v>14.273171</v>
      </c>
      <c r="BK25" s="37">
        <v>1.394936</v>
      </c>
      <c r="BL25" s="37">
        <v>19.856642999999998</v>
      </c>
      <c r="BM25" s="37">
        <v>6.2752949999999998</v>
      </c>
      <c r="BN25" s="37">
        <v>6.606306</v>
      </c>
      <c r="BO25" s="37">
        <v>3.97662</v>
      </c>
      <c r="BP25" s="37">
        <v>12.394864</v>
      </c>
      <c r="BQ25" s="37">
        <v>9.0416290000000004</v>
      </c>
      <c r="BR25" s="37">
        <v>16.409846000000002</v>
      </c>
      <c r="BS25" s="37">
        <v>12.558971</v>
      </c>
      <c r="BT25" s="37">
        <v>11.396330000000001</v>
      </c>
      <c r="BU25" s="37">
        <v>9.2631259999999997</v>
      </c>
      <c r="BV25" s="37">
        <v>3.2849300000000001</v>
      </c>
      <c r="BW25" s="37">
        <v>24.302962999999998</v>
      </c>
      <c r="BX25" s="37">
        <v>19.989971000000001</v>
      </c>
      <c r="BY25" s="37">
        <v>11.248663000000001</v>
      </c>
      <c r="BZ25" s="37">
        <v>1.528759</v>
      </c>
      <c r="CA25" s="37">
        <v>0.75660400000000005</v>
      </c>
      <c r="CB25" s="37">
        <v>10.925515000000001</v>
      </c>
      <c r="CC25" s="37">
        <v>40.316474999999997</v>
      </c>
      <c r="CD25" s="37">
        <v>1.7347999999999999E-2</v>
      </c>
      <c r="CE25" s="37">
        <v>6.2317260000000001</v>
      </c>
      <c r="CF25" s="37">
        <v>15.951934</v>
      </c>
      <c r="CG25" s="37">
        <v>40.729776999999999</v>
      </c>
      <c r="CH25" s="37">
        <v>23.486744999999999</v>
      </c>
      <c r="CI25" s="37">
        <v>18.907029000000001</v>
      </c>
      <c r="CJ25" s="37">
        <v>19.599162</v>
      </c>
      <c r="CK25" s="37">
        <v>9.8152179999999998</v>
      </c>
      <c r="CL25" s="37">
        <v>8.9680999999999997E-2</v>
      </c>
      <c r="CM25" s="37">
        <v>2.7797879999999999</v>
      </c>
      <c r="CN25" s="37">
        <v>13.685178000000001</v>
      </c>
      <c r="CO25" s="37">
        <v>19.542898000000001</v>
      </c>
      <c r="CP25" s="37">
        <v>4.3202400000000001</v>
      </c>
      <c r="CQ25" s="37">
        <v>42.245305000000002</v>
      </c>
      <c r="CR25" s="37">
        <v>26.974028000000001</v>
      </c>
      <c r="CS25" s="37">
        <v>7.8651220000000004</v>
      </c>
      <c r="CT25" s="37">
        <v>2.1916319999999998</v>
      </c>
      <c r="CU25" s="37">
        <v>11.638227000000001</v>
      </c>
      <c r="CV25" s="37">
        <v>13.61735</v>
      </c>
      <c r="CW25" s="37">
        <v>6.9956658000000003</v>
      </c>
      <c r="CX25" s="37">
        <v>0</v>
      </c>
      <c r="CY25" s="37">
        <v>11.402915009999999</v>
      </c>
      <c r="CZ25" s="37">
        <v>15.70936925</v>
      </c>
      <c r="DA25" s="37">
        <v>8.9421754799999995</v>
      </c>
      <c r="DB25" s="37">
        <v>2.7097292999999998</v>
      </c>
      <c r="DC25" s="37">
        <v>8.7099416400000003</v>
      </c>
      <c r="DD25" s="37">
        <v>16.319481199999998</v>
      </c>
      <c r="DE25" s="37">
        <v>11.27630021</v>
      </c>
      <c r="DF25" s="37">
        <v>6.9947080000000001</v>
      </c>
      <c r="DG25" s="37">
        <v>18.085272589999999</v>
      </c>
      <c r="DH25" s="37">
        <v>24.586278360000001</v>
      </c>
      <c r="DI25" s="37">
        <v>10.500817400000001</v>
      </c>
      <c r="DJ25" s="37">
        <v>12.391114809999999</v>
      </c>
      <c r="DK25" s="37">
        <v>16.58967401</v>
      </c>
      <c r="DL25" s="37">
        <v>30.033638509999999</v>
      </c>
      <c r="DM25" s="37">
        <v>22.140367990000001</v>
      </c>
      <c r="DN25" s="37">
        <v>9.2397852300000007</v>
      </c>
      <c r="DO25" s="37">
        <v>6.2798268899999998</v>
      </c>
      <c r="DP25" s="37">
        <v>28.2339932</v>
      </c>
      <c r="DQ25" s="37">
        <v>15.050242190000001</v>
      </c>
      <c r="DR25" s="37">
        <v>12.397167530000001</v>
      </c>
      <c r="DS25" s="37">
        <v>7.0172409699999996</v>
      </c>
      <c r="DT25" s="37">
        <v>26.90980596</v>
      </c>
      <c r="DU25" s="37">
        <v>15.49194567</v>
      </c>
      <c r="DV25" s="37">
        <v>4.6617871299999996</v>
      </c>
      <c r="DW25" s="37">
        <v>22.925656960000001</v>
      </c>
      <c r="DX25" s="51">
        <v>20.919418360000002</v>
      </c>
      <c r="DY25" s="51">
        <v>16.0637401</v>
      </c>
      <c r="DZ25" s="51">
        <v>6.2602108999999997</v>
      </c>
      <c r="EA25" s="51">
        <v>18.23039816</v>
      </c>
      <c r="EB25" s="51">
        <v>15.695414380000001</v>
      </c>
      <c r="EC25" s="51">
        <v>13.630864989999999</v>
      </c>
      <c r="ED25" s="51">
        <v>3.8772450900000002</v>
      </c>
      <c r="EE25" s="51">
        <v>10.095995050000001</v>
      </c>
      <c r="EF25" s="51">
        <v>16.26997532</v>
      </c>
      <c r="EG25" s="51">
        <v>23.20064546</v>
      </c>
      <c r="EH25" s="51">
        <v>9.7759925400000007</v>
      </c>
      <c r="EI25" s="51">
        <v>23.10661241</v>
      </c>
      <c r="EJ25" s="51">
        <v>18.646820590000001</v>
      </c>
      <c r="EK25" s="51">
        <v>17.603425680000001</v>
      </c>
      <c r="EL25" s="51">
        <v>30.09251252</v>
      </c>
      <c r="EM25" s="51">
        <v>51.051238730000001</v>
      </c>
      <c r="EN25" s="51">
        <v>19.05357592</v>
      </c>
      <c r="EO25" s="51">
        <v>2.71136716</v>
      </c>
      <c r="EP25" s="51">
        <v>13.83299916</v>
      </c>
      <c r="EQ25" s="51">
        <v>12.931933920000001</v>
      </c>
      <c r="ER25" s="51">
        <v>40.078089329999997</v>
      </c>
      <c r="ES25" s="51">
        <v>26.95965369</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row>
    <row r="26" spans="2:675" ht="34.35" customHeight="1">
      <c r="B26" t="s">
        <v>906</v>
      </c>
      <c r="F26" s="34" t="s">
        <v>70</v>
      </c>
      <c r="G26" s="28"/>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row>
    <row r="27" spans="2:675" ht="20.100000000000001" customHeight="1">
      <c r="B27" s="23" t="s">
        <v>906</v>
      </c>
      <c r="F27" s="27" t="s">
        <v>750</v>
      </c>
      <c r="G27" s="28" t="s">
        <v>540</v>
      </c>
      <c r="H27" s="37">
        <v>292.39511805507198</v>
      </c>
      <c r="I27" s="37">
        <v>371.36902723211699</v>
      </c>
      <c r="J27" s="37"/>
      <c r="K27" s="37" t="s">
        <v>906</v>
      </c>
      <c r="L27" s="37">
        <v>65.583471717467702</v>
      </c>
      <c r="M27" s="37">
        <v>70.739967004248896</v>
      </c>
      <c r="N27" s="37">
        <v>64.001799860982601</v>
      </c>
      <c r="O27" s="37">
        <v>63.775648281871398</v>
      </c>
      <c r="P27" s="37">
        <v>57.502208527291003</v>
      </c>
      <c r="Q27" s="37">
        <v>53.224616839227998</v>
      </c>
      <c r="R27" s="37">
        <v>65.321537945684298</v>
      </c>
      <c r="S27" s="37">
        <v>65.312715675681901</v>
      </c>
      <c r="T27" s="37">
        <v>66.604153502733297</v>
      </c>
      <c r="U27" s="37">
        <v>70.554203088907997</v>
      </c>
      <c r="V27" s="37">
        <v>65.733574444963295</v>
      </c>
      <c r="W27" s="37">
        <v>67.270213921544595</v>
      </c>
      <c r="X27" s="37">
        <v>70.371279721916196</v>
      </c>
      <c r="Y27" s="37">
        <v>65.068087517657204</v>
      </c>
      <c r="Z27" s="37">
        <v>69.200352967171597</v>
      </c>
      <c r="AA27" s="37">
        <v>61.364308264686002</v>
      </c>
      <c r="AB27" s="37">
        <v>56.514251813773498</v>
      </c>
      <c r="AC27" s="37">
        <v>55.824267508230001</v>
      </c>
      <c r="AD27" s="37">
        <v>52.875455852064498</v>
      </c>
      <c r="AE27" s="37">
        <v>53.943854479212298</v>
      </c>
      <c r="AF27" s="37">
        <v>51.505638597913702</v>
      </c>
      <c r="AG27" s="37">
        <v>48.517867587460699</v>
      </c>
      <c r="AH27" s="37">
        <v>60.813262039244002</v>
      </c>
      <c r="AI27" s="37">
        <v>53.0494128644239</v>
      </c>
      <c r="AJ27" s="37">
        <v>58.365016809532698</v>
      </c>
      <c r="AK27" s="37">
        <v>58.831648233624001</v>
      </c>
      <c r="AL27" s="37">
        <v>52.413140119023801</v>
      </c>
      <c r="AM27" s="37">
        <v>53.475607184590601</v>
      </c>
      <c r="AN27" s="37">
        <v>57.280268681860299</v>
      </c>
      <c r="AO27" s="37">
        <v>59.103669964923299</v>
      </c>
      <c r="AP27" s="37">
        <v>62.571420155038801</v>
      </c>
      <c r="AQ27" s="37">
        <v>59.678824120144299</v>
      </c>
      <c r="AR27" s="37">
        <v>64.779760383360895</v>
      </c>
      <c r="AS27" s="37">
        <v>70.689150629400601</v>
      </c>
      <c r="AT27" s="37">
        <v>78.611946826572094</v>
      </c>
      <c r="AU27" s="37">
        <v>72.651060507632195</v>
      </c>
      <c r="AV27" s="37">
        <v>68.047270806991193</v>
      </c>
      <c r="AW27" s="37">
        <v>57.4087165281625</v>
      </c>
      <c r="AX27" s="37">
        <v>71.827155032436295</v>
      </c>
      <c r="AY27" s="37">
        <v>71.530941109260695</v>
      </c>
      <c r="AZ27" s="37">
        <v>69.5573466470629</v>
      </c>
      <c r="BA27" s="37">
        <v>73.820936204630499</v>
      </c>
      <c r="BB27" s="37">
        <v>71.696901453650099</v>
      </c>
      <c r="BC27" s="37">
        <v>75.510540152157006</v>
      </c>
      <c r="BD27" s="37">
        <v>76.399063157455799</v>
      </c>
      <c r="BE27" s="37">
        <v>75.435276097849098</v>
      </c>
      <c r="BF27" s="37">
        <v>79.596079726799601</v>
      </c>
      <c r="BG27" s="37">
        <v>76.841400237219602</v>
      </c>
      <c r="BH27" s="37">
        <v>75.0123730287021</v>
      </c>
      <c r="BI27" s="37">
        <v>74.830916711255597</v>
      </c>
      <c r="BJ27" s="37">
        <v>71.583878140992198</v>
      </c>
      <c r="BK27" s="37">
        <v>76.9209787554543</v>
      </c>
      <c r="BL27" s="37">
        <v>68.953067105334696</v>
      </c>
      <c r="BM27" s="37">
        <v>60.923436989331599</v>
      </c>
      <c r="BN27" s="37">
        <v>61.338449839770703</v>
      </c>
      <c r="BO27" s="37">
        <v>59.980920391889498</v>
      </c>
      <c r="BP27" s="37">
        <v>47.966865724292603</v>
      </c>
      <c r="BQ27" s="37">
        <v>52.9343199231838</v>
      </c>
      <c r="BR27" s="37">
        <v>65.578545175020906</v>
      </c>
      <c r="BS27" s="37">
        <v>61.252353972950701</v>
      </c>
      <c r="BT27" s="37">
        <v>57.808723381675797</v>
      </c>
      <c r="BU27" s="37">
        <v>60.778429738220801</v>
      </c>
      <c r="BV27" s="37">
        <v>59.155125252998097</v>
      </c>
      <c r="BW27" s="37">
        <v>67.124290122302995</v>
      </c>
      <c r="BX27" s="37">
        <v>54.9755350819025</v>
      </c>
      <c r="BY27" s="37">
        <v>68.084537334581597</v>
      </c>
      <c r="BZ27" s="37">
        <v>66.181041553316106</v>
      </c>
      <c r="CA27" s="37">
        <v>57.481109404731399</v>
      </c>
      <c r="CB27" s="37">
        <v>77.067960288808706</v>
      </c>
      <c r="CC27" s="37">
        <v>74.1115503827872</v>
      </c>
      <c r="CD27" s="37">
        <v>74.751929805673697</v>
      </c>
      <c r="CE27" s="37">
        <v>80.909202770911904</v>
      </c>
      <c r="CF27" s="37">
        <v>77.534574614663896</v>
      </c>
      <c r="CG27" s="37">
        <v>184.56246006071899</v>
      </c>
      <c r="CH27" s="37">
        <v>284.37067813526602</v>
      </c>
      <c r="CI27" s="37">
        <v>502.45175815254498</v>
      </c>
      <c r="CJ27" s="37">
        <v>546.09847198641796</v>
      </c>
      <c r="CK27" s="37">
        <v>206.62810909090899</v>
      </c>
      <c r="CL27" s="37">
        <v>475.88656054805602</v>
      </c>
      <c r="CM27" s="37">
        <v>115.136066629224</v>
      </c>
      <c r="CN27" s="37">
        <v>116.647653190634</v>
      </c>
      <c r="CO27" s="37">
        <v>304.75572519084</v>
      </c>
      <c r="CP27" s="37">
        <v>145.24783814428801</v>
      </c>
      <c r="CQ27" s="37">
        <v>129.35739285099501</v>
      </c>
      <c r="CR27" s="37">
        <v>110.816141711029</v>
      </c>
      <c r="CS27" s="37">
        <v>147.08914648162801</v>
      </c>
      <c r="CT27" s="37">
        <v>187.397289051168</v>
      </c>
      <c r="CU27" s="37">
        <v>172.053915252911</v>
      </c>
      <c r="CV27" s="37">
        <v>121.38322088887099</v>
      </c>
      <c r="CW27" s="37">
        <v>163.97404281910801</v>
      </c>
      <c r="CX27" s="37">
        <v>162.60756221010899</v>
      </c>
      <c r="CY27" s="37">
        <v>176.844669260118</v>
      </c>
      <c r="CZ27" s="37">
        <v>104.299066287657</v>
      </c>
      <c r="DA27" s="37">
        <v>147.43034048646399</v>
      </c>
      <c r="DB27" s="37">
        <v>152.78622288742301</v>
      </c>
      <c r="DC27" s="37">
        <v>139.02750779873901</v>
      </c>
      <c r="DD27" s="37">
        <v>134.99544869401299</v>
      </c>
      <c r="DE27" s="37">
        <v>143.57007882528799</v>
      </c>
      <c r="DF27" s="37">
        <v>131.583291698061</v>
      </c>
      <c r="DG27" s="37">
        <v>134.84300760251</v>
      </c>
      <c r="DH27" s="37">
        <v>141.37957512979401</v>
      </c>
      <c r="DI27" s="37">
        <v>151.12539148408499</v>
      </c>
      <c r="DJ27" s="37">
        <v>171.17451953659599</v>
      </c>
      <c r="DK27" s="37">
        <v>232.65277358992199</v>
      </c>
      <c r="DL27" s="37">
        <v>142.32374979237301</v>
      </c>
      <c r="DM27" s="37">
        <v>161.24588392439401</v>
      </c>
      <c r="DN27" s="37">
        <v>131.51189709883499</v>
      </c>
      <c r="DO27" s="37">
        <v>116.217030170765</v>
      </c>
      <c r="DP27" s="37">
        <v>135.98166465906399</v>
      </c>
      <c r="DQ27" s="37">
        <v>131.530055879136</v>
      </c>
      <c r="DR27" s="37">
        <v>131.00978247738499</v>
      </c>
      <c r="DS27" s="37">
        <v>106.001193797974</v>
      </c>
      <c r="DT27" s="37">
        <v>104.425045141496</v>
      </c>
      <c r="DU27" s="37">
        <v>128.74857928918601</v>
      </c>
      <c r="DV27" s="37">
        <v>140.56436605048401</v>
      </c>
      <c r="DW27" s="37">
        <v>151.341665803822</v>
      </c>
      <c r="DX27" s="51">
        <v>148.92267995870799</v>
      </c>
      <c r="DY27" s="51">
        <v>131.84586602482301</v>
      </c>
      <c r="DZ27" s="51">
        <v>118.773379586296</v>
      </c>
      <c r="EA27" s="51">
        <v>103.658877158846</v>
      </c>
      <c r="EB27" s="51">
        <v>92.518284645875397</v>
      </c>
      <c r="EC27" s="51">
        <v>109.210973528297</v>
      </c>
      <c r="ED27" s="51">
        <v>125.14833804177501</v>
      </c>
      <c r="EE27" s="51">
        <v>107.48509251011301</v>
      </c>
      <c r="EF27" s="51">
        <v>98.753748740943493</v>
      </c>
      <c r="EG27" s="51">
        <v>101.289652890604</v>
      </c>
      <c r="EH27" s="51">
        <v>114.56355059228</v>
      </c>
      <c r="EI27" s="51">
        <v>148.952245900099</v>
      </c>
      <c r="EJ27" s="51">
        <v>135.12729442927801</v>
      </c>
      <c r="EK27" s="51">
        <v>297.87442419774698</v>
      </c>
      <c r="EL27" s="51">
        <v>225.97749325057401</v>
      </c>
      <c r="EM27" s="51">
        <v>410.61468220309001</v>
      </c>
      <c r="EN27" s="51">
        <v>309.76254617880602</v>
      </c>
      <c r="EO27" s="51">
        <v>247.399926543307</v>
      </c>
      <c r="EP27" s="51">
        <v>307.10917555909998</v>
      </c>
      <c r="EQ27" s="51">
        <v>217.49528137521099</v>
      </c>
      <c r="ER27" s="51">
        <v>245.39877286778599</v>
      </c>
      <c r="ES27" s="51">
        <v>715.47287912637103</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row>
    <row r="28" spans="2:675" ht="10.35" customHeight="1">
      <c r="B28" t="s">
        <v>906</v>
      </c>
      <c r="F28" s="38"/>
      <c r="G28" s="39"/>
      <c r="H28" s="39"/>
      <c r="I28" s="39"/>
      <c r="J28" s="39"/>
      <c r="K28" s="39" t="s">
        <v>906</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row>
    <row r="29" spans="2:675" ht="10.35" customHeight="1">
      <c r="B29" t="s">
        <v>906</v>
      </c>
      <c r="K29" t="s">
        <v>906</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906</v>
      </c>
    </row>
    <row r="30" spans="2:675">
      <c r="B30" t="s">
        <v>906</v>
      </c>
      <c r="K30" t="s">
        <v>906</v>
      </c>
    </row>
    <row r="31" spans="2:675" ht="18" customHeight="1">
      <c r="B31" t="s">
        <v>906</v>
      </c>
      <c r="F31" s="41" t="s">
        <v>751</v>
      </c>
      <c r="K31" t="s">
        <v>906</v>
      </c>
    </row>
    <row r="32" spans="2:675" ht="18" customHeight="1">
      <c r="B32" t="s">
        <v>906</v>
      </c>
      <c r="F32" s="41" t="s">
        <v>752</v>
      </c>
      <c r="K32" t="s">
        <v>906</v>
      </c>
    </row>
    <row r="33" spans="2:143" ht="18" customHeight="1">
      <c r="B33" t="s">
        <v>906</v>
      </c>
      <c r="F33" s="41" t="s">
        <v>753</v>
      </c>
      <c r="K33" t="s">
        <v>906</v>
      </c>
    </row>
    <row r="34" spans="2:143" ht="18" customHeight="1">
      <c r="B34" t="s">
        <v>906</v>
      </c>
      <c r="F34" s="41" t="s">
        <v>754</v>
      </c>
      <c r="K34" t="s">
        <v>906</v>
      </c>
    </row>
    <row r="35" spans="2:143" ht="18" customHeight="1">
      <c r="B35" t="s">
        <v>906</v>
      </c>
      <c r="F35" s="24" t="s">
        <v>466</v>
      </c>
      <c r="K35" t="s">
        <v>906</v>
      </c>
    </row>
    <row r="36" spans="2:143" ht="18" customHeight="1">
      <c r="B36" t="s">
        <v>906</v>
      </c>
      <c r="F36" s="24" t="s">
        <v>755</v>
      </c>
      <c r="K36" t="s">
        <v>906</v>
      </c>
    </row>
    <row r="37" spans="2:143" ht="18" customHeight="1">
      <c r="EM37" s="23" t="s">
        <v>906</v>
      </c>
    </row>
    <row r="40" spans="2:143" ht="18" customHeight="1">
      <c r="F40" s="85"/>
    </row>
    <row r="41" spans="2:143" ht="18" customHeight="1">
      <c r="F41" s="43"/>
    </row>
    <row r="42" spans="2:143" ht="18" customHeight="1">
      <c r="F42" s="43"/>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4"/>
  <sheetViews>
    <sheetView workbookViewId="0">
      <pane xSplit="7" ySplit="7" topLeftCell="AL8" activePane="bottomRight" state="frozen"/>
      <selection pane="topRight" activeCell="H1" sqref="H1"/>
      <selection pane="bottomLeft" activeCell="A8" sqref="A8"/>
      <selection pane="bottomRight"/>
    </sheetView>
  </sheetViews>
  <sheetFormatPr defaultColWidth="11.44140625" defaultRowHeight="14.4"/>
  <cols>
    <col min="1" max="1" width="16.5546875" customWidth="1"/>
    <col min="4" max="4" width="13.44140625" customWidth="1"/>
    <col min="6" max="6" width="45.109375" customWidth="1"/>
    <col min="7" max="7" width="12" customWidth="1"/>
    <col min="8" max="60" width="14.44140625" customWidth="1"/>
  </cols>
  <sheetData>
    <row r="1" spans="1:223"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row>
    <row r="2" spans="1:223" ht="18" customHeight="1">
      <c r="A2" s="93" t="s">
        <v>905</v>
      </c>
      <c r="B2" s="93"/>
      <c r="C2" s="93"/>
      <c r="D2" s="90"/>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row>
    <row r="3" spans="1:223" ht="18" customHeight="1">
      <c r="A3" s="93"/>
      <c r="B3" s="88" t="s">
        <v>906</v>
      </c>
      <c r="C3" s="93"/>
      <c r="D3" s="90"/>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row>
    <row r="4" spans="1:223" ht="18" customHeight="1">
      <c r="A4" s="93"/>
      <c r="B4" s="88" t="s">
        <v>906</v>
      </c>
      <c r="C4" s="93"/>
      <c r="D4" s="90"/>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25"/>
      <c r="AQ4" s="25"/>
      <c r="AR4" s="25"/>
      <c r="AS4" s="25"/>
      <c r="AT4" s="25"/>
      <c r="AU4" s="25"/>
      <c r="AV4" s="25"/>
      <c r="AW4" s="25"/>
      <c r="AX4" s="25"/>
      <c r="AY4" s="25"/>
      <c r="AZ4" s="25"/>
      <c r="BA4" s="25"/>
      <c r="BB4" s="25"/>
      <c r="BC4" s="25"/>
      <c r="BD4" s="25"/>
      <c r="BE4" s="25"/>
      <c r="BF4" s="25"/>
      <c r="BG4" s="25"/>
      <c r="BH4" s="25"/>
    </row>
    <row r="5" spans="1:223" ht="18" customHeight="1">
      <c r="B5" t="s">
        <v>906</v>
      </c>
      <c r="D5" s="26"/>
      <c r="F5" s="27"/>
      <c r="G5" s="28"/>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row>
    <row r="6" spans="1:223" ht="82.5" customHeight="1">
      <c r="B6" t="s">
        <v>906</v>
      </c>
      <c r="D6" s="23" t="s">
        <v>906</v>
      </c>
      <c r="F6" s="29" t="s">
        <v>2</v>
      </c>
      <c r="G6" s="30"/>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row>
    <row r="7" spans="1:223" ht="34.35" customHeight="1">
      <c r="B7" t="s">
        <v>906</v>
      </c>
      <c r="D7" s="23" t="s">
        <v>906</v>
      </c>
      <c r="F7" s="31"/>
      <c r="G7" s="32" t="s">
        <v>112</v>
      </c>
      <c r="H7" s="87" t="s">
        <v>869</v>
      </c>
      <c r="I7" s="87" t="s">
        <v>870</v>
      </c>
      <c r="J7" s="87" t="s">
        <v>871</v>
      </c>
      <c r="K7" s="87" t="s">
        <v>872</v>
      </c>
      <c r="L7" s="87" t="s">
        <v>873</v>
      </c>
      <c r="M7" s="87" t="s">
        <v>874</v>
      </c>
      <c r="N7" s="87" t="s">
        <v>875</v>
      </c>
      <c r="O7" s="87" t="s">
        <v>876</v>
      </c>
      <c r="P7" s="87" t="s">
        <v>877</v>
      </c>
      <c r="Q7" s="87" t="s">
        <v>878</v>
      </c>
      <c r="R7" s="87" t="s">
        <v>879</v>
      </c>
      <c r="S7" s="87" t="s">
        <v>880</v>
      </c>
      <c r="T7" s="87" t="s">
        <v>881</v>
      </c>
      <c r="U7" s="87" t="s">
        <v>882</v>
      </c>
      <c r="V7" s="87" t="s">
        <v>883</v>
      </c>
      <c r="W7" s="87" t="s">
        <v>884</v>
      </c>
      <c r="X7" s="87" t="s">
        <v>885</v>
      </c>
      <c r="Y7" s="87" t="s">
        <v>886</v>
      </c>
      <c r="Z7" s="87" t="s">
        <v>887</v>
      </c>
      <c r="AA7" s="87" t="s">
        <v>888</v>
      </c>
      <c r="AB7" s="87" t="s">
        <v>889</v>
      </c>
      <c r="AC7" s="87" t="s">
        <v>890</v>
      </c>
      <c r="AD7" s="87" t="s">
        <v>891</v>
      </c>
      <c r="AE7" s="87" t="s">
        <v>892</v>
      </c>
      <c r="AF7" s="87" t="s">
        <v>893</v>
      </c>
      <c r="AG7" s="87" t="s">
        <v>894</v>
      </c>
      <c r="AH7" s="87" t="s">
        <v>895</v>
      </c>
      <c r="AI7" s="87" t="s">
        <v>896</v>
      </c>
      <c r="AJ7" s="87" t="s">
        <v>897</v>
      </c>
      <c r="AK7" s="87" t="s">
        <v>898</v>
      </c>
      <c r="AL7" s="87" t="s">
        <v>899</v>
      </c>
      <c r="AM7" s="87" t="s">
        <v>900</v>
      </c>
      <c r="AN7" s="87" t="s">
        <v>901</v>
      </c>
      <c r="AO7" s="87" t="s">
        <v>902</v>
      </c>
      <c r="AP7" s="87" t="s">
        <v>903</v>
      </c>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row>
    <row r="8" spans="1:223" ht="28.35" customHeight="1">
      <c r="B8" t="s">
        <v>906</v>
      </c>
      <c r="F8" s="34" t="s">
        <v>113</v>
      </c>
      <c r="G8" s="28"/>
      <c r="H8" s="35"/>
      <c r="I8" s="35"/>
      <c r="J8" s="35"/>
      <c r="K8" s="35"/>
      <c r="L8" s="35"/>
      <c r="M8" s="35"/>
      <c r="N8" s="35"/>
    </row>
    <row r="9" spans="1:223" ht="20.100000000000001" customHeight="1">
      <c r="B9" t="s">
        <v>906</v>
      </c>
      <c r="F9" s="27" t="s">
        <v>114</v>
      </c>
      <c r="G9" s="28"/>
      <c r="H9" s="35"/>
      <c r="I9" s="35"/>
      <c r="J9" s="35"/>
      <c r="K9" s="35"/>
      <c r="L9" s="35"/>
      <c r="M9" s="35"/>
      <c r="N9" s="35"/>
    </row>
    <row r="10" spans="1:223" ht="20.100000000000001" customHeight="1">
      <c r="B10" s="23" t="s">
        <v>906</v>
      </c>
      <c r="F10" s="36" t="s">
        <v>115</v>
      </c>
      <c r="G10" s="28" t="s">
        <v>116</v>
      </c>
      <c r="H10" s="37">
        <v>6243</v>
      </c>
      <c r="I10" s="37">
        <v>6985</v>
      </c>
      <c r="J10" s="37">
        <v>4440</v>
      </c>
      <c r="K10" s="37">
        <v>4212</v>
      </c>
      <c r="L10" s="37">
        <v>3700.1959900000002</v>
      </c>
      <c r="M10" s="37">
        <v>4936.6985800000002</v>
      </c>
      <c r="N10" s="37">
        <v>4716.9729699999998</v>
      </c>
      <c r="O10" s="37">
        <v>4736.5266300000003</v>
      </c>
      <c r="P10" s="37">
        <v>5003.4685790000003</v>
      </c>
      <c r="Q10" s="37">
        <v>5396.5815709999997</v>
      </c>
      <c r="R10" s="37">
        <v>7258.5674499999996</v>
      </c>
      <c r="S10" s="37">
        <v>6890.5906199999999</v>
      </c>
      <c r="T10" s="37">
        <v>5428.8824299999997</v>
      </c>
      <c r="U10" s="37">
        <v>7444.7289499999997</v>
      </c>
      <c r="V10" s="37">
        <v>6917.3158299999996</v>
      </c>
      <c r="W10" s="37">
        <v>4900.067</v>
      </c>
      <c r="X10" s="37">
        <v>5638.9740000000002</v>
      </c>
      <c r="Y10" s="37">
        <v>5699.5020000000004</v>
      </c>
      <c r="Z10" s="37">
        <v>7916.8469999999998</v>
      </c>
      <c r="AA10" s="37">
        <v>7469.607</v>
      </c>
      <c r="AB10" s="37">
        <v>8022.701</v>
      </c>
      <c r="AC10" s="37">
        <v>8595.1540000000005</v>
      </c>
      <c r="AD10" s="37">
        <v>10517.78246</v>
      </c>
      <c r="AE10" s="37">
        <v>12566.722169999999</v>
      </c>
      <c r="AF10" s="37">
        <v>15145.84412</v>
      </c>
      <c r="AG10" s="37">
        <v>20204.494019999998</v>
      </c>
      <c r="AH10" s="37">
        <v>20971.285690000001</v>
      </c>
      <c r="AI10" s="37">
        <v>24851.42254</v>
      </c>
      <c r="AJ10" s="37">
        <v>29879.8511</v>
      </c>
      <c r="AK10" s="37">
        <v>33546.418120000002</v>
      </c>
      <c r="AL10" s="37">
        <v>41025.574910000003</v>
      </c>
      <c r="AM10" s="37">
        <v>35781.932330000003</v>
      </c>
      <c r="AN10" s="37">
        <v>35957.474920000001</v>
      </c>
      <c r="AO10" s="37">
        <v>34112.927580000003</v>
      </c>
      <c r="AP10" s="37">
        <v>40497.356800000001</v>
      </c>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row>
    <row r="11" spans="1:223" ht="20.100000000000001" customHeight="1">
      <c r="B11" s="23" t="s">
        <v>906</v>
      </c>
      <c r="F11" s="36" t="s">
        <v>117</v>
      </c>
      <c r="G11" s="28" t="s">
        <v>116</v>
      </c>
      <c r="H11" s="37">
        <v>8490.6980800000001</v>
      </c>
      <c r="I11" s="37">
        <v>9186.2831000000006</v>
      </c>
      <c r="J11" s="37">
        <v>9453.3124399999997</v>
      </c>
      <c r="K11" s="37">
        <v>9664.6187900000004</v>
      </c>
      <c r="L11" s="37">
        <v>10220.6567</v>
      </c>
      <c r="M11" s="37">
        <v>10315.462659999999</v>
      </c>
      <c r="N11" s="37">
        <v>10983.968000000001</v>
      </c>
      <c r="O11" s="37">
        <v>11011.21866</v>
      </c>
      <c r="P11" s="37">
        <v>10535.62227</v>
      </c>
      <c r="Q11" s="37">
        <v>11058.65085</v>
      </c>
      <c r="R11" s="37">
        <v>11654.455679999999</v>
      </c>
      <c r="S11" s="37">
        <v>12721.48695</v>
      </c>
      <c r="T11" s="37">
        <v>13090.51023</v>
      </c>
      <c r="U11" s="37">
        <v>13168.062669999999</v>
      </c>
      <c r="V11" s="37">
        <v>13571.77896</v>
      </c>
      <c r="W11" s="37">
        <v>14073.033939999999</v>
      </c>
      <c r="X11" s="37">
        <v>14498.62176</v>
      </c>
      <c r="Y11" s="37">
        <v>15055.63378</v>
      </c>
      <c r="Z11" s="37">
        <v>15739.206679999999</v>
      </c>
      <c r="AA11" s="37">
        <v>16395.049041999999</v>
      </c>
      <c r="AB11" s="37">
        <v>16653.096489</v>
      </c>
      <c r="AC11" s="37">
        <v>16227.393512000001</v>
      </c>
      <c r="AD11" s="37">
        <v>16592.374164000001</v>
      </c>
      <c r="AE11" s="37">
        <v>18913.785721</v>
      </c>
      <c r="AF11" s="37">
        <v>18613.55544</v>
      </c>
      <c r="AG11" s="37">
        <v>17362.725074999998</v>
      </c>
      <c r="AH11" s="37">
        <v>17676.43191856</v>
      </c>
      <c r="AI11" s="37">
        <v>18230.229500000001</v>
      </c>
      <c r="AJ11" s="37">
        <v>17746.308784500001</v>
      </c>
      <c r="AK11" s="37">
        <v>17619.317124728801</v>
      </c>
      <c r="AL11" s="37">
        <v>17876.376899999999</v>
      </c>
      <c r="AM11" s="37">
        <v>18599.76756878</v>
      </c>
      <c r="AN11" s="37">
        <v>17739.245056</v>
      </c>
      <c r="AO11" s="37">
        <v>16566.417539999999</v>
      </c>
      <c r="AP11" s="37">
        <v>15877.281025</v>
      </c>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row>
    <row r="12" spans="1:223" ht="20.100000000000001" customHeight="1">
      <c r="B12" s="23" t="s">
        <v>906</v>
      </c>
      <c r="F12" s="36" t="s">
        <v>118</v>
      </c>
      <c r="G12" s="28" t="s">
        <v>116</v>
      </c>
      <c r="H12" s="37">
        <v>940.17915700000003</v>
      </c>
      <c r="I12" s="37">
        <v>919.14768700000002</v>
      </c>
      <c r="J12" s="37">
        <v>931.49078299999996</v>
      </c>
      <c r="K12" s="37">
        <v>979.00642800000003</v>
      </c>
      <c r="L12" s="37">
        <v>1055.861584</v>
      </c>
      <c r="M12" s="37">
        <v>919.99234100000001</v>
      </c>
      <c r="N12" s="37">
        <v>1042.367258</v>
      </c>
      <c r="O12" s="37">
        <v>1059.613016</v>
      </c>
      <c r="P12" s="37">
        <v>1233.058252</v>
      </c>
      <c r="Q12" s="37">
        <v>1365.2034470000001</v>
      </c>
      <c r="R12" s="37">
        <v>1364.1175619999999</v>
      </c>
      <c r="S12" s="37">
        <v>1470.706919</v>
      </c>
      <c r="T12" s="37">
        <v>1489.8232419999999</v>
      </c>
      <c r="U12" s="37">
        <v>1551.170672</v>
      </c>
      <c r="V12" s="37">
        <v>1545.5730590000001</v>
      </c>
      <c r="W12" s="37">
        <v>1512.2668570000001</v>
      </c>
      <c r="X12" s="37">
        <v>1616.77683</v>
      </c>
      <c r="Y12" s="37">
        <v>1637.745504</v>
      </c>
      <c r="Z12" s="37">
        <v>1649.878058</v>
      </c>
      <c r="AA12" s="37">
        <v>1748.421801</v>
      </c>
      <c r="AB12" s="37">
        <v>1623.8208999999999</v>
      </c>
      <c r="AC12" s="37">
        <v>1685.9254659999999</v>
      </c>
      <c r="AD12" s="37">
        <v>1693.179803</v>
      </c>
      <c r="AE12" s="37">
        <v>1568.56938713</v>
      </c>
      <c r="AF12" s="37">
        <v>1575.9908889999999</v>
      </c>
      <c r="AG12" s="37">
        <v>1432.06578476</v>
      </c>
      <c r="AH12" s="37">
        <v>1442.0547566</v>
      </c>
      <c r="AI12" s="37">
        <v>1329.0235299999999</v>
      </c>
      <c r="AJ12" s="37">
        <v>1430.6290409999999</v>
      </c>
      <c r="AK12" s="37">
        <v>1451.56629845</v>
      </c>
      <c r="AL12" s="37">
        <v>1429.83814295</v>
      </c>
      <c r="AM12" s="37">
        <v>1357.2229084200001</v>
      </c>
      <c r="AN12" s="37">
        <v>1367.9126879999999</v>
      </c>
      <c r="AO12" s="37">
        <v>1440.2476559199999</v>
      </c>
      <c r="AP12" s="37">
        <v>1436.6812104099999</v>
      </c>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row>
    <row r="13" spans="1:223" ht="28.35" customHeight="1">
      <c r="B13" s="23" t="s">
        <v>906</v>
      </c>
      <c r="F13" s="27" t="s">
        <v>119</v>
      </c>
      <c r="G13" s="28" t="s">
        <v>120</v>
      </c>
      <c r="H13" s="37">
        <v>143190</v>
      </c>
      <c r="I13" s="37">
        <v>160885</v>
      </c>
      <c r="J13" s="37">
        <v>149433</v>
      </c>
      <c r="K13" s="37">
        <v>164618</v>
      </c>
      <c r="L13" s="37">
        <v>171570</v>
      </c>
      <c r="M13" s="37">
        <v>152193</v>
      </c>
      <c r="N13" s="37">
        <v>178802</v>
      </c>
      <c r="O13" s="37">
        <v>105697</v>
      </c>
      <c r="P13" s="37">
        <v>44222</v>
      </c>
      <c r="Q13" s="37">
        <v>43502</v>
      </c>
      <c r="R13" s="37">
        <v>79342</v>
      </c>
      <c r="S13" s="37">
        <v>32725</v>
      </c>
      <c r="T13" s="37">
        <v>140242</v>
      </c>
      <c r="U13" s="37">
        <v>111252</v>
      </c>
      <c r="V13" s="37">
        <v>59597</v>
      </c>
      <c r="W13" s="37">
        <v>59714</v>
      </c>
      <c r="X13" s="37">
        <v>55571</v>
      </c>
      <c r="Y13" s="37">
        <v>64283</v>
      </c>
      <c r="Z13" s="37">
        <v>269896</v>
      </c>
      <c r="AA13" s="37">
        <v>67573</v>
      </c>
      <c r="AB13" s="37">
        <v>53713</v>
      </c>
      <c r="AC13" s="37">
        <v>173617</v>
      </c>
      <c r="AD13" s="37">
        <v>35306.58</v>
      </c>
      <c r="AE13" s="37">
        <v>37439.35</v>
      </c>
      <c r="AF13" s="37">
        <v>41224.17</v>
      </c>
      <c r="AG13" s="37">
        <v>69523.81</v>
      </c>
      <c r="AH13" s="37">
        <v>38344.019999999997</v>
      </c>
      <c r="AI13" s="37">
        <v>39054.961000000003</v>
      </c>
      <c r="AJ13" s="37">
        <v>35269.43</v>
      </c>
      <c r="AK13" s="37">
        <v>37777.351999999999</v>
      </c>
      <c r="AL13" s="37">
        <v>24911.68</v>
      </c>
      <c r="AM13" s="37">
        <v>29003.662</v>
      </c>
      <c r="AN13" s="37">
        <v>33329.209000000003</v>
      </c>
      <c r="AO13" s="37">
        <v>18112.71</v>
      </c>
      <c r="AP13" s="37">
        <v>24645.55</v>
      </c>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row>
    <row r="14" spans="1:223" ht="28.35" customHeight="1">
      <c r="B14" t="s">
        <v>906</v>
      </c>
      <c r="F14" s="27" t="s">
        <v>121</v>
      </c>
      <c r="G14" s="28"/>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row>
    <row r="15" spans="1:223" ht="20.100000000000001" customHeight="1">
      <c r="B15" s="23" t="s">
        <v>906</v>
      </c>
      <c r="F15" s="36" t="s">
        <v>122</v>
      </c>
      <c r="G15" s="28" t="s">
        <v>116</v>
      </c>
      <c r="H15" s="37">
        <v>203.08600000000001</v>
      </c>
      <c r="I15" s="37">
        <v>244.59800000000001</v>
      </c>
      <c r="J15" s="37">
        <v>218.76900000000001</v>
      </c>
      <c r="K15" s="37">
        <v>359.16500000000002</v>
      </c>
      <c r="L15" s="37">
        <v>430.07</v>
      </c>
      <c r="M15" s="37">
        <v>426.483</v>
      </c>
      <c r="N15" s="37">
        <v>519.60900000000004</v>
      </c>
      <c r="O15" s="37">
        <v>889.87199999999996</v>
      </c>
      <c r="P15" s="37">
        <v>1096.9670000000001</v>
      </c>
      <c r="Q15" s="37">
        <v>1226.864</v>
      </c>
      <c r="R15" s="37">
        <v>935.90800000000002</v>
      </c>
      <c r="S15" s="37">
        <v>1149.6020000000001</v>
      </c>
      <c r="T15" s="37">
        <v>1271.0609999999999</v>
      </c>
      <c r="U15" s="37">
        <v>1192.837</v>
      </c>
      <c r="V15" s="37">
        <v>1285.5530000000001</v>
      </c>
      <c r="W15" s="37">
        <v>1325.759</v>
      </c>
      <c r="X15" s="37">
        <v>1635.3009999999999</v>
      </c>
      <c r="Y15" s="37">
        <v>1493.0329999999999</v>
      </c>
      <c r="Z15" s="37">
        <v>1693.9390000000001</v>
      </c>
      <c r="AA15" s="37">
        <v>1797.373</v>
      </c>
      <c r="AB15" s="37">
        <v>1928.221</v>
      </c>
      <c r="AC15" s="37">
        <v>1749.6479999999999</v>
      </c>
      <c r="AD15" s="37">
        <v>1814.14742</v>
      </c>
      <c r="AE15" s="37">
        <v>2182.1923000000002</v>
      </c>
      <c r="AF15" s="37">
        <v>2121.6890100000001</v>
      </c>
      <c r="AG15" s="37">
        <v>2056.2197200000001</v>
      </c>
      <c r="AH15" s="37">
        <v>1870.0138199999999</v>
      </c>
      <c r="AI15" s="37">
        <v>1751.9604099999999</v>
      </c>
      <c r="AJ15" s="37">
        <v>1986.7134599999999</v>
      </c>
      <c r="AK15" s="37">
        <v>1894.9435800000001</v>
      </c>
      <c r="AL15" s="37">
        <v>1898.7181499999999</v>
      </c>
      <c r="AM15" s="37">
        <v>1672.2123200000001</v>
      </c>
      <c r="AN15" s="37">
        <v>1640.7397000000001</v>
      </c>
      <c r="AO15" s="37">
        <v>1511.2419400000001</v>
      </c>
      <c r="AP15" s="37">
        <v>1258.86276</v>
      </c>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row>
    <row r="16" spans="1:223" ht="20.100000000000001" customHeight="1">
      <c r="B16" s="23" t="s">
        <v>906</v>
      </c>
      <c r="F16" s="36" t="s">
        <v>123</v>
      </c>
      <c r="G16" s="28" t="s">
        <v>116</v>
      </c>
      <c r="H16" s="37">
        <v>142.38399999999999</v>
      </c>
      <c r="I16" s="37">
        <v>163.09100000000001</v>
      </c>
      <c r="J16" s="37">
        <v>183.27199999999999</v>
      </c>
      <c r="K16" s="37">
        <v>165.226</v>
      </c>
      <c r="L16" s="37">
        <v>179.60499999999999</v>
      </c>
      <c r="M16" s="37">
        <v>120.68300000000001</v>
      </c>
      <c r="N16" s="37">
        <v>115.491</v>
      </c>
      <c r="O16" s="37">
        <v>127.99299999999999</v>
      </c>
      <c r="P16" s="37">
        <v>126.538</v>
      </c>
      <c r="Q16" s="37">
        <v>160.34700000000001</v>
      </c>
      <c r="R16" s="37">
        <v>305.68599999999998</v>
      </c>
      <c r="S16" s="37">
        <v>366.226</v>
      </c>
      <c r="T16" s="37">
        <v>387.57499999999999</v>
      </c>
      <c r="U16" s="37">
        <v>358.64299999999997</v>
      </c>
      <c r="V16" s="37">
        <v>300.52499999999998</v>
      </c>
      <c r="W16" s="37">
        <v>321.68</v>
      </c>
      <c r="X16" s="37">
        <v>314.01799999999997</v>
      </c>
      <c r="Y16" s="37">
        <v>290.07799999999997</v>
      </c>
      <c r="Z16" s="37">
        <v>295.66699999999997</v>
      </c>
      <c r="AA16" s="37">
        <v>360.96100000000001</v>
      </c>
      <c r="AB16" s="37">
        <v>271.28800000000001</v>
      </c>
      <c r="AC16" s="37">
        <v>374.91199999999998</v>
      </c>
      <c r="AD16" s="37">
        <v>394.87277999999998</v>
      </c>
      <c r="AE16" s="37">
        <v>360.42092000000002</v>
      </c>
      <c r="AF16" s="37">
        <v>455.7423</v>
      </c>
      <c r="AG16" s="37">
        <v>422.95240999999999</v>
      </c>
      <c r="AH16" s="37">
        <v>506.83319999999998</v>
      </c>
      <c r="AI16" s="37">
        <v>413.13595500000002</v>
      </c>
      <c r="AJ16" s="37">
        <v>317.12358</v>
      </c>
      <c r="AK16" s="37">
        <v>395.94470000000001</v>
      </c>
      <c r="AL16" s="37">
        <v>391.85503299999999</v>
      </c>
      <c r="AM16" s="37">
        <v>420.15795300000002</v>
      </c>
      <c r="AN16" s="37">
        <v>330.450853</v>
      </c>
      <c r="AO16" s="37">
        <v>415.20783</v>
      </c>
      <c r="AP16" s="37">
        <v>396.27039000000002</v>
      </c>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row>
    <row r="17" spans="2:223" ht="20.100000000000001" customHeight="1">
      <c r="B17" s="23" t="s">
        <v>906</v>
      </c>
      <c r="F17" s="36" t="s">
        <v>124</v>
      </c>
      <c r="G17" s="28" t="s">
        <v>116</v>
      </c>
      <c r="H17" s="37">
        <v>206.49410473322001</v>
      </c>
      <c r="I17" s="37">
        <v>235.75405061386999</v>
      </c>
      <c r="J17" s="37">
        <v>245.18701781541</v>
      </c>
      <c r="K17" s="37">
        <v>271.13214620397002</v>
      </c>
      <c r="L17" s="37">
        <v>301.00287573493</v>
      </c>
      <c r="M17" s="37">
        <v>245.07366507021999</v>
      </c>
      <c r="N17" s="37">
        <v>281.91319875726998</v>
      </c>
      <c r="O17" s="37">
        <v>389.22314757243998</v>
      </c>
      <c r="P17" s="37">
        <v>441.26710544088002</v>
      </c>
      <c r="Q17" s="37">
        <v>528.61900237975999</v>
      </c>
      <c r="R17" s="37">
        <v>582.40926177966696</v>
      </c>
      <c r="S17" s="37">
        <v>693.89287472891203</v>
      </c>
      <c r="T17" s="37">
        <v>749.42288068388905</v>
      </c>
      <c r="U17" s="37">
        <v>687.34833573846595</v>
      </c>
      <c r="V17" s="37">
        <v>651.87626613352802</v>
      </c>
      <c r="W17" s="37">
        <v>700.665342659467</v>
      </c>
      <c r="X17" s="37">
        <v>790.35116340879301</v>
      </c>
      <c r="Y17" s="37">
        <v>698.50779912516703</v>
      </c>
      <c r="Z17" s="37">
        <v>732.49086150962501</v>
      </c>
      <c r="AA17" s="37">
        <v>814.87429673404597</v>
      </c>
      <c r="AB17" s="37">
        <v>805.14439246972904</v>
      </c>
      <c r="AC17" s="37">
        <v>877.26582010558104</v>
      </c>
      <c r="AD17" s="37">
        <v>926.19672255993601</v>
      </c>
      <c r="AE17" s="37">
        <v>975.67818568698601</v>
      </c>
      <c r="AF17" s="37">
        <v>1034.7522730507801</v>
      </c>
      <c r="AG17" s="37">
        <v>1008.89290463957</v>
      </c>
      <c r="AH17" s="37">
        <v>1049.6382748426299</v>
      </c>
      <c r="AI17" s="37">
        <v>920.16903946364698</v>
      </c>
      <c r="AJ17" s="37">
        <v>894.35562020699899</v>
      </c>
      <c r="AK17" s="37">
        <v>928.58646606776904</v>
      </c>
      <c r="AL17" s="37">
        <v>924.362811461251</v>
      </c>
      <c r="AM17" s="37">
        <v>895.75708367803497</v>
      </c>
      <c r="AN17" s="37">
        <v>807.82430523324194</v>
      </c>
      <c r="AO17" s="37">
        <v>851.85327966051398</v>
      </c>
      <c r="AP17" s="37">
        <v>755.98857644305201</v>
      </c>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row>
    <row r="18" spans="2:223" ht="28.35" customHeight="1">
      <c r="B18" s="23" t="s">
        <v>906</v>
      </c>
      <c r="F18" s="27" t="s">
        <v>125</v>
      </c>
      <c r="G18" s="28" t="s">
        <v>126</v>
      </c>
      <c r="H18" s="37">
        <v>1216.404</v>
      </c>
      <c r="I18" s="37">
        <v>1791.769</v>
      </c>
      <c r="J18" s="37">
        <v>950.61500000000001</v>
      </c>
      <c r="K18" s="37">
        <v>765.52800000000002</v>
      </c>
      <c r="L18" s="37">
        <v>3307.2429999999999</v>
      </c>
      <c r="M18" s="37">
        <v>621.09400000000005</v>
      </c>
      <c r="N18" s="37">
        <v>71.763000000000005</v>
      </c>
      <c r="O18" s="37">
        <v>61.215000000000003</v>
      </c>
      <c r="P18" s="37">
        <v>39.465000000000003</v>
      </c>
      <c r="Q18" s="37">
        <v>25.791</v>
      </c>
      <c r="R18" s="37">
        <v>32.707000000000001</v>
      </c>
      <c r="S18" s="37">
        <v>46.289000000000001</v>
      </c>
      <c r="T18" s="37">
        <v>43.972000000000001</v>
      </c>
      <c r="U18" s="37">
        <v>512.12099999999998</v>
      </c>
      <c r="V18" s="37">
        <v>2473.1869999999999</v>
      </c>
      <c r="W18" s="37">
        <v>84.037999999999997</v>
      </c>
      <c r="X18" s="37">
        <v>129.81700000000001</v>
      </c>
      <c r="Y18" s="37">
        <v>294.339</v>
      </c>
      <c r="Z18" s="37">
        <v>261.303</v>
      </c>
      <c r="AA18" s="37">
        <v>71.679000000000002</v>
      </c>
      <c r="AB18" s="37">
        <v>55.893000000000001</v>
      </c>
      <c r="AC18" s="37">
        <v>90.271199999999993</v>
      </c>
      <c r="AD18" s="37">
        <v>82.262810000000002</v>
      </c>
      <c r="AE18" s="37">
        <v>800.89067</v>
      </c>
      <c r="AF18" s="37">
        <v>11388.00741</v>
      </c>
      <c r="AG18" s="37">
        <v>10724.319869999999</v>
      </c>
      <c r="AH18" s="37">
        <v>13950.186760000001</v>
      </c>
      <c r="AI18" s="37">
        <v>13317.48575</v>
      </c>
      <c r="AJ18" s="37">
        <v>18147.68318</v>
      </c>
      <c r="AK18" s="37">
        <v>13131.48</v>
      </c>
      <c r="AL18" s="37">
        <v>12421.72248</v>
      </c>
      <c r="AM18" s="37">
        <v>5558.6578799999997</v>
      </c>
      <c r="AN18" s="37">
        <v>62.637659999999997</v>
      </c>
      <c r="AO18" s="37">
        <v>48.492780000000003</v>
      </c>
      <c r="AP18" s="37">
        <v>45.748719999999999</v>
      </c>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row>
    <row r="19" spans="2:223" ht="28.35" customHeight="1">
      <c r="B19" s="23" t="s">
        <v>906</v>
      </c>
      <c r="F19" s="27" t="s">
        <v>127</v>
      </c>
      <c r="G19" s="28" t="s">
        <v>120</v>
      </c>
      <c r="H19" s="37">
        <v>1665.0409999999999</v>
      </c>
      <c r="I19" s="37">
        <v>3392.6790000000001</v>
      </c>
      <c r="J19" s="37">
        <v>11672.088</v>
      </c>
      <c r="K19" s="37">
        <v>8720.9310000000005</v>
      </c>
      <c r="L19" s="37">
        <v>10006.716</v>
      </c>
      <c r="M19" s="37">
        <v>14605.451999999999</v>
      </c>
      <c r="N19" s="37">
        <v>17372.348000000002</v>
      </c>
      <c r="O19" s="37">
        <v>15363.794</v>
      </c>
      <c r="P19" s="37">
        <v>10106.902</v>
      </c>
      <c r="Q19" s="37">
        <v>16766.149000000001</v>
      </c>
      <c r="R19" s="37">
        <v>21746.957999999999</v>
      </c>
      <c r="S19" s="37">
        <v>18028.833999999999</v>
      </c>
      <c r="T19" s="37">
        <v>39650.953000000001</v>
      </c>
      <c r="U19" s="37">
        <v>16850.54</v>
      </c>
      <c r="V19" s="37">
        <v>27066.605</v>
      </c>
      <c r="W19" s="37">
        <v>28098.895</v>
      </c>
      <c r="X19" s="37">
        <v>28822.525000000001</v>
      </c>
      <c r="Y19" s="37">
        <v>31465.853999999999</v>
      </c>
      <c r="Z19" s="37">
        <v>30019.856</v>
      </c>
      <c r="AA19" s="37">
        <v>33854.012000000002</v>
      </c>
      <c r="AB19" s="37">
        <v>41104.440999999999</v>
      </c>
      <c r="AC19" s="37">
        <v>38989.951999999997</v>
      </c>
      <c r="AD19" s="37">
        <v>38693.583789999997</v>
      </c>
      <c r="AE19" s="37">
        <v>45432.43806</v>
      </c>
      <c r="AF19" s="37">
        <v>49653.759489999997</v>
      </c>
      <c r="AG19" s="37">
        <v>32444.90119</v>
      </c>
      <c r="AH19" s="37">
        <v>18407.351790000001</v>
      </c>
      <c r="AI19" s="37">
        <v>12793.561400000001</v>
      </c>
      <c r="AJ19" s="37">
        <v>21246.643789999998</v>
      </c>
      <c r="AK19" s="37">
        <v>15024.18974</v>
      </c>
      <c r="AL19" s="37">
        <v>6330.4983400000001</v>
      </c>
      <c r="AM19" s="37">
        <v>8986.5088300000007</v>
      </c>
      <c r="AN19" s="37">
        <v>10360.77982</v>
      </c>
      <c r="AO19" s="37">
        <v>6049.2067999999999</v>
      </c>
      <c r="AP19" s="37">
        <v>8921.5806900000007</v>
      </c>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row>
    <row r="20" spans="2:223" ht="28.35" customHeight="1">
      <c r="B20" s="23" t="s">
        <v>906</v>
      </c>
      <c r="F20" s="27" t="s">
        <v>128</v>
      </c>
      <c r="G20" s="28" t="s">
        <v>120</v>
      </c>
      <c r="H20" s="37">
        <v>186.901118</v>
      </c>
      <c r="I20" s="37">
        <v>249.98146600000001</v>
      </c>
      <c r="J20" s="37">
        <v>276.68312500000002</v>
      </c>
      <c r="K20" s="37">
        <v>275.60808400000002</v>
      </c>
      <c r="L20" s="37">
        <v>297.99487699999997</v>
      </c>
      <c r="M20" s="37">
        <v>281.61780099999999</v>
      </c>
      <c r="N20" s="37">
        <v>334.25473099999999</v>
      </c>
      <c r="O20" s="37">
        <v>312.69802299999998</v>
      </c>
      <c r="P20" s="37">
        <v>428.90096299999999</v>
      </c>
      <c r="Q20" s="37">
        <v>421.78756600000003</v>
      </c>
      <c r="R20" s="37">
        <v>329.82755300000002</v>
      </c>
      <c r="S20" s="37">
        <v>301.75706100000002</v>
      </c>
      <c r="T20" s="37">
        <v>280.63561199999998</v>
      </c>
      <c r="U20" s="37">
        <v>282.524472</v>
      </c>
      <c r="V20" s="37">
        <v>315.59900900000002</v>
      </c>
      <c r="W20" s="37">
        <v>308.73759899999999</v>
      </c>
      <c r="X20" s="37">
        <v>315.33967799999999</v>
      </c>
      <c r="Y20" s="37">
        <v>399.92741100000001</v>
      </c>
      <c r="Z20" s="37">
        <v>381.57623554999998</v>
      </c>
      <c r="AA20" s="37">
        <v>437.25344825000002</v>
      </c>
      <c r="AB20" s="37">
        <v>334.96279748000001</v>
      </c>
      <c r="AC20" s="37">
        <v>300.60479289</v>
      </c>
      <c r="AD20" s="37">
        <v>303.68887422</v>
      </c>
      <c r="AE20" s="37">
        <v>280.47720075000001</v>
      </c>
      <c r="AF20" s="37">
        <v>279.10914258000003</v>
      </c>
      <c r="AG20" s="37">
        <v>278.37295190999998</v>
      </c>
      <c r="AH20" s="37">
        <v>306.60362272999998</v>
      </c>
      <c r="AI20" s="37">
        <v>334.09238578999998</v>
      </c>
      <c r="AJ20" s="37">
        <v>348.40734146</v>
      </c>
      <c r="AK20" s="37">
        <v>325.59173389</v>
      </c>
      <c r="AL20" s="37">
        <v>349.74520656999999</v>
      </c>
      <c r="AM20" s="37">
        <v>283.18794860000003</v>
      </c>
      <c r="AN20" s="37">
        <v>247.54103136000001</v>
      </c>
      <c r="AO20" s="37">
        <v>228.35683592999999</v>
      </c>
      <c r="AP20" s="37">
        <v>258.18931499000001</v>
      </c>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row>
    <row r="21" spans="2:223" ht="28.35" customHeight="1">
      <c r="B21" t="s">
        <v>906</v>
      </c>
      <c r="F21" s="27" t="s">
        <v>129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row>
    <row r="22" spans="2:223" ht="20.100000000000001" customHeight="1">
      <c r="B22" s="23" t="s">
        <v>906</v>
      </c>
      <c r="F22" s="36" t="s">
        <v>130</v>
      </c>
      <c r="G22" s="37" t="s">
        <v>116</v>
      </c>
      <c r="H22" s="37" t="s">
        <v>904</v>
      </c>
      <c r="I22" s="37">
        <v>53.15</v>
      </c>
      <c r="J22" s="37">
        <v>160.69900000000001</v>
      </c>
      <c r="K22" s="37">
        <v>161.56899999999999</v>
      </c>
      <c r="L22" s="37">
        <v>151.74100000000001</v>
      </c>
      <c r="M22" s="37">
        <v>231.113</v>
      </c>
      <c r="N22" s="23">
        <v>85.613</v>
      </c>
      <c r="O22" s="37">
        <v>116.914</v>
      </c>
      <c r="P22" s="37">
        <v>570.85400000000004</v>
      </c>
      <c r="Q22" s="37">
        <v>988.83199999999999</v>
      </c>
      <c r="R22" s="37">
        <v>1121.192</v>
      </c>
      <c r="S22" s="37">
        <v>724.36300000000006</v>
      </c>
      <c r="T22" s="37">
        <v>1009.974</v>
      </c>
      <c r="U22" s="37">
        <v>1044.9839999999999</v>
      </c>
      <c r="V22" s="37">
        <v>1083.03</v>
      </c>
      <c r="W22" s="37">
        <v>878.42</v>
      </c>
      <c r="X22" s="37">
        <v>1525.845</v>
      </c>
      <c r="Y22" s="37">
        <v>1179.694</v>
      </c>
      <c r="Z22" s="37">
        <v>1032.1769999999999</v>
      </c>
      <c r="AA22" s="37">
        <v>856.45100000000002</v>
      </c>
      <c r="AB22" s="37">
        <v>770.12199999999996</v>
      </c>
      <c r="AC22" s="37">
        <v>391.63499999999999</v>
      </c>
      <c r="AD22" s="37">
        <v>249.86851999999999</v>
      </c>
      <c r="AE22" s="37">
        <v>360.09652</v>
      </c>
      <c r="AF22" s="37">
        <v>354.1223</v>
      </c>
      <c r="AG22" s="37">
        <v>200.50567000000001</v>
      </c>
      <c r="AH22" s="37">
        <v>0.47913</v>
      </c>
      <c r="AI22" s="37">
        <v>0.32816000000000001</v>
      </c>
      <c r="AJ22" s="37">
        <v>87.057180000000002</v>
      </c>
      <c r="AK22" s="37">
        <v>245.83054999999999</v>
      </c>
      <c r="AL22" s="37">
        <v>267.72287</v>
      </c>
      <c r="AM22" s="37">
        <v>216.84279000000001</v>
      </c>
      <c r="AN22" s="37">
        <v>666.77430000000004</v>
      </c>
      <c r="AO22" s="37">
        <v>762.87366799999995</v>
      </c>
      <c r="AP22" s="37">
        <v>1124.485725</v>
      </c>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row>
    <row r="23" spans="2:223" ht="20.100000000000001" customHeight="1">
      <c r="B23" s="23" t="s">
        <v>906</v>
      </c>
      <c r="F23" s="36" t="s">
        <v>131</v>
      </c>
      <c r="G23" s="37" t="s">
        <v>120</v>
      </c>
      <c r="H23" s="37">
        <v>10437</v>
      </c>
      <c r="I23" s="37">
        <v>5702</v>
      </c>
      <c r="J23" s="37">
        <v>6128</v>
      </c>
      <c r="K23" s="37">
        <v>8610</v>
      </c>
      <c r="L23" s="37">
        <v>9986</v>
      </c>
      <c r="M23" s="37">
        <v>8836</v>
      </c>
      <c r="N23" s="23">
        <v>11477</v>
      </c>
      <c r="O23" s="37">
        <v>12012</v>
      </c>
      <c r="P23" s="37">
        <v>17538</v>
      </c>
      <c r="Q23" s="37">
        <v>6926</v>
      </c>
      <c r="R23" s="37">
        <v>5469</v>
      </c>
      <c r="S23" s="37">
        <v>2576</v>
      </c>
      <c r="T23" s="37">
        <v>779</v>
      </c>
      <c r="U23" s="37">
        <v>36986</v>
      </c>
      <c r="V23" s="37">
        <v>30921</v>
      </c>
      <c r="W23" s="37">
        <v>1717</v>
      </c>
      <c r="X23" s="37">
        <v>977</v>
      </c>
      <c r="Y23" s="37">
        <v>676</v>
      </c>
      <c r="Z23" s="37">
        <v>201</v>
      </c>
      <c r="AA23" s="37">
        <v>139</v>
      </c>
      <c r="AB23" s="37">
        <v>92</v>
      </c>
      <c r="AC23" s="37">
        <v>279</v>
      </c>
      <c r="AD23" s="37">
        <v>169.09</v>
      </c>
      <c r="AE23" s="37">
        <v>217.55</v>
      </c>
      <c r="AF23" s="37">
        <v>167.81</v>
      </c>
      <c r="AG23" s="37">
        <v>351.39</v>
      </c>
      <c r="AH23" s="37">
        <v>437.3</v>
      </c>
      <c r="AI23" s="37">
        <v>724.12</v>
      </c>
      <c r="AJ23" s="37">
        <v>837.33199999999999</v>
      </c>
      <c r="AK23" s="37">
        <v>733.85</v>
      </c>
      <c r="AL23" s="37">
        <v>16575.937999999998</v>
      </c>
      <c r="AM23" s="37">
        <v>17423.38</v>
      </c>
      <c r="AN23" s="37">
        <v>727.15</v>
      </c>
      <c r="AO23" s="37">
        <v>541.87300000000005</v>
      </c>
      <c r="AP23" s="37">
        <v>424.7</v>
      </c>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row>
    <row r="24" spans="2:223" ht="28.35" customHeight="1">
      <c r="B24" s="23" t="s">
        <v>906</v>
      </c>
      <c r="F24" s="27" t="s">
        <v>132</v>
      </c>
      <c r="G24" s="28" t="s">
        <v>133</v>
      </c>
      <c r="H24" s="37">
        <v>98.576723000000001</v>
      </c>
      <c r="I24" s="37">
        <v>104.048027</v>
      </c>
      <c r="J24" s="37">
        <v>106.556826</v>
      </c>
      <c r="K24" s="37">
        <v>107.60005700000001</v>
      </c>
      <c r="L24" s="37">
        <v>114.364987</v>
      </c>
      <c r="M24" s="37">
        <v>128.81373500000001</v>
      </c>
      <c r="N24" s="37">
        <v>126.184659</v>
      </c>
      <c r="O24" s="37">
        <v>137.556635</v>
      </c>
      <c r="P24" s="37">
        <v>142.20791199999999</v>
      </c>
      <c r="Q24" s="37">
        <v>135.18456800000001</v>
      </c>
      <c r="R24" s="37">
        <v>149.43615600000001</v>
      </c>
      <c r="S24" s="37">
        <v>157.31989400000001</v>
      </c>
      <c r="T24" s="37">
        <v>156.13039499999999</v>
      </c>
      <c r="U24" s="37">
        <v>181.47796399999999</v>
      </c>
      <c r="V24" s="37">
        <v>194.773414</v>
      </c>
      <c r="W24" s="37">
        <v>228.45623900000001</v>
      </c>
      <c r="X24" s="37">
        <v>239.38022699999999</v>
      </c>
      <c r="Y24" s="37">
        <v>257.36488200000002</v>
      </c>
      <c r="Z24" s="37">
        <v>294.29317219000001</v>
      </c>
      <c r="AA24" s="37">
        <v>323.5239555</v>
      </c>
      <c r="AB24" s="37">
        <v>389.87191854999998</v>
      </c>
      <c r="AC24" s="37">
        <v>406.87994977</v>
      </c>
      <c r="AD24" s="37">
        <v>470.04282179</v>
      </c>
      <c r="AE24" s="37">
        <v>527.01777666999999</v>
      </c>
      <c r="AF24" s="37">
        <v>651.42814610999994</v>
      </c>
      <c r="AG24" s="37">
        <v>747.72468143000003</v>
      </c>
      <c r="AH24" s="37">
        <v>785.84324086000004</v>
      </c>
      <c r="AI24" s="37">
        <v>817.94671661999996</v>
      </c>
      <c r="AJ24" s="37">
        <v>848.25755258000004</v>
      </c>
      <c r="AK24" s="37">
        <v>817.96868531999996</v>
      </c>
      <c r="AL24" s="37">
        <v>858.09225389999995</v>
      </c>
      <c r="AM24" s="37">
        <v>866.93248481000001</v>
      </c>
      <c r="AN24" s="37">
        <v>874.14412182000001</v>
      </c>
      <c r="AO24" s="37">
        <v>894.53882763000001</v>
      </c>
      <c r="AP24" s="37">
        <v>899.85546541999997</v>
      </c>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row>
    <row r="25" spans="2:223" ht="28.35" customHeight="1">
      <c r="B25" t="s">
        <v>906</v>
      </c>
      <c r="F25" s="27" t="s">
        <v>134</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row>
    <row r="26" spans="2:223" ht="20.100000000000001" customHeight="1">
      <c r="B26" s="23" t="s">
        <v>906</v>
      </c>
      <c r="F26" s="36" t="s">
        <v>122</v>
      </c>
      <c r="G26" s="28" t="s">
        <v>116</v>
      </c>
      <c r="H26" s="37">
        <v>135.596</v>
      </c>
      <c r="I26" s="37">
        <v>140.02699999999999</v>
      </c>
      <c r="J26" s="37">
        <v>158.88300000000001</v>
      </c>
      <c r="K26" s="37">
        <v>205.83600000000001</v>
      </c>
      <c r="L26" s="37">
        <v>162.37100000000001</v>
      </c>
      <c r="M26" s="37">
        <v>168.29</v>
      </c>
      <c r="N26" s="37">
        <v>138.87700000000001</v>
      </c>
      <c r="O26" s="37">
        <v>177.80600000000001</v>
      </c>
      <c r="P26" s="37">
        <v>252.62</v>
      </c>
      <c r="Q26" s="37">
        <v>397.25299999999999</v>
      </c>
      <c r="R26" s="37">
        <v>436.27600000000001</v>
      </c>
      <c r="S26" s="37">
        <v>432.93900000000002</v>
      </c>
      <c r="T26" s="37">
        <v>380.29500000000002</v>
      </c>
      <c r="U26" s="37">
        <v>366.02699999999999</v>
      </c>
      <c r="V26" s="37">
        <v>417.37400000000002</v>
      </c>
      <c r="W26" s="37">
        <v>416.80500000000001</v>
      </c>
      <c r="X26" s="37">
        <v>502.33800000000002</v>
      </c>
      <c r="Y26" s="37">
        <v>421.90100000000001</v>
      </c>
      <c r="Z26" s="37">
        <v>307.54399999999998</v>
      </c>
      <c r="AA26" s="37">
        <v>380.95600000000002</v>
      </c>
      <c r="AB26" s="37">
        <v>490.53800000000001</v>
      </c>
      <c r="AC26" s="37">
        <v>493.58600000000001</v>
      </c>
      <c r="AD26" s="37">
        <v>437.60279000000003</v>
      </c>
      <c r="AE26" s="37">
        <v>462.00223999999997</v>
      </c>
      <c r="AF26" s="37">
        <v>577.05272000000002</v>
      </c>
      <c r="AG26" s="37">
        <v>533.68628999999999</v>
      </c>
      <c r="AH26" s="37">
        <v>341.94420000000002</v>
      </c>
      <c r="AI26" s="37">
        <v>181.7783</v>
      </c>
      <c r="AJ26" s="37">
        <v>158.98864</v>
      </c>
      <c r="AK26" s="37">
        <v>333.56572999999997</v>
      </c>
      <c r="AL26" s="37">
        <v>374.38806</v>
      </c>
      <c r="AM26" s="37">
        <v>335.40899999999999</v>
      </c>
      <c r="AN26" s="37">
        <v>322.47045000000003</v>
      </c>
      <c r="AO26" s="37">
        <v>260.68141000000003</v>
      </c>
      <c r="AP26" s="37">
        <v>379.28915999999998</v>
      </c>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row>
    <row r="27" spans="2:223" ht="20.100000000000001" customHeight="1">
      <c r="B27" s="23" t="s">
        <v>906</v>
      </c>
      <c r="F27" s="36" t="s">
        <v>123</v>
      </c>
      <c r="G27" s="28" t="s">
        <v>116</v>
      </c>
      <c r="H27" s="37">
        <v>104.488</v>
      </c>
      <c r="I27" s="37">
        <v>124.19499999999999</v>
      </c>
      <c r="J27" s="37">
        <v>180.93899999999999</v>
      </c>
      <c r="K27" s="37">
        <v>179.666</v>
      </c>
      <c r="L27" s="37">
        <v>170.90799999999999</v>
      </c>
      <c r="M27" s="37">
        <v>187.636</v>
      </c>
      <c r="N27" s="37">
        <v>192.96899999999999</v>
      </c>
      <c r="O27" s="37">
        <v>176.59700000000001</v>
      </c>
      <c r="P27" s="37">
        <v>176.578</v>
      </c>
      <c r="Q27" s="37">
        <v>201.304</v>
      </c>
      <c r="R27" s="37">
        <v>257.702</v>
      </c>
      <c r="S27" s="37">
        <v>198.74600000000001</v>
      </c>
      <c r="T27" s="37">
        <v>236.33799999999999</v>
      </c>
      <c r="U27" s="37">
        <v>269.214</v>
      </c>
      <c r="V27" s="37">
        <v>230.96299999999999</v>
      </c>
      <c r="W27" s="37">
        <v>242.916</v>
      </c>
      <c r="X27" s="37">
        <v>244.32499999999999</v>
      </c>
      <c r="Y27" s="37">
        <v>215.29900000000001</v>
      </c>
      <c r="Z27" s="37">
        <v>193.00299999999999</v>
      </c>
      <c r="AA27" s="37">
        <v>260.69200000000001</v>
      </c>
      <c r="AB27" s="37">
        <v>185.815</v>
      </c>
      <c r="AC27" s="37">
        <v>212.79599999999999</v>
      </c>
      <c r="AD27" s="37">
        <v>217.42156</v>
      </c>
      <c r="AE27" s="37">
        <v>220.87502000000001</v>
      </c>
      <c r="AF27" s="37">
        <v>213.61704</v>
      </c>
      <c r="AG27" s="37">
        <v>242.19396</v>
      </c>
      <c r="AH27" s="37">
        <v>241.02043</v>
      </c>
      <c r="AI27" s="37">
        <v>242.83833000000001</v>
      </c>
      <c r="AJ27" s="37">
        <v>169.56504000000001</v>
      </c>
      <c r="AK27" s="37">
        <v>184.43764999999999</v>
      </c>
      <c r="AL27" s="37">
        <v>106.11199000000001</v>
      </c>
      <c r="AM27" s="37">
        <v>135.60471999999999</v>
      </c>
      <c r="AN27" s="37">
        <v>121.53664000000001</v>
      </c>
      <c r="AO27" s="37">
        <v>141.23576</v>
      </c>
      <c r="AP27" s="37">
        <v>153.16467</v>
      </c>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row>
    <row r="28" spans="2:223" ht="20.100000000000001" customHeight="1">
      <c r="B28" s="23" t="s">
        <v>906</v>
      </c>
      <c r="F28" s="36" t="s">
        <v>135</v>
      </c>
      <c r="G28" s="28" t="s">
        <v>116</v>
      </c>
      <c r="H28" s="37">
        <v>170.834</v>
      </c>
      <c r="I28" s="37">
        <v>165.24600000000001</v>
      </c>
      <c r="J28" s="37">
        <v>221.18799999999999</v>
      </c>
      <c r="K28" s="37">
        <v>228.95599999999999</v>
      </c>
      <c r="L28" s="37">
        <v>195.68299999999999</v>
      </c>
      <c r="M28" s="37">
        <v>168.24299999999999</v>
      </c>
      <c r="N28" s="37">
        <v>168.60300000000001</v>
      </c>
      <c r="O28" s="37">
        <v>163.51900000000001</v>
      </c>
      <c r="P28" s="37">
        <v>166.50700000000001</v>
      </c>
      <c r="Q28" s="37">
        <v>140.17099999999999</v>
      </c>
      <c r="R28" s="37">
        <v>134.75200000000001</v>
      </c>
      <c r="S28" s="37">
        <v>118.661</v>
      </c>
      <c r="T28" s="37">
        <v>152.59800000000001</v>
      </c>
      <c r="U28" s="37">
        <v>150.17599999999999</v>
      </c>
      <c r="V28" s="37">
        <v>113.185</v>
      </c>
      <c r="W28" s="37">
        <v>163.982</v>
      </c>
      <c r="X28" s="37">
        <v>140.113</v>
      </c>
      <c r="Y28" s="37">
        <v>111.648</v>
      </c>
      <c r="Z28" s="37">
        <v>168.65</v>
      </c>
      <c r="AA28" s="37">
        <v>147.11500000000001</v>
      </c>
      <c r="AB28" s="37">
        <v>150.69999999999999</v>
      </c>
      <c r="AC28" s="37">
        <v>92.951999999999998</v>
      </c>
      <c r="AD28" s="37">
        <v>158.83000000000001</v>
      </c>
      <c r="AE28" s="37">
        <v>132.75299999999999</v>
      </c>
      <c r="AF28" s="37">
        <v>143.05000000000001</v>
      </c>
      <c r="AG28" s="37">
        <v>108.75838</v>
      </c>
      <c r="AH28" s="37">
        <v>165.60060999999999</v>
      </c>
      <c r="AI28" s="37">
        <v>145.21215000000001</v>
      </c>
      <c r="AJ28" s="37">
        <v>110.39827</v>
      </c>
      <c r="AK28" s="37">
        <v>122.62615</v>
      </c>
      <c r="AL28" s="37">
        <v>140.75561999999999</v>
      </c>
      <c r="AM28" s="37">
        <v>168.57031000000001</v>
      </c>
      <c r="AN28" s="37">
        <v>157.34233</v>
      </c>
      <c r="AO28" s="37">
        <v>119.26994000000001</v>
      </c>
      <c r="AP28" s="37">
        <v>149.6</v>
      </c>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row>
    <row r="29" spans="2:223" ht="20.100000000000001" customHeight="1">
      <c r="B29" s="23" t="s">
        <v>906</v>
      </c>
      <c r="F29" s="36" t="s">
        <v>124</v>
      </c>
      <c r="G29" s="28" t="s">
        <v>116</v>
      </c>
      <c r="H29" s="37">
        <v>365.35399268747</v>
      </c>
      <c r="I29" s="37">
        <v>379.69973097115002</v>
      </c>
      <c r="J29" s="37">
        <v>504.42370467489002</v>
      </c>
      <c r="K29" s="37">
        <v>537.28458359083004</v>
      </c>
      <c r="L29" s="37">
        <v>482.62393318010999</v>
      </c>
      <c r="M29" s="37">
        <v>466.53998054351001</v>
      </c>
      <c r="N29" s="37">
        <v>477.27032406641001</v>
      </c>
      <c r="O29" s="37">
        <v>483.01557372618998</v>
      </c>
      <c r="P29" s="37">
        <v>559.27480821929998</v>
      </c>
      <c r="Q29" s="37">
        <v>620.11940052095599</v>
      </c>
      <c r="R29" s="37">
        <v>726.54006748374297</v>
      </c>
      <c r="S29" s="37">
        <v>672.25702643670297</v>
      </c>
      <c r="T29" s="37">
        <v>730.64434806843099</v>
      </c>
      <c r="U29" s="37">
        <v>735.44305393924901</v>
      </c>
      <c r="V29" s="37">
        <v>688.04515101356901</v>
      </c>
      <c r="W29" s="37">
        <v>782.22794871896997</v>
      </c>
      <c r="X29" s="37">
        <v>755.85190941461701</v>
      </c>
      <c r="Y29" s="37">
        <v>634.77486837386198</v>
      </c>
      <c r="Z29" s="37">
        <v>587.61271792254195</v>
      </c>
      <c r="AA29" s="37">
        <v>644.51984646116898</v>
      </c>
      <c r="AB29" s="37">
        <v>657.53427194851395</v>
      </c>
      <c r="AC29" s="37">
        <v>676.46573565130302</v>
      </c>
      <c r="AD29" s="37">
        <v>703.14333417121497</v>
      </c>
      <c r="AE29" s="37">
        <v>678.24281788189603</v>
      </c>
      <c r="AF29" s="37">
        <v>761.88049887282705</v>
      </c>
      <c r="AG29" s="37">
        <v>754.15190360629299</v>
      </c>
      <c r="AH29" s="37">
        <v>712.70490977510497</v>
      </c>
      <c r="AI29" s="37">
        <v>579.49538009605806</v>
      </c>
      <c r="AJ29" s="37">
        <v>455.23215699289301</v>
      </c>
      <c r="AK29" s="37">
        <v>575.32531897673698</v>
      </c>
      <c r="AL29" s="37">
        <v>518.16558861409999</v>
      </c>
      <c r="AM29" s="37">
        <v>552.10968091194297</v>
      </c>
      <c r="AN29" s="37">
        <v>502.41674028432197</v>
      </c>
      <c r="AO29" s="37">
        <v>434.69393873985399</v>
      </c>
      <c r="AP29" s="37">
        <v>494.68236761324698</v>
      </c>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row>
    <row r="30" spans="2:223" ht="28.35" customHeight="1">
      <c r="B30" s="23" t="s">
        <v>906</v>
      </c>
      <c r="F30" s="27" t="s">
        <v>136</v>
      </c>
      <c r="G30" s="28" t="s">
        <v>120</v>
      </c>
      <c r="H30" s="37">
        <v>15</v>
      </c>
      <c r="I30" s="37">
        <v>65</v>
      </c>
      <c r="J30" s="37">
        <v>258</v>
      </c>
      <c r="K30" s="37">
        <v>1729</v>
      </c>
      <c r="L30" s="37">
        <v>18893</v>
      </c>
      <c r="M30" s="37">
        <v>463</v>
      </c>
      <c r="N30" s="37">
        <v>133080</v>
      </c>
      <c r="O30" s="37">
        <v>178758</v>
      </c>
      <c r="P30" s="37">
        <v>226529</v>
      </c>
      <c r="Q30" s="37">
        <v>170795</v>
      </c>
      <c r="R30" s="37">
        <v>229934</v>
      </c>
      <c r="S30" s="37">
        <v>213469</v>
      </c>
      <c r="T30" s="37">
        <v>241526</v>
      </c>
      <c r="U30" s="37">
        <v>242446</v>
      </c>
      <c r="V30" s="37">
        <v>332931</v>
      </c>
      <c r="W30" s="37">
        <v>331515</v>
      </c>
      <c r="X30" s="37">
        <v>177610</v>
      </c>
      <c r="Y30" s="37">
        <v>171945</v>
      </c>
      <c r="Z30" s="37">
        <v>745</v>
      </c>
      <c r="AA30" s="37">
        <v>15608</v>
      </c>
      <c r="AB30" s="37">
        <v>2178</v>
      </c>
      <c r="AC30" s="37">
        <v>598</v>
      </c>
      <c r="AD30" s="37">
        <v>468.33800000000002</v>
      </c>
      <c r="AE30" s="37">
        <v>470.15</v>
      </c>
      <c r="AF30" s="37">
        <v>380.08</v>
      </c>
      <c r="AG30" s="37">
        <v>548.23</v>
      </c>
      <c r="AH30" s="37">
        <v>692.71</v>
      </c>
      <c r="AI30" s="37">
        <v>498.75</v>
      </c>
      <c r="AJ30" s="37">
        <v>210.53100000000001</v>
      </c>
      <c r="AK30" s="37">
        <v>824.18</v>
      </c>
      <c r="AL30" s="37">
        <v>2089.1</v>
      </c>
      <c r="AM30" s="37">
        <v>2379.4</v>
      </c>
      <c r="AN30" s="37">
        <v>2328.19</v>
      </c>
      <c r="AO30" s="37">
        <v>994.82</v>
      </c>
      <c r="AP30" s="37">
        <v>338.44</v>
      </c>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row>
    <row r="31" spans="2:223" ht="28.35" customHeight="1">
      <c r="B31" t="s">
        <v>906</v>
      </c>
      <c r="F31" s="27" t="s">
        <v>822</v>
      </c>
      <c r="G31" s="2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row>
    <row r="32" spans="2:223" ht="28.35" customHeight="1">
      <c r="B32" s="23" t="s">
        <v>906</v>
      </c>
      <c r="F32" s="36" t="s">
        <v>823</v>
      </c>
      <c r="G32" s="28" t="s">
        <v>116</v>
      </c>
      <c r="H32" s="37" t="s">
        <v>904</v>
      </c>
      <c r="I32" s="37" t="s">
        <v>904</v>
      </c>
      <c r="J32" s="37" t="s">
        <v>904</v>
      </c>
      <c r="K32" s="37" t="s">
        <v>904</v>
      </c>
      <c r="L32" s="37" t="s">
        <v>904</v>
      </c>
      <c r="M32" s="37" t="s">
        <v>904</v>
      </c>
      <c r="N32" s="37" t="s">
        <v>904</v>
      </c>
      <c r="O32" s="37" t="s">
        <v>904</v>
      </c>
      <c r="P32" s="37" t="s">
        <v>904</v>
      </c>
      <c r="Q32" s="37" t="s">
        <v>904</v>
      </c>
      <c r="R32" s="37" t="s">
        <v>904</v>
      </c>
      <c r="S32" s="37" t="s">
        <v>904</v>
      </c>
      <c r="T32" s="37" t="s">
        <v>904</v>
      </c>
      <c r="U32" s="37" t="s">
        <v>904</v>
      </c>
      <c r="V32" s="37" t="s">
        <v>904</v>
      </c>
      <c r="W32" s="37" t="s">
        <v>904</v>
      </c>
      <c r="X32" s="37" t="s">
        <v>904</v>
      </c>
      <c r="Y32" s="37" t="s">
        <v>904</v>
      </c>
      <c r="Z32" s="37" t="s">
        <v>904</v>
      </c>
      <c r="AA32" s="37" t="s">
        <v>904</v>
      </c>
      <c r="AB32" s="37">
        <v>172.17599999999999</v>
      </c>
      <c r="AC32" s="37">
        <v>352.41770000000002</v>
      </c>
      <c r="AD32" s="37">
        <v>461.12081000000001</v>
      </c>
      <c r="AE32" s="37">
        <v>485.87889000000001</v>
      </c>
      <c r="AF32" s="37">
        <v>342.065</v>
      </c>
      <c r="AG32" s="37">
        <v>489.07400000000001</v>
      </c>
      <c r="AH32" s="37">
        <v>465.81700000000001</v>
      </c>
      <c r="AI32" s="37">
        <v>914.05627500000003</v>
      </c>
      <c r="AJ32" s="37">
        <v>2138.2260175000001</v>
      </c>
      <c r="AK32" s="37">
        <v>1696.9076605</v>
      </c>
      <c r="AL32" s="37">
        <v>1459.7969204999999</v>
      </c>
      <c r="AM32" s="37">
        <v>1749.5853015</v>
      </c>
      <c r="AN32" s="37">
        <v>2247.5782428000002</v>
      </c>
      <c r="AO32" s="37">
        <v>3276.68160605</v>
      </c>
      <c r="AP32" s="37">
        <v>3748.1604903100001</v>
      </c>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row>
    <row r="33" spans="2:223" ht="28.35" customHeight="1">
      <c r="B33" s="23" t="s">
        <v>906</v>
      </c>
      <c r="F33" s="36" t="s">
        <v>824</v>
      </c>
      <c r="G33" s="28" t="s">
        <v>116</v>
      </c>
      <c r="H33" s="37">
        <v>0.28802499999999998</v>
      </c>
      <c r="I33" s="37">
        <v>0.21983</v>
      </c>
      <c r="J33" s="37">
        <v>2E-3</v>
      </c>
      <c r="K33" s="37">
        <v>5.4199999999999995E-4</v>
      </c>
      <c r="L33" s="37">
        <v>6.2490000000000002E-3</v>
      </c>
      <c r="M33" s="37">
        <v>1.0989999999999999E-3</v>
      </c>
      <c r="N33" s="37">
        <v>1.0564E-2</v>
      </c>
      <c r="O33" s="37">
        <v>2.5000000000000001E-4</v>
      </c>
      <c r="P33" s="37">
        <v>6.3270000000000002E-3</v>
      </c>
      <c r="Q33" s="37">
        <v>3.5198589999999998</v>
      </c>
      <c r="R33" s="37">
        <v>1.21E-4</v>
      </c>
      <c r="S33" s="37">
        <v>4.333E-3</v>
      </c>
      <c r="T33" s="37">
        <v>2.7759999999999998E-3</v>
      </c>
      <c r="U33" s="37">
        <v>2.016E-3</v>
      </c>
      <c r="V33" s="37">
        <v>8.7299999999999997E-4</v>
      </c>
      <c r="W33" s="37">
        <v>2.0089999999999999E-3</v>
      </c>
      <c r="X33" s="37">
        <v>1.1E-5</v>
      </c>
      <c r="Y33" s="37">
        <v>4.7000000000000002E-3</v>
      </c>
      <c r="Z33" s="37">
        <v>4.8999999999999998E-5</v>
      </c>
      <c r="AA33" s="37">
        <v>3.5500000000000002E-5</v>
      </c>
      <c r="AB33" s="37">
        <v>1.5300000000000001E-4</v>
      </c>
      <c r="AC33" s="37">
        <v>1.8500000000000001E-6</v>
      </c>
      <c r="AD33" s="37">
        <v>2.5749999999999999E-5</v>
      </c>
      <c r="AE33" s="37">
        <v>0</v>
      </c>
      <c r="AF33" s="37">
        <v>5.9999999999999995E-4</v>
      </c>
      <c r="AG33" s="37">
        <v>0</v>
      </c>
      <c r="AH33" s="37">
        <v>2.9001E-4</v>
      </c>
      <c r="AI33" s="37">
        <v>4.2000000000000002E-4</v>
      </c>
      <c r="AJ33" s="37">
        <v>0</v>
      </c>
      <c r="AK33" s="37">
        <v>1.6927999999999999E-2</v>
      </c>
      <c r="AL33" s="37">
        <v>8.6339999999999995E-4</v>
      </c>
      <c r="AM33" s="37">
        <v>0</v>
      </c>
      <c r="AN33" s="37">
        <v>9.0204000000000006E-2</v>
      </c>
      <c r="AO33" s="37">
        <v>0</v>
      </c>
      <c r="AP33" s="37">
        <v>6.4993521000000003</v>
      </c>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row>
    <row r="34" spans="2:223" ht="28.35" customHeight="1">
      <c r="B34" t="s">
        <v>906</v>
      </c>
      <c r="F34" s="27" t="s">
        <v>137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row>
    <row r="35" spans="2:223" ht="20.100000000000001" customHeight="1">
      <c r="B35" s="23" t="s">
        <v>906</v>
      </c>
      <c r="F35" s="36" t="s">
        <v>122</v>
      </c>
      <c r="G35" s="37" t="s">
        <v>116</v>
      </c>
      <c r="H35" s="37">
        <v>1.3438209999999999</v>
      </c>
      <c r="I35" s="37">
        <v>0</v>
      </c>
      <c r="J35" s="37">
        <v>0.04</v>
      </c>
      <c r="K35" s="37">
        <v>18.399999999999999</v>
      </c>
      <c r="L35" s="37">
        <v>58.860250000000001</v>
      </c>
      <c r="M35" s="37">
        <v>96.481498000000002</v>
      </c>
      <c r="N35" s="37">
        <v>131.99209999999999</v>
      </c>
      <c r="O35" s="37">
        <v>197.42838</v>
      </c>
      <c r="P35" s="37">
        <v>168.72468000000001</v>
      </c>
      <c r="Q35" s="37">
        <v>231.78700000000001</v>
      </c>
      <c r="R35" s="37">
        <v>191.58142000000001</v>
      </c>
      <c r="S35" s="37">
        <v>257.59668499999998</v>
      </c>
      <c r="T35" s="37">
        <v>257.02156200000002</v>
      </c>
      <c r="U35" s="37">
        <v>254.37358599999999</v>
      </c>
      <c r="V35" s="37">
        <v>248.46417</v>
      </c>
      <c r="W35" s="37">
        <v>291.73294900000002</v>
      </c>
      <c r="X35" s="37">
        <v>310.22085700000002</v>
      </c>
      <c r="Y35" s="37">
        <v>263.06204400000001</v>
      </c>
      <c r="Z35" s="37">
        <v>379.41584599999999</v>
      </c>
      <c r="AA35" s="37">
        <v>476.91957300000001</v>
      </c>
      <c r="AB35" s="37">
        <v>382.8236</v>
      </c>
      <c r="AC35" s="37">
        <v>363.15017899999998</v>
      </c>
      <c r="AD35" s="37">
        <v>529.99957164</v>
      </c>
      <c r="AE35" s="37">
        <v>590.32640800000001</v>
      </c>
      <c r="AF35" s="37">
        <v>387.60836</v>
      </c>
      <c r="AG35" s="37">
        <v>353.52971700000001</v>
      </c>
      <c r="AH35" s="37">
        <v>338.77009299999997</v>
      </c>
      <c r="AI35" s="37">
        <v>147.36308700000001</v>
      </c>
      <c r="AJ35" s="37">
        <v>173.13578999999999</v>
      </c>
      <c r="AK35" s="37">
        <v>211.38173699999999</v>
      </c>
      <c r="AL35" s="37">
        <v>248.5501265</v>
      </c>
      <c r="AM35" s="37">
        <v>205.50801100000001</v>
      </c>
      <c r="AN35" s="37">
        <v>159.5090668</v>
      </c>
      <c r="AO35" s="37">
        <v>53.045313999999998</v>
      </c>
      <c r="AP35" s="37">
        <v>168.03923577307501</v>
      </c>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row>
    <row r="36" spans="2:223" ht="20.100000000000001" customHeight="1">
      <c r="B36" s="23" t="s">
        <v>906</v>
      </c>
      <c r="F36" s="36" t="s">
        <v>138</v>
      </c>
      <c r="G36" s="37" t="s">
        <v>116</v>
      </c>
      <c r="H36" s="37">
        <v>68.459802600000003</v>
      </c>
      <c r="I36" s="37">
        <v>77.887</v>
      </c>
      <c r="J36" s="37">
        <v>80.173962000000003</v>
      </c>
      <c r="K36" s="37">
        <v>86.381</v>
      </c>
      <c r="L36" s="37">
        <v>102.730062</v>
      </c>
      <c r="M36" s="37">
        <v>117.2458786</v>
      </c>
      <c r="N36" s="37">
        <v>125.39154000000001</v>
      </c>
      <c r="O36" s="37">
        <v>137.96237070000001</v>
      </c>
      <c r="P36" s="37">
        <v>160.8443474</v>
      </c>
      <c r="Q36" s="37">
        <v>151.45495460000001</v>
      </c>
      <c r="R36" s="37">
        <v>171.89044000000001</v>
      </c>
      <c r="S36" s="37">
        <v>195.36699999999999</v>
      </c>
      <c r="T36" s="37">
        <v>201.49299999999999</v>
      </c>
      <c r="U36" s="37">
        <v>202.72597412086799</v>
      </c>
      <c r="V36" s="37">
        <v>210.76</v>
      </c>
      <c r="W36" s="37">
        <v>213.68299999999999</v>
      </c>
      <c r="X36" s="37">
        <v>206.76900000000001</v>
      </c>
      <c r="Y36" s="37">
        <v>206.82900000000001</v>
      </c>
      <c r="Z36" s="37">
        <v>211.14599999999999</v>
      </c>
      <c r="AA36" s="37">
        <v>194.20580000000001</v>
      </c>
      <c r="AB36" s="37">
        <v>220.735136045779</v>
      </c>
      <c r="AC36" s="37">
        <v>227.050396393868</v>
      </c>
      <c r="AD36" s="37">
        <v>306.33823323592901</v>
      </c>
      <c r="AE36" s="37">
        <v>320.24889667211198</v>
      </c>
      <c r="AF36" s="37">
        <v>264.988185572193</v>
      </c>
      <c r="AG36" s="37">
        <v>254.54878917094601</v>
      </c>
      <c r="AH36" s="37">
        <v>250.29068014997199</v>
      </c>
      <c r="AI36" s="37">
        <v>190.20386383698801</v>
      </c>
      <c r="AJ36" s="37">
        <v>166.910348</v>
      </c>
      <c r="AK36" s="37">
        <v>160.69328307714599</v>
      </c>
      <c r="AL36" s="37">
        <v>162.119864108977</v>
      </c>
      <c r="AM36" s="37">
        <v>166.81192164855301</v>
      </c>
      <c r="AN36" s="37">
        <v>155.391375974836</v>
      </c>
      <c r="AO36" s="37">
        <v>160.54317283423799</v>
      </c>
      <c r="AP36" s="37">
        <v>158.338666666667</v>
      </c>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row>
    <row r="37" spans="2:223" ht="28.35" customHeight="1">
      <c r="B37" s="23" t="s">
        <v>906</v>
      </c>
      <c r="F37" s="27" t="s">
        <v>139</v>
      </c>
      <c r="G37" s="28" t="s">
        <v>116</v>
      </c>
      <c r="H37" s="37">
        <v>2225.7429999999999</v>
      </c>
      <c r="I37" s="37">
        <v>2398.3530000000001</v>
      </c>
      <c r="J37" s="37">
        <v>2546.9450000000002</v>
      </c>
      <c r="K37" s="37">
        <v>2488.4789999999998</v>
      </c>
      <c r="L37" s="37">
        <v>2600.107</v>
      </c>
      <c r="M37" s="37">
        <v>3006.7429999999999</v>
      </c>
      <c r="N37" s="37">
        <v>3227.1</v>
      </c>
      <c r="O37" s="37">
        <v>3073.9110000000001</v>
      </c>
      <c r="P37" s="37">
        <v>3280.357</v>
      </c>
      <c r="Q37" s="37">
        <v>2985.8229999999999</v>
      </c>
      <c r="R37" s="37">
        <v>3231.98</v>
      </c>
      <c r="S37" s="37">
        <v>3212.915</v>
      </c>
      <c r="T37" s="37">
        <v>2628.953</v>
      </c>
      <c r="U37" s="37">
        <v>2793.6669999999999</v>
      </c>
      <c r="V37" s="37">
        <v>2686.7449999999999</v>
      </c>
      <c r="W37" s="37">
        <v>1844.4269999999999</v>
      </c>
      <c r="X37" s="37">
        <v>1838.615</v>
      </c>
      <c r="Y37" s="37">
        <v>2312.6280000000002</v>
      </c>
      <c r="Z37" s="37">
        <v>2281.221</v>
      </c>
      <c r="AA37" s="37">
        <v>2027.768</v>
      </c>
      <c r="AB37" s="37">
        <v>2262.0569999999998</v>
      </c>
      <c r="AC37" s="37">
        <v>2637.8649999999998</v>
      </c>
      <c r="AD37" s="37">
        <v>2539.7689</v>
      </c>
      <c r="AE37" s="37">
        <v>1311.8660199999999</v>
      </c>
      <c r="AF37" s="37">
        <v>0</v>
      </c>
      <c r="AG37" s="37">
        <v>1281.7244599999999</v>
      </c>
      <c r="AH37" s="37">
        <v>2820.36672</v>
      </c>
      <c r="AI37" s="37">
        <v>2955.8437880000001</v>
      </c>
      <c r="AJ37" s="37">
        <v>3378.2850159999998</v>
      </c>
      <c r="AK37" s="37">
        <v>3664.8051180000002</v>
      </c>
      <c r="AL37" s="37">
        <v>4369.2772910000003</v>
      </c>
      <c r="AM37" s="37">
        <v>0</v>
      </c>
      <c r="AN37" s="37">
        <v>0</v>
      </c>
      <c r="AO37" s="37">
        <v>0</v>
      </c>
      <c r="AP37" s="37">
        <v>0</v>
      </c>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row>
    <row r="38" spans="2:223" ht="28.35" customHeight="1">
      <c r="B38" s="23" t="s">
        <v>906</v>
      </c>
      <c r="F38" s="27" t="s">
        <v>140</v>
      </c>
      <c r="G38" s="28" t="s">
        <v>120</v>
      </c>
      <c r="H38" s="37">
        <v>21.011278999999998</v>
      </c>
      <c r="I38" s="37">
        <v>34.682991999999999</v>
      </c>
      <c r="J38" s="37">
        <v>197.86538899999999</v>
      </c>
      <c r="K38" s="37">
        <v>221.602384</v>
      </c>
      <c r="L38" s="37">
        <v>220.21836200000001</v>
      </c>
      <c r="M38" s="37">
        <v>186.10321200000001</v>
      </c>
      <c r="N38" s="37">
        <v>236.106043</v>
      </c>
      <c r="O38" s="37">
        <v>305.75093500000003</v>
      </c>
      <c r="P38" s="37">
        <v>257.20705700000002</v>
      </c>
      <c r="Q38" s="37">
        <v>398.93166000000002</v>
      </c>
      <c r="R38" s="37">
        <v>446.51805899999999</v>
      </c>
      <c r="S38" s="37">
        <v>449.66073399999999</v>
      </c>
      <c r="T38" s="37">
        <v>546.96339999999998</v>
      </c>
      <c r="U38" s="37">
        <v>511.444907</v>
      </c>
      <c r="V38" s="37">
        <v>414.93803600000001</v>
      </c>
      <c r="W38" s="37">
        <v>517.117073</v>
      </c>
      <c r="X38" s="37">
        <v>482.40786800000001</v>
      </c>
      <c r="Y38" s="37">
        <v>431.415571</v>
      </c>
      <c r="Z38" s="37">
        <v>334.78769699999998</v>
      </c>
      <c r="AA38" s="37">
        <v>422.99709799999999</v>
      </c>
      <c r="AB38" s="37">
        <v>419.54619300000002</v>
      </c>
      <c r="AC38" s="37">
        <v>198.15225000000001</v>
      </c>
      <c r="AD38" s="37">
        <v>268.90002677000001</v>
      </c>
      <c r="AE38" s="37">
        <v>496.55344667999998</v>
      </c>
      <c r="AF38" s="37">
        <v>63.37648188</v>
      </c>
      <c r="AG38" s="37">
        <v>221.03880021000001</v>
      </c>
      <c r="AH38" s="37">
        <v>132.10589084</v>
      </c>
      <c r="AI38" s="37">
        <v>326.00161659999998</v>
      </c>
      <c r="AJ38" s="37">
        <v>211.74638457</v>
      </c>
      <c r="AK38" s="37">
        <v>377.49772144000002</v>
      </c>
      <c r="AL38" s="37">
        <v>232.81449383</v>
      </c>
      <c r="AM38" s="37">
        <v>261.43177585000001</v>
      </c>
      <c r="AN38" s="37">
        <v>137.17010390999999</v>
      </c>
      <c r="AO38" s="37">
        <v>113.87100306000001</v>
      </c>
      <c r="AP38" s="37">
        <v>53.849292210000002</v>
      </c>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row>
    <row r="39" spans="2:223" ht="28.35" customHeight="1">
      <c r="B39" s="23" t="s">
        <v>906</v>
      </c>
      <c r="F39" s="27" t="s">
        <v>141</v>
      </c>
      <c r="G39" s="28" t="s">
        <v>116</v>
      </c>
      <c r="H39" s="37">
        <v>1430.17101</v>
      </c>
      <c r="I39" s="37">
        <v>1864.117</v>
      </c>
      <c r="J39" s="37">
        <v>2392.6350000000002</v>
      </c>
      <c r="K39" s="37">
        <v>2409.9760000000001</v>
      </c>
      <c r="L39" s="37">
        <v>2984.1179999999999</v>
      </c>
      <c r="M39" s="37">
        <v>2945.1309999999999</v>
      </c>
      <c r="N39" s="37">
        <v>3193.8090000000002</v>
      </c>
      <c r="O39" s="37">
        <v>3300.8890000000001</v>
      </c>
      <c r="P39" s="37">
        <v>3443.105</v>
      </c>
      <c r="Q39" s="37">
        <v>3364.0039999999999</v>
      </c>
      <c r="R39" s="37">
        <v>2650.4720000000002</v>
      </c>
      <c r="S39" s="37">
        <v>823.71400000000006</v>
      </c>
      <c r="T39" s="37">
        <v>997.05499999999995</v>
      </c>
      <c r="U39" s="37">
        <v>1241.5820000000001</v>
      </c>
      <c r="V39" s="37">
        <v>949.90899999999999</v>
      </c>
      <c r="W39" s="37">
        <v>750.85400000000004</v>
      </c>
      <c r="X39" s="37">
        <v>1177.0060000000001</v>
      </c>
      <c r="Y39" s="37">
        <v>1140.81</v>
      </c>
      <c r="Z39" s="37">
        <v>1537.0675200000001</v>
      </c>
      <c r="AA39" s="37">
        <v>1227.0895929999999</v>
      </c>
      <c r="AB39" s="37">
        <v>1317.4433429999999</v>
      </c>
      <c r="AC39" s="37">
        <v>1517.3964619999999</v>
      </c>
      <c r="AD39" s="37">
        <v>1075.0581830000001</v>
      </c>
      <c r="AE39" s="37">
        <v>733.60562000000004</v>
      </c>
      <c r="AF39" s="37">
        <v>569.433312</v>
      </c>
      <c r="AG39" s="37">
        <v>916.15942199999995</v>
      </c>
      <c r="AH39" s="37">
        <v>766.55178799999999</v>
      </c>
      <c r="AI39" s="37">
        <v>998.33792800000003</v>
      </c>
      <c r="AJ39" s="37">
        <v>1151.027255</v>
      </c>
      <c r="AK39" s="37">
        <v>1211.346468</v>
      </c>
      <c r="AL39" s="37">
        <v>877.66547000000003</v>
      </c>
      <c r="AM39" s="37">
        <v>775.04382099999998</v>
      </c>
      <c r="AN39" s="37">
        <v>809.60224200000005</v>
      </c>
      <c r="AO39" s="37">
        <v>1214.640598</v>
      </c>
      <c r="AP39" s="37">
        <v>1070.608524</v>
      </c>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row>
    <row r="40" spans="2:223" ht="28.35" customHeight="1">
      <c r="B40" s="23" t="s">
        <v>906</v>
      </c>
      <c r="F40" s="27" t="s">
        <v>142</v>
      </c>
      <c r="G40" s="28" t="s">
        <v>120</v>
      </c>
      <c r="H40" s="37">
        <v>200870</v>
      </c>
      <c r="I40" s="37">
        <v>137260</v>
      </c>
      <c r="J40" s="37">
        <v>152009</v>
      </c>
      <c r="K40" s="37">
        <v>119830</v>
      </c>
      <c r="L40" s="37">
        <v>152297</v>
      </c>
      <c r="M40" s="37">
        <v>133060</v>
      </c>
      <c r="N40" s="37">
        <v>182600</v>
      </c>
      <c r="O40" s="37">
        <v>143227</v>
      </c>
      <c r="P40" s="37">
        <v>1614</v>
      </c>
      <c r="Q40" s="37">
        <v>3333</v>
      </c>
      <c r="R40" s="37">
        <v>184559</v>
      </c>
      <c r="S40" s="37">
        <v>135771</v>
      </c>
      <c r="T40" s="37">
        <v>144216</v>
      </c>
      <c r="U40" s="37">
        <v>148281</v>
      </c>
      <c r="V40" s="37">
        <v>132782</v>
      </c>
      <c r="W40" s="37">
        <v>129756</v>
      </c>
      <c r="X40" s="37">
        <v>125730</v>
      </c>
      <c r="Y40" s="37">
        <v>100098</v>
      </c>
      <c r="Z40" s="37">
        <v>109440</v>
      </c>
      <c r="AA40" s="37">
        <v>70778</v>
      </c>
      <c r="AB40" s="37">
        <v>59413</v>
      </c>
      <c r="AC40" s="37">
        <v>78054</v>
      </c>
      <c r="AD40" s="37">
        <v>114096.43799999999</v>
      </c>
      <c r="AE40" s="37">
        <v>83401.95</v>
      </c>
      <c r="AF40" s="37">
        <v>93748.968999999997</v>
      </c>
      <c r="AG40" s="37">
        <v>88597.482999999993</v>
      </c>
      <c r="AH40" s="37">
        <v>91311.269</v>
      </c>
      <c r="AI40" s="37">
        <v>62795.64</v>
      </c>
      <c r="AJ40" s="37">
        <v>144044.4</v>
      </c>
      <c r="AK40" s="37">
        <v>146664.31</v>
      </c>
      <c r="AL40" s="37">
        <v>101764.77</v>
      </c>
      <c r="AM40" s="37">
        <v>106397.1</v>
      </c>
      <c r="AN40" s="37">
        <v>122969.03</v>
      </c>
      <c r="AO40" s="37">
        <v>93664.639999999999</v>
      </c>
      <c r="AP40" s="37">
        <v>108021.47</v>
      </c>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row>
    <row r="41" spans="2:223" ht="28.35" customHeight="1">
      <c r="B41" s="23" t="s">
        <v>906</v>
      </c>
      <c r="F41" s="27" t="s">
        <v>143</v>
      </c>
      <c r="G41" s="28" t="s">
        <v>120</v>
      </c>
      <c r="H41" s="37">
        <v>8227.9447715139995</v>
      </c>
      <c r="I41" s="37">
        <v>4131.5914980890002</v>
      </c>
      <c r="J41" s="37">
        <v>6652.9468692159999</v>
      </c>
      <c r="K41" s="37">
        <v>7408.4488907479999</v>
      </c>
      <c r="L41" s="37">
        <v>7530.8492143040003</v>
      </c>
      <c r="M41" s="37">
        <v>7901.8667042810002</v>
      </c>
      <c r="N41" s="37">
        <v>9008.0737542000006</v>
      </c>
      <c r="O41" s="37">
        <v>9394.5040797000001</v>
      </c>
      <c r="P41" s="37">
        <v>10550.421092529999</v>
      </c>
      <c r="Q41" s="37">
        <v>10001.530523305</v>
      </c>
      <c r="R41" s="37">
        <v>9933.6984551990008</v>
      </c>
      <c r="S41" s="37">
        <v>9659.9621958890002</v>
      </c>
      <c r="T41" s="37">
        <v>8026.3589676829997</v>
      </c>
      <c r="U41" s="37">
        <v>5963.4264506979998</v>
      </c>
      <c r="V41" s="37">
        <v>142.964</v>
      </c>
      <c r="W41" s="37">
        <v>1528.8077840460001</v>
      </c>
      <c r="X41" s="37">
        <v>1555.5501106029999</v>
      </c>
      <c r="Y41" s="37">
        <v>1866.631893341</v>
      </c>
      <c r="Z41" s="37">
        <v>3078.7982688679999</v>
      </c>
      <c r="AA41" s="37">
        <v>4158.7569187019999</v>
      </c>
      <c r="AB41" s="37">
        <v>6031.3910864162599</v>
      </c>
      <c r="AC41" s="37">
        <v>5426.1302897161304</v>
      </c>
      <c r="AD41" s="37">
        <v>4894.5516277474599</v>
      </c>
      <c r="AE41" s="37">
        <v>6322.1742528984996</v>
      </c>
      <c r="AF41" s="37">
        <v>6928.4296722734798</v>
      </c>
      <c r="AG41" s="37">
        <v>9943.6149968356094</v>
      </c>
      <c r="AH41" s="37">
        <v>9470.1007473653099</v>
      </c>
      <c r="AI41" s="37">
        <v>6931.9123251569099</v>
      </c>
      <c r="AJ41" s="37">
        <v>7081.4857703733196</v>
      </c>
      <c r="AK41" s="37">
        <v>7063.7221875382402</v>
      </c>
      <c r="AL41" s="37">
        <v>7238.6269248675599</v>
      </c>
      <c r="AM41" s="37">
        <v>8050.8547796432704</v>
      </c>
      <c r="AN41" s="37">
        <v>9599.0619178246307</v>
      </c>
      <c r="AO41" s="37">
        <v>7967.2456694128496</v>
      </c>
      <c r="AP41" s="37">
        <v>10686.8764717916</v>
      </c>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row>
    <row r="42" spans="2:223" ht="28.35" customHeight="1">
      <c r="B42" t="s">
        <v>906</v>
      </c>
      <c r="F42" s="27" t="s">
        <v>144</v>
      </c>
      <c r="G42" s="28"/>
      <c r="H42" s="37"/>
      <c r="I42" s="37"/>
      <c r="J42" s="37"/>
      <c r="K42" s="37"/>
      <c r="L42" s="37"/>
      <c r="M42" s="37"/>
      <c r="N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row>
    <row r="43" spans="2:223" ht="20.100000000000001" customHeight="1">
      <c r="B43" s="23" t="s">
        <v>906</v>
      </c>
      <c r="F43" s="36" t="s">
        <v>145</v>
      </c>
      <c r="G43" s="28" t="s">
        <v>116</v>
      </c>
      <c r="H43" s="37">
        <v>964.00699999999995</v>
      </c>
      <c r="I43" s="37">
        <v>1064.211</v>
      </c>
      <c r="J43" s="37">
        <v>948.14800000000002</v>
      </c>
      <c r="K43" s="37">
        <v>880.84299999999996</v>
      </c>
      <c r="L43" s="37">
        <v>1053.9059999999999</v>
      </c>
      <c r="M43" s="37">
        <v>1013.665</v>
      </c>
      <c r="N43" s="37">
        <v>1191.56</v>
      </c>
      <c r="O43" s="37">
        <v>1147.385</v>
      </c>
      <c r="P43" s="37">
        <v>1303.7</v>
      </c>
      <c r="Q43" s="37">
        <v>1216.193</v>
      </c>
      <c r="R43" s="37">
        <v>1133.345</v>
      </c>
      <c r="S43" s="37">
        <v>1012.2670000000001</v>
      </c>
      <c r="T43" s="37">
        <v>914.49300000000005</v>
      </c>
      <c r="U43" s="37">
        <v>1019.8339999999999</v>
      </c>
      <c r="V43" s="37">
        <v>782.62300000000005</v>
      </c>
      <c r="W43" s="37">
        <v>633.49599999999998</v>
      </c>
      <c r="X43" s="37">
        <v>721.58199999999999</v>
      </c>
      <c r="Y43" s="37">
        <v>998.63800000000003</v>
      </c>
      <c r="Z43" s="37">
        <v>1231.59223</v>
      </c>
      <c r="AA43" s="37">
        <v>983.00405000000001</v>
      </c>
      <c r="AB43" s="37">
        <v>1017.9271</v>
      </c>
      <c r="AC43" s="37">
        <v>944.88747999999998</v>
      </c>
      <c r="AD43" s="37">
        <v>1090.6856600000001</v>
      </c>
      <c r="AE43" s="37">
        <v>1035.3079299999999</v>
      </c>
      <c r="AF43" s="37">
        <v>1102.86394</v>
      </c>
      <c r="AG43" s="37">
        <v>1102.1409699999999</v>
      </c>
      <c r="AH43" s="37">
        <v>703.06061999999997</v>
      </c>
      <c r="AI43" s="37">
        <v>834.45009000000005</v>
      </c>
      <c r="AJ43" s="37">
        <v>884.15196000000003</v>
      </c>
      <c r="AK43" s="37">
        <v>716.34137999999996</v>
      </c>
      <c r="AL43" s="37">
        <v>1107.1610120221601</v>
      </c>
      <c r="AM43" s="37">
        <v>1555.99316846695</v>
      </c>
      <c r="AN43" s="37">
        <v>778.00361233662295</v>
      </c>
      <c r="AO43" s="37" t="s">
        <v>904</v>
      </c>
      <c r="AP43" s="37" t="s">
        <v>904</v>
      </c>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row>
    <row r="44" spans="2:223" ht="20.100000000000001" customHeight="1">
      <c r="B44" s="23" t="s">
        <v>906</v>
      </c>
      <c r="F44" s="36" t="s">
        <v>146</v>
      </c>
      <c r="G44" s="28" t="s">
        <v>116</v>
      </c>
      <c r="H44" s="37">
        <v>25.146999999999998</v>
      </c>
      <c r="I44" s="37">
        <v>19.202000000000002</v>
      </c>
      <c r="J44" s="37">
        <v>9.5760000000000005</v>
      </c>
      <c r="K44" s="37">
        <v>9.9890000000000008</v>
      </c>
      <c r="L44" s="37">
        <v>17.704999999999998</v>
      </c>
      <c r="M44" s="37">
        <v>17.103999999999999</v>
      </c>
      <c r="N44" s="37">
        <v>16.986999999999998</v>
      </c>
      <c r="O44" s="37">
        <v>36.351999999999997</v>
      </c>
      <c r="P44" s="37">
        <v>24.488</v>
      </c>
      <c r="Q44" s="37">
        <v>18.234999999999999</v>
      </c>
      <c r="R44" s="37">
        <v>41.098999999999997</v>
      </c>
      <c r="S44" s="37">
        <v>69.945999999999998</v>
      </c>
      <c r="T44" s="37">
        <v>60.133000000000003</v>
      </c>
      <c r="U44" s="37">
        <v>41.201000000000001</v>
      </c>
      <c r="V44" s="37">
        <v>124.65600000000001</v>
      </c>
      <c r="W44" s="37">
        <v>93.150999999999996</v>
      </c>
      <c r="X44" s="37">
        <v>86.424999999999997</v>
      </c>
      <c r="Y44" s="37">
        <v>123.402</v>
      </c>
      <c r="Z44" s="37">
        <v>66.215999999999994</v>
      </c>
      <c r="AA44" s="37">
        <v>61.252380000000002</v>
      </c>
      <c r="AB44" s="37">
        <v>18.276326765435201</v>
      </c>
      <c r="AC44" s="37">
        <v>27.423731329272499</v>
      </c>
      <c r="AD44" s="37">
        <v>31.378211287003602</v>
      </c>
      <c r="AE44" s="37">
        <v>52.613652821750897</v>
      </c>
      <c r="AF44" s="37">
        <v>57.308999999999997</v>
      </c>
      <c r="AG44" s="37">
        <v>93.707999999999998</v>
      </c>
      <c r="AH44" s="37">
        <v>89.758349999999993</v>
      </c>
      <c r="AI44" s="37">
        <v>116.185</v>
      </c>
      <c r="AJ44" s="37">
        <v>137.905</v>
      </c>
      <c r="AK44" s="37">
        <v>100.379</v>
      </c>
      <c r="AL44" s="37">
        <v>142.5</v>
      </c>
      <c r="AM44" s="37">
        <v>112.727</v>
      </c>
      <c r="AN44" s="37">
        <v>103.78612</v>
      </c>
      <c r="AO44" s="37">
        <v>97.141540000000006</v>
      </c>
      <c r="AP44" s="37">
        <v>59.511000000000003</v>
      </c>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row>
    <row r="45" spans="2:223" ht="20.100000000000001" customHeight="1">
      <c r="B45" s="23" t="s">
        <v>906</v>
      </c>
      <c r="F45" s="36" t="s">
        <v>147</v>
      </c>
      <c r="G45" s="28" t="s">
        <v>116</v>
      </c>
      <c r="H45" s="37">
        <v>215.863</v>
      </c>
      <c r="I45" s="37">
        <v>176.13800000000001</v>
      </c>
      <c r="J45" s="37">
        <v>177.58199999999999</v>
      </c>
      <c r="K45" s="37">
        <v>180.505</v>
      </c>
      <c r="L45" s="37">
        <v>207.815</v>
      </c>
      <c r="M45" s="37">
        <v>212.49799999999999</v>
      </c>
      <c r="N45" s="37">
        <v>203.09100000000001</v>
      </c>
      <c r="O45" s="37">
        <v>185.81299999999999</v>
      </c>
      <c r="P45" s="37">
        <v>207.10400000000001</v>
      </c>
      <c r="Q45" s="37">
        <v>187.81299999999999</v>
      </c>
      <c r="R45" s="37">
        <v>178.91952000000001</v>
      </c>
      <c r="S45" s="37">
        <v>189.69314</v>
      </c>
      <c r="T45" s="37">
        <v>189.84997000000001</v>
      </c>
      <c r="U45" s="37">
        <v>194.59349</v>
      </c>
      <c r="V45" s="37">
        <v>145.9675</v>
      </c>
      <c r="W45" s="37">
        <v>158.29470000000001</v>
      </c>
      <c r="X45" s="37">
        <v>168.94990000000001</v>
      </c>
      <c r="Y45" s="37">
        <v>306.70586470000001</v>
      </c>
      <c r="Z45" s="37">
        <v>399.46921099999997</v>
      </c>
      <c r="AA45" s="37">
        <v>550.02282300000002</v>
      </c>
      <c r="AB45" s="37">
        <v>574.57121175693101</v>
      </c>
      <c r="AC45" s="37">
        <v>491.11707760015702</v>
      </c>
      <c r="AD45" s="37">
        <v>314.96573234042597</v>
      </c>
      <c r="AE45" s="37">
        <v>156.57633999999999</v>
      </c>
      <c r="AF45" s="37">
        <v>299.24788000000001</v>
      </c>
      <c r="AG45" s="37">
        <v>199.87231</v>
      </c>
      <c r="AH45" s="37">
        <v>244.66695774249499</v>
      </c>
      <c r="AI45" s="37">
        <v>236.10791179216801</v>
      </c>
      <c r="AJ45" s="37">
        <v>312.40605981244101</v>
      </c>
      <c r="AK45" s="37">
        <v>312.40718864450997</v>
      </c>
      <c r="AL45" s="37">
        <v>312.39881718913898</v>
      </c>
      <c r="AM45" s="37">
        <v>312.39569403817001</v>
      </c>
      <c r="AN45" s="37">
        <v>156.19765182214999</v>
      </c>
      <c r="AO45" s="37" t="s">
        <v>904</v>
      </c>
      <c r="AP45" s="37" t="s">
        <v>904</v>
      </c>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row>
    <row r="46" spans="2:223" ht="20.100000000000001" customHeight="1">
      <c r="B46" s="23" t="s">
        <v>906</v>
      </c>
      <c r="F46" s="36" t="s">
        <v>148</v>
      </c>
      <c r="G46" s="28" t="s">
        <v>116</v>
      </c>
      <c r="H46" s="37">
        <v>115.5</v>
      </c>
      <c r="I46" s="37">
        <v>192.92400000000001</v>
      </c>
      <c r="J46" s="37">
        <v>274.07100000000003</v>
      </c>
      <c r="K46" s="37">
        <v>238.822</v>
      </c>
      <c r="L46" s="37">
        <v>186.54</v>
      </c>
      <c r="M46" s="37">
        <v>299.58665000000002</v>
      </c>
      <c r="N46" s="37">
        <v>304.31619999999998</v>
      </c>
      <c r="O46" s="37">
        <v>351.0754</v>
      </c>
      <c r="P46" s="37">
        <v>475.64850000000001</v>
      </c>
      <c r="Q46" s="37">
        <v>380.71890000000002</v>
      </c>
      <c r="R46" s="37">
        <v>368.60340000000002</v>
      </c>
      <c r="S46" s="37">
        <v>442.68189999999998</v>
      </c>
      <c r="T46" s="37">
        <v>398.46510000000001</v>
      </c>
      <c r="U46" s="37">
        <v>455.6902</v>
      </c>
      <c r="V46" s="37">
        <v>470.10270000000003</v>
      </c>
      <c r="W46" s="37">
        <v>516.71280000000002</v>
      </c>
      <c r="X46" s="37">
        <v>472.19139999999999</v>
      </c>
      <c r="Y46" s="37">
        <v>508.44153599999999</v>
      </c>
      <c r="Z46" s="37">
        <v>512.87932599999999</v>
      </c>
      <c r="AA46" s="37">
        <v>512.12309500000003</v>
      </c>
      <c r="AB46" s="37">
        <v>512.77770644695397</v>
      </c>
      <c r="AC46" s="37">
        <v>517.08536037470299</v>
      </c>
      <c r="AD46" s="37">
        <v>535.89295303535505</v>
      </c>
      <c r="AE46" s="37">
        <v>416.20976267878899</v>
      </c>
      <c r="AF46" s="37">
        <v>254.39994258983899</v>
      </c>
      <c r="AG46" s="37">
        <v>427.83088017386302</v>
      </c>
      <c r="AH46" s="37">
        <v>136.30385000000001</v>
      </c>
      <c r="AI46" s="37">
        <v>117.58199999999999</v>
      </c>
      <c r="AJ46" s="37">
        <v>78.042000000000002</v>
      </c>
      <c r="AK46" s="37">
        <v>112.59</v>
      </c>
      <c r="AL46" s="37">
        <v>282.65433914367497</v>
      </c>
      <c r="AM46" s="37">
        <v>527.28567275121497</v>
      </c>
      <c r="AN46" s="37">
        <v>263.64743655281097</v>
      </c>
      <c r="AO46" s="37" t="s">
        <v>904</v>
      </c>
      <c r="AP46" s="37" t="s">
        <v>904</v>
      </c>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row>
    <row r="47" spans="2:223" ht="20.100000000000001" customHeight="1">
      <c r="B47" s="23" t="s">
        <v>906</v>
      </c>
      <c r="F47" s="36" t="s">
        <v>149</v>
      </c>
      <c r="G47" s="28" t="s">
        <v>116</v>
      </c>
      <c r="H47" s="37">
        <v>67.621769999999998</v>
      </c>
      <c r="I47" s="37">
        <v>52.373842000000003</v>
      </c>
      <c r="J47" s="37">
        <v>83.701734000000002</v>
      </c>
      <c r="K47" s="37">
        <v>112.441613</v>
      </c>
      <c r="L47" s="37">
        <v>113.737171</v>
      </c>
      <c r="M47" s="37">
        <v>122.333707</v>
      </c>
      <c r="N47" s="37">
        <v>126.711905</v>
      </c>
      <c r="O47" s="37">
        <v>130.27494799999999</v>
      </c>
      <c r="P47" s="37">
        <v>135.51814200000001</v>
      </c>
      <c r="Q47" s="37">
        <v>132.98679799999999</v>
      </c>
      <c r="R47" s="37">
        <v>135.05708000000001</v>
      </c>
      <c r="S47" s="37">
        <v>139.56474299999999</v>
      </c>
      <c r="T47" s="37">
        <v>145.22510700000001</v>
      </c>
      <c r="U47" s="37">
        <v>146.51998900000001</v>
      </c>
      <c r="V47" s="37">
        <v>165.363078</v>
      </c>
      <c r="W47" s="37">
        <v>175.13176999999999</v>
      </c>
      <c r="X47" s="37">
        <v>177.23041499999999</v>
      </c>
      <c r="Y47" s="37">
        <v>170.60004499999999</v>
      </c>
      <c r="Z47" s="37">
        <v>175.47051099999999</v>
      </c>
      <c r="AA47" s="37">
        <v>140.887945</v>
      </c>
      <c r="AB47" s="37">
        <v>181.001878</v>
      </c>
      <c r="AC47" s="37">
        <v>194.523664</v>
      </c>
      <c r="AD47" s="37">
        <v>178.99908271999999</v>
      </c>
      <c r="AE47" s="37">
        <v>141.58515249999999</v>
      </c>
      <c r="AF47" s="37">
        <v>185.84850940000001</v>
      </c>
      <c r="AG47" s="37">
        <v>200.71211417999999</v>
      </c>
      <c r="AH47" s="37">
        <v>187.84118330999999</v>
      </c>
      <c r="AI47" s="37">
        <v>212.97293653</v>
      </c>
      <c r="AJ47" s="37">
        <v>220.57010701999999</v>
      </c>
      <c r="AK47" s="37">
        <v>197.63075798</v>
      </c>
      <c r="AL47" s="37">
        <v>192.68055007999999</v>
      </c>
      <c r="AM47" s="37">
        <v>176.60926215999999</v>
      </c>
      <c r="AN47" s="37">
        <v>198.17196935999999</v>
      </c>
      <c r="AO47" s="37">
        <v>130.29247928999999</v>
      </c>
      <c r="AP47" s="37">
        <v>156.27786233</v>
      </c>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row>
    <row r="48" spans="2:223" ht="28.35" customHeight="1">
      <c r="B48" t="s">
        <v>906</v>
      </c>
      <c r="F48" s="27" t="s">
        <v>150</v>
      </c>
      <c r="G48" s="28"/>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row>
    <row r="49" spans="2:223" ht="20.100000000000001" customHeight="1">
      <c r="B49" s="23" t="s">
        <v>906</v>
      </c>
      <c r="F49" s="36" t="s">
        <v>122</v>
      </c>
      <c r="G49" s="28" t="s">
        <v>116</v>
      </c>
      <c r="H49" s="37">
        <v>1100.029</v>
      </c>
      <c r="I49" s="37">
        <v>1295.7539999999999</v>
      </c>
      <c r="J49" s="37">
        <v>1560.09</v>
      </c>
      <c r="K49" s="37">
        <v>1330.3219999999999</v>
      </c>
      <c r="L49" s="37">
        <v>1516.203</v>
      </c>
      <c r="M49" s="37">
        <v>1286.2550000000001</v>
      </c>
      <c r="N49" s="37">
        <v>1438.443</v>
      </c>
      <c r="O49" s="37">
        <v>1554.7629999999999</v>
      </c>
      <c r="P49" s="37">
        <v>1450.431</v>
      </c>
      <c r="Q49" s="37">
        <v>1728.963</v>
      </c>
      <c r="R49" s="37">
        <v>1496</v>
      </c>
      <c r="S49" s="37">
        <v>1902.9</v>
      </c>
      <c r="T49" s="37">
        <v>1848.884</v>
      </c>
      <c r="U49" s="37">
        <v>1912.8489999999999</v>
      </c>
      <c r="V49" s="37">
        <v>1844.335</v>
      </c>
      <c r="W49" s="37">
        <v>1952.9670000000001</v>
      </c>
      <c r="X49" s="37">
        <v>1821.347</v>
      </c>
      <c r="Y49" s="37">
        <v>1947.943</v>
      </c>
      <c r="Z49" s="37">
        <v>2322.5920000000001</v>
      </c>
      <c r="AA49" s="37">
        <v>2100.944</v>
      </c>
      <c r="AB49" s="37">
        <v>2271.3870000000002</v>
      </c>
      <c r="AC49" s="37">
        <v>2316.8090000000002</v>
      </c>
      <c r="AD49" s="37">
        <v>2382.3821499999999</v>
      </c>
      <c r="AE49" s="37">
        <v>2471.5545200000001</v>
      </c>
      <c r="AF49" s="37">
        <v>2328.7398400000002</v>
      </c>
      <c r="AG49" s="37">
        <v>2918.7190399999999</v>
      </c>
      <c r="AH49" s="37">
        <v>2221.7446</v>
      </c>
      <c r="AI49" s="37">
        <v>1479.1292100000001</v>
      </c>
      <c r="AJ49" s="37">
        <v>1737.6744900000001</v>
      </c>
      <c r="AK49" s="37">
        <v>2091.2136500000001</v>
      </c>
      <c r="AL49" s="37">
        <v>2556.2015999999999</v>
      </c>
      <c r="AM49" s="37">
        <v>2117.85187</v>
      </c>
      <c r="AN49" s="37">
        <v>2033.02151</v>
      </c>
      <c r="AO49" s="37">
        <v>1885.8037300000001</v>
      </c>
      <c r="AP49" s="37">
        <v>1895.0247899999999</v>
      </c>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row>
    <row r="50" spans="2:223" ht="20.100000000000001" customHeight="1">
      <c r="B50" s="23" t="s">
        <v>906</v>
      </c>
      <c r="F50" s="36" t="s">
        <v>123</v>
      </c>
      <c r="G50" s="28" t="s">
        <v>116</v>
      </c>
      <c r="H50" s="37">
        <v>134.721</v>
      </c>
      <c r="I50" s="37">
        <v>159.524</v>
      </c>
      <c r="J50" s="37">
        <v>91.971000000000004</v>
      </c>
      <c r="K50" s="37">
        <v>169.04499999999999</v>
      </c>
      <c r="L50" s="37">
        <v>140.13499999999999</v>
      </c>
      <c r="M50" s="37">
        <v>119.075</v>
      </c>
      <c r="N50" s="37">
        <v>144.40199999999999</v>
      </c>
      <c r="O50" s="37">
        <v>149.05099999999999</v>
      </c>
      <c r="P50" s="37">
        <v>104.783</v>
      </c>
      <c r="Q50" s="37">
        <v>183.499</v>
      </c>
      <c r="R50" s="37">
        <v>219.70099999999999</v>
      </c>
      <c r="S50" s="37">
        <v>317.90800000000002</v>
      </c>
      <c r="T50" s="37">
        <v>350.48599999999999</v>
      </c>
      <c r="U50" s="37">
        <v>322.738</v>
      </c>
      <c r="V50" s="37">
        <v>240.34299999999999</v>
      </c>
      <c r="W50" s="37">
        <v>203.136</v>
      </c>
      <c r="X50" s="37">
        <v>214.227</v>
      </c>
      <c r="Y50" s="37">
        <v>225.815</v>
      </c>
      <c r="Z50" s="37">
        <v>298.83987000000002</v>
      </c>
      <c r="AA50" s="37">
        <v>451.38324</v>
      </c>
      <c r="AB50" s="37">
        <v>425.34535</v>
      </c>
      <c r="AC50" s="37">
        <v>410.26945999999998</v>
      </c>
      <c r="AD50" s="37">
        <v>456.27728000000002</v>
      </c>
      <c r="AE50" s="37">
        <v>432.78863999999999</v>
      </c>
      <c r="AF50" s="37">
        <v>438.11792000000003</v>
      </c>
      <c r="AG50" s="37">
        <v>328.83276999999998</v>
      </c>
      <c r="AH50" s="37">
        <v>497.30738000000002</v>
      </c>
      <c r="AI50" s="37">
        <v>372.67023999999998</v>
      </c>
      <c r="AJ50" s="37">
        <v>417.39028999999999</v>
      </c>
      <c r="AK50" s="37">
        <v>420.37034</v>
      </c>
      <c r="AL50" s="37">
        <v>389.612279</v>
      </c>
      <c r="AM50" s="37">
        <v>495.96476000000001</v>
      </c>
      <c r="AN50" s="37">
        <v>313.22829000000002</v>
      </c>
      <c r="AO50" s="37">
        <v>388.22561999999999</v>
      </c>
      <c r="AP50" s="37">
        <v>432.96440999999999</v>
      </c>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row>
    <row r="51" spans="2:223" ht="20.100000000000001" customHeight="1">
      <c r="B51" s="23" t="s">
        <v>906</v>
      </c>
      <c r="F51" s="36" t="s">
        <v>124</v>
      </c>
      <c r="G51" s="28" t="s">
        <v>116</v>
      </c>
      <c r="H51" s="37">
        <v>671.51384152583</v>
      </c>
      <c r="I51" s="37">
        <v>800.56817281216001</v>
      </c>
      <c r="J51" s="37">
        <v>841.15200305792996</v>
      </c>
      <c r="K51" s="37">
        <v>841.72491752948997</v>
      </c>
      <c r="L51" s="37">
        <v>926.04006905219001</v>
      </c>
      <c r="M51" s="37">
        <v>765.45333161362998</v>
      </c>
      <c r="N51" s="37">
        <v>856.61041191100003</v>
      </c>
      <c r="O51" s="37">
        <v>923.34685126807005</v>
      </c>
      <c r="P51" s="37">
        <v>823.95500935016003</v>
      </c>
      <c r="Q51" s="37">
        <v>1032.5424498478501</v>
      </c>
      <c r="R51" s="37">
        <v>1006.4127234894401</v>
      </c>
      <c r="S51" s="37">
        <v>1319.56694538076</v>
      </c>
      <c r="T51" s="37">
        <v>1323.10841377048</v>
      </c>
      <c r="U51" s="37">
        <v>1344.9393422359501</v>
      </c>
      <c r="V51" s="37">
        <v>1201.9671249179401</v>
      </c>
      <c r="W51" s="37">
        <v>1204.5961222467699</v>
      </c>
      <c r="X51" s="37">
        <v>1151.64637946469</v>
      </c>
      <c r="Y51" s="37">
        <v>1166.62188522875</v>
      </c>
      <c r="Z51" s="37">
        <v>1392.26770035206</v>
      </c>
      <c r="AA51" s="37">
        <v>1466.8137881617099</v>
      </c>
      <c r="AB51" s="37">
        <v>1478.76336473584</v>
      </c>
      <c r="AC51" s="37">
        <v>1490.9315224925199</v>
      </c>
      <c r="AD51" s="37">
        <v>1567.5391225820399</v>
      </c>
      <c r="AE51" s="37">
        <v>1588.6392509718301</v>
      </c>
      <c r="AF51" s="37">
        <v>1529.0113996882701</v>
      </c>
      <c r="AG51" s="37">
        <v>1717.5633405078199</v>
      </c>
      <c r="AH51" s="37">
        <v>1504.7545754632599</v>
      </c>
      <c r="AI51" s="37">
        <v>1006.62152902922</v>
      </c>
      <c r="AJ51" s="37">
        <v>1164.1274342340701</v>
      </c>
      <c r="AK51" s="37">
        <v>1322.1410680343399</v>
      </c>
      <c r="AL51" s="37">
        <v>1530.0974937323699</v>
      </c>
      <c r="AM51" s="37">
        <v>1480.2736873188601</v>
      </c>
      <c r="AN51" s="37">
        <v>1219.9143861646101</v>
      </c>
      <c r="AO51" s="37">
        <v>1247.45891871514</v>
      </c>
      <c r="AP51" s="37">
        <v>1321.6835025100499</v>
      </c>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row>
    <row r="52" spans="2:223" ht="20.100000000000001" customHeight="1">
      <c r="B52" s="23" t="s">
        <v>906</v>
      </c>
      <c r="F52" s="27" t="s">
        <v>151</v>
      </c>
      <c r="G52" s="28" t="s">
        <v>116</v>
      </c>
      <c r="H52" s="37">
        <v>404.44400000000002</v>
      </c>
      <c r="I52" s="37">
        <v>326.56900000000002</v>
      </c>
      <c r="J52" s="37">
        <v>291.97399999999999</v>
      </c>
      <c r="K52" s="37">
        <v>315.69600000000003</v>
      </c>
      <c r="L52" s="37">
        <v>454.435</v>
      </c>
      <c r="M52" s="37">
        <v>524.44200000000001</v>
      </c>
      <c r="N52" s="37">
        <v>449.61799999999999</v>
      </c>
      <c r="O52" s="37">
        <v>381.64699999999999</v>
      </c>
      <c r="P52" s="37">
        <v>396.37099999999998</v>
      </c>
      <c r="Q52" s="37">
        <v>364.09399999999999</v>
      </c>
      <c r="R52" s="37">
        <v>373.74</v>
      </c>
      <c r="S52" s="37">
        <v>375.08499999999998</v>
      </c>
      <c r="T52" s="37">
        <v>387.5</v>
      </c>
      <c r="U52" s="37">
        <v>444.5</v>
      </c>
      <c r="V52" s="37">
        <v>443.17808000000002</v>
      </c>
      <c r="W52" s="37">
        <v>427.60079999999999</v>
      </c>
      <c r="X52" s="37">
        <v>437.59386000000001</v>
      </c>
      <c r="Y52" s="37">
        <v>555.05391299999997</v>
      </c>
      <c r="Z52" s="37">
        <v>637.36884499999996</v>
      </c>
      <c r="AA52" s="37">
        <v>684.50485700000002</v>
      </c>
      <c r="AB52" s="37">
        <v>748.08064383694204</v>
      </c>
      <c r="AC52" s="37">
        <v>963.19079260071203</v>
      </c>
      <c r="AD52" s="37">
        <v>728.85203805814001</v>
      </c>
      <c r="AE52" s="37">
        <v>633.29889000000003</v>
      </c>
      <c r="AF52" s="37">
        <v>743.75599999999997</v>
      </c>
      <c r="AG52" s="37">
        <v>706.74893999999995</v>
      </c>
      <c r="AH52" s="37">
        <v>622.50280999999995</v>
      </c>
      <c r="AI52" s="37">
        <v>592.90252999999996</v>
      </c>
      <c r="AJ52" s="37">
        <v>622.90817000000004</v>
      </c>
      <c r="AK52" s="37">
        <v>653.74504000000002</v>
      </c>
      <c r="AL52" s="37">
        <v>798.61948051517697</v>
      </c>
      <c r="AM52" s="37">
        <v>860.85415495709299</v>
      </c>
      <c r="AN52" s="37">
        <v>430.299224964708</v>
      </c>
      <c r="AO52" s="37" t="s">
        <v>904</v>
      </c>
      <c r="AP52" s="37" t="s">
        <v>904</v>
      </c>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row>
    <row r="53" spans="2:223" ht="34.35" customHeight="1">
      <c r="B53" t="s">
        <v>906</v>
      </c>
      <c r="F53" s="34" t="s">
        <v>152</v>
      </c>
      <c r="G53" s="28"/>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row>
    <row r="54" spans="2:223" ht="19.5" customHeight="1">
      <c r="B54" s="23" t="s">
        <v>906</v>
      </c>
      <c r="F54" s="27" t="s">
        <v>153</v>
      </c>
      <c r="G54" s="28" t="s">
        <v>154</v>
      </c>
      <c r="H54" s="37">
        <v>7201.9860040000003</v>
      </c>
      <c r="I54" s="37">
        <v>8830.3307409999998</v>
      </c>
      <c r="J54" s="37">
        <v>8967.3574329999992</v>
      </c>
      <c r="K54" s="37">
        <v>10098.458944</v>
      </c>
      <c r="L54" s="37">
        <v>9537.7378829999998</v>
      </c>
      <c r="M54" s="37">
        <v>11444.991345</v>
      </c>
      <c r="N54" s="37">
        <v>10899.498772999999</v>
      </c>
      <c r="O54" s="37">
        <v>12400.752526</v>
      </c>
      <c r="P54" s="37">
        <v>14784.537272</v>
      </c>
      <c r="Q54" s="37">
        <v>14290.654710000001</v>
      </c>
      <c r="R54" s="37">
        <v>20877.40785</v>
      </c>
      <c r="S54" s="37">
        <v>24043.69744</v>
      </c>
      <c r="T54" s="37">
        <v>23935.972555</v>
      </c>
      <c r="U54" s="37">
        <v>20950.257307</v>
      </c>
      <c r="V54" s="37">
        <v>17525.573425999999</v>
      </c>
      <c r="W54" s="37">
        <v>15731.185057000001</v>
      </c>
      <c r="X54" s="37">
        <v>13025.667772999999</v>
      </c>
      <c r="Y54" s="37">
        <v>15964.779210000001</v>
      </c>
      <c r="Z54" s="37">
        <v>15975.045146599999</v>
      </c>
      <c r="AA54" s="37">
        <v>16587.61449973</v>
      </c>
      <c r="AB54" s="37">
        <v>18064.262067970001</v>
      </c>
      <c r="AC54" s="37">
        <v>19637.642701659999</v>
      </c>
      <c r="AD54" s="37">
        <v>17438.4405592</v>
      </c>
      <c r="AE54" s="37">
        <v>15761.40102105</v>
      </c>
      <c r="AF54" s="37">
        <v>14816.78348925</v>
      </c>
      <c r="AG54" s="37">
        <v>15152.320210759999</v>
      </c>
      <c r="AH54" s="37">
        <v>13891.26539803</v>
      </c>
      <c r="AI54" s="37">
        <v>12803.85832331</v>
      </c>
      <c r="AJ54" s="37">
        <v>13034.387700310001</v>
      </c>
      <c r="AK54" s="37">
        <v>14739.22717505</v>
      </c>
      <c r="AL54" s="37">
        <v>16908.320831100002</v>
      </c>
      <c r="AM54" s="37">
        <v>16027.913450489999</v>
      </c>
      <c r="AN54" s="37">
        <v>16834.727705099998</v>
      </c>
      <c r="AO54" s="37">
        <v>16336.320403350001</v>
      </c>
      <c r="AP54" s="37">
        <v>15170.048131</v>
      </c>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row>
    <row r="55" spans="2:223" ht="19.5" customHeight="1">
      <c r="B55" s="23" t="s">
        <v>906</v>
      </c>
      <c r="F55" s="27" t="s">
        <v>155</v>
      </c>
      <c r="G55" s="28" t="s">
        <v>154</v>
      </c>
      <c r="H55" s="37">
        <v>1983.154595</v>
      </c>
      <c r="I55" s="37">
        <v>1507.488908</v>
      </c>
      <c r="J55" s="37">
        <v>1567.621934</v>
      </c>
      <c r="K55" s="37">
        <v>1483.080236</v>
      </c>
      <c r="L55" s="37">
        <v>1289.5214249999999</v>
      </c>
      <c r="M55" s="37">
        <v>1189.154849</v>
      </c>
      <c r="N55" s="37">
        <v>1468.8249229999999</v>
      </c>
      <c r="O55" s="37">
        <v>2420.600586</v>
      </c>
      <c r="P55" s="37">
        <v>2823.848262</v>
      </c>
      <c r="Q55" s="37">
        <v>2486.2657349999999</v>
      </c>
      <c r="R55" s="37">
        <v>2856.94011</v>
      </c>
      <c r="S55" s="37">
        <v>2784.622155</v>
      </c>
      <c r="T55" s="37">
        <v>3211.3764059999999</v>
      </c>
      <c r="U55" s="37">
        <v>3193.8326480000001</v>
      </c>
      <c r="V55" s="37">
        <v>2916.4821910000001</v>
      </c>
      <c r="W55" s="37">
        <v>2844.3378269999998</v>
      </c>
      <c r="X55" s="37">
        <v>2799.5293660000002</v>
      </c>
      <c r="Y55" s="37">
        <v>2824.3746729999998</v>
      </c>
      <c r="Z55" s="37">
        <v>2588.965299</v>
      </c>
      <c r="AA55" s="37">
        <v>2499.7097779999999</v>
      </c>
      <c r="AB55" s="37">
        <v>2776.098821</v>
      </c>
      <c r="AC55" s="37">
        <v>2470.7892550000001</v>
      </c>
      <c r="AD55" s="37">
        <v>2114.6891415302798</v>
      </c>
      <c r="AE55" s="37">
        <v>2385.6022067778999</v>
      </c>
      <c r="AF55" s="37">
        <v>2458.8573081107802</v>
      </c>
      <c r="AG55" s="37">
        <v>2111.6783962037198</v>
      </c>
      <c r="AH55" s="37">
        <v>1989.2140613634199</v>
      </c>
      <c r="AI55" s="37">
        <v>2232.1725711703002</v>
      </c>
      <c r="AJ55" s="37">
        <v>2285.0883436194999</v>
      </c>
      <c r="AK55" s="37">
        <v>2672.79024323159</v>
      </c>
      <c r="AL55" s="37">
        <v>5233.6504483188</v>
      </c>
      <c r="AM55" s="37">
        <v>4248.9070530066001</v>
      </c>
      <c r="AN55" s="37">
        <v>2576.7368016297501</v>
      </c>
      <c r="AO55" s="37">
        <v>3382.0765707553301</v>
      </c>
      <c r="AP55" s="37">
        <v>4915.1600710054199</v>
      </c>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row>
    <row r="56" spans="2:223" ht="19.5" customHeight="1">
      <c r="B56" s="23" t="s">
        <v>906</v>
      </c>
      <c r="F56" s="27" t="s">
        <v>156</v>
      </c>
      <c r="G56" s="28" t="s">
        <v>154</v>
      </c>
      <c r="H56" s="37">
        <v>2481.6998044000002</v>
      </c>
      <c r="I56" s="37">
        <v>2963.22363</v>
      </c>
      <c r="J56" s="37">
        <v>3838.8005119999998</v>
      </c>
      <c r="K56" s="37">
        <v>3718.7728659999998</v>
      </c>
      <c r="L56" s="37">
        <v>3575.7701470000002</v>
      </c>
      <c r="M56" s="37">
        <v>3322.7348400000001</v>
      </c>
      <c r="N56" s="37">
        <v>4189.3218150000002</v>
      </c>
      <c r="O56" s="37">
        <v>5158.7891810000001</v>
      </c>
      <c r="P56" s="37">
        <v>4994.6390419999998</v>
      </c>
      <c r="Q56" s="37">
        <v>4878.4497250000004</v>
      </c>
      <c r="R56" s="37">
        <v>4385.0046629999997</v>
      </c>
      <c r="S56" s="37">
        <v>4721.8423389999998</v>
      </c>
      <c r="T56" s="37">
        <v>3440.830637</v>
      </c>
      <c r="U56" s="37">
        <v>3151.4766760000002</v>
      </c>
      <c r="V56" s="37">
        <v>2531.430511</v>
      </c>
      <c r="W56" s="37">
        <v>1880.3158195000001</v>
      </c>
      <c r="X56" s="37">
        <v>2085.1168667000002</v>
      </c>
      <c r="Y56" s="37">
        <v>1761.5465019000001</v>
      </c>
      <c r="Z56" s="37">
        <v>1822.2393563999999</v>
      </c>
      <c r="AA56" s="37">
        <v>1188.1313098000001</v>
      </c>
      <c r="AB56" s="37">
        <v>934.09088629999997</v>
      </c>
      <c r="AC56" s="37">
        <v>951.77698139999995</v>
      </c>
      <c r="AD56" s="37">
        <v>1188.516605472</v>
      </c>
      <c r="AE56" s="37">
        <v>912.48504828</v>
      </c>
      <c r="AF56" s="37">
        <v>654.21821728559996</v>
      </c>
      <c r="AG56" s="37">
        <v>698.31275914800005</v>
      </c>
      <c r="AH56" s="37">
        <v>625.14234073600005</v>
      </c>
      <c r="AI56" s="37">
        <v>1124.68548718036</v>
      </c>
      <c r="AJ56" s="37">
        <v>1169.3405936475001</v>
      </c>
      <c r="AK56" s="37">
        <v>998.01635454349196</v>
      </c>
      <c r="AL56" s="37">
        <v>976.52457176125995</v>
      </c>
      <c r="AM56" s="37">
        <v>767.61563586326599</v>
      </c>
      <c r="AN56" s="37">
        <v>486.38321346803798</v>
      </c>
      <c r="AO56" s="37">
        <v>320.34079019741199</v>
      </c>
      <c r="AP56" s="37">
        <v>389.129727630243</v>
      </c>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row>
    <row r="57" spans="2:223" ht="18.75" customHeight="1">
      <c r="B57" s="23" t="s">
        <v>906</v>
      </c>
      <c r="F57" s="27" t="s">
        <v>157</v>
      </c>
      <c r="G57" s="28" t="s">
        <v>133</v>
      </c>
      <c r="H57" s="37">
        <v>2.0099999999999998</v>
      </c>
      <c r="I57" s="37">
        <v>3.4</v>
      </c>
      <c r="J57" s="37">
        <v>4.66</v>
      </c>
      <c r="K57" s="37">
        <v>4.984</v>
      </c>
      <c r="L57" s="37">
        <v>6.032</v>
      </c>
      <c r="M57" s="37">
        <v>7.0179999999999998</v>
      </c>
      <c r="N57" s="37">
        <v>7.4820000000000002</v>
      </c>
      <c r="O57" s="37">
        <v>7.4859999999999998</v>
      </c>
      <c r="P57" s="37">
        <v>7.6498400000000002</v>
      </c>
      <c r="Q57" s="37">
        <v>7.8192279999999998</v>
      </c>
      <c r="R57" s="37">
        <v>7.9232858200000003</v>
      </c>
      <c r="S57" s="37">
        <v>7.53010527</v>
      </c>
      <c r="T57" s="37">
        <v>7.6</v>
      </c>
      <c r="U57" s="37">
        <v>7.8264294100000003</v>
      </c>
      <c r="V57" s="37">
        <v>7.9138559700000002</v>
      </c>
      <c r="W57" s="37">
        <v>10.588887290000001</v>
      </c>
      <c r="X57" s="37">
        <v>12.0292280701754</v>
      </c>
      <c r="Y57" s="37">
        <v>14.332280701754399</v>
      </c>
      <c r="Z57" s="37">
        <v>13.6782105263158</v>
      </c>
      <c r="AA57" s="37">
        <v>15.409873754386</v>
      </c>
      <c r="AB57" s="37">
        <v>17.865959</v>
      </c>
      <c r="AC57" s="37">
        <v>19.956931000000001</v>
      </c>
      <c r="AD57" s="37">
        <v>18.866</v>
      </c>
      <c r="AE57" s="37">
        <v>23.503</v>
      </c>
      <c r="AF57" s="37">
        <v>23.245999999999999</v>
      </c>
      <c r="AG57" s="37">
        <v>25.0474</v>
      </c>
      <c r="AH57" s="37">
        <v>36.851871770000002</v>
      </c>
      <c r="AI57" s="37">
        <v>52.121597719999997</v>
      </c>
      <c r="AJ57" s="37">
        <v>61.690875099000003</v>
      </c>
      <c r="AK57" s="37">
        <v>74.800614699999997</v>
      </c>
      <c r="AL57" s="37">
        <v>79.244214330000005</v>
      </c>
      <c r="AM57" s="37">
        <v>77.426183379999998</v>
      </c>
      <c r="AN57" s="37">
        <v>83.239595309999999</v>
      </c>
      <c r="AO57" s="37">
        <v>81.530881730000004</v>
      </c>
      <c r="AP57" s="37">
        <v>81.036687205000007</v>
      </c>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row>
    <row r="58" spans="2:223" ht="20.100000000000001" customHeight="1">
      <c r="B58" s="23" t="s">
        <v>906</v>
      </c>
      <c r="F58" s="27" t="s">
        <v>158</v>
      </c>
      <c r="G58" s="28" t="s">
        <v>133</v>
      </c>
      <c r="H58" s="37">
        <v>60.605255</v>
      </c>
      <c r="I58" s="37">
        <v>61.903616999999997</v>
      </c>
      <c r="J58" s="37">
        <v>65.076984999999993</v>
      </c>
      <c r="K58" s="37">
        <v>69.532899999999998</v>
      </c>
      <c r="L58" s="37">
        <v>69.888769999999994</v>
      </c>
      <c r="M58" s="37">
        <v>73.335068000000007</v>
      </c>
      <c r="N58" s="37">
        <v>77.411624000000003</v>
      </c>
      <c r="O58" s="37">
        <v>78.687875000000005</v>
      </c>
      <c r="P58" s="37">
        <v>84.073088999999996</v>
      </c>
      <c r="Q58" s="37">
        <v>85.259975999999995</v>
      </c>
      <c r="R58" s="37">
        <v>96.807692000000003</v>
      </c>
      <c r="S58" s="37">
        <v>105.526751</v>
      </c>
      <c r="T58" s="37">
        <v>105.83286699999999</v>
      </c>
      <c r="U58" s="37">
        <v>107.79369800000001</v>
      </c>
      <c r="V58" s="37">
        <v>111.731939</v>
      </c>
      <c r="W58" s="37">
        <v>124.915373</v>
      </c>
      <c r="X58" s="37">
        <v>120.47900799999999</v>
      </c>
      <c r="Y58" s="37">
        <v>131.96548200000001</v>
      </c>
      <c r="Z58" s="37">
        <v>136.921469</v>
      </c>
      <c r="AA58" s="37">
        <v>125.238174</v>
      </c>
      <c r="AB58" s="37">
        <v>157.264647</v>
      </c>
      <c r="AC58" s="37">
        <v>140.45524800000001</v>
      </c>
      <c r="AD58" s="37">
        <v>142.396334</v>
      </c>
      <c r="AE58" s="37">
        <v>154.19303368999999</v>
      </c>
      <c r="AF58" s="37">
        <v>180.45777443</v>
      </c>
      <c r="AG58" s="37">
        <v>187.66414255000001</v>
      </c>
      <c r="AH58" s="37">
        <v>187.99776378999999</v>
      </c>
      <c r="AI58" s="37">
        <v>177.19941544</v>
      </c>
      <c r="AJ58" s="37">
        <v>179.24314335</v>
      </c>
      <c r="AK58" s="37">
        <v>183.51991104000001</v>
      </c>
      <c r="AL58" s="37">
        <v>177.30403611</v>
      </c>
      <c r="AM58" s="37">
        <v>171.27281227</v>
      </c>
      <c r="AN58" s="37">
        <v>162.52112769999999</v>
      </c>
      <c r="AO58" s="37">
        <v>156.28703168000001</v>
      </c>
      <c r="AP58" s="37">
        <v>151.21073421</v>
      </c>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row>
    <row r="59" spans="2:223" ht="20.100000000000001" customHeight="1">
      <c r="B59" s="23" t="s">
        <v>906</v>
      </c>
      <c r="F59" s="27" t="s">
        <v>159</v>
      </c>
      <c r="G59" s="28" t="s">
        <v>133</v>
      </c>
      <c r="H59" s="37">
        <v>44.352347000000002</v>
      </c>
      <c r="I59" s="37">
        <v>51.725000000000001</v>
      </c>
      <c r="J59" s="37">
        <v>58.611871000000001</v>
      </c>
      <c r="K59" s="37">
        <v>59.823813000000001</v>
      </c>
      <c r="L59" s="37">
        <v>59.456330000000001</v>
      </c>
      <c r="M59" s="37">
        <v>63.228949</v>
      </c>
      <c r="N59" s="37">
        <v>61.446269000000001</v>
      </c>
      <c r="O59" s="37">
        <v>67.548608999999999</v>
      </c>
      <c r="P59" s="37">
        <v>79.003392000000005</v>
      </c>
      <c r="Q59" s="37">
        <v>84.828207000000006</v>
      </c>
      <c r="R59" s="37">
        <v>79.654223000000002</v>
      </c>
      <c r="S59" s="37">
        <v>88.567003999999997</v>
      </c>
      <c r="T59" s="37">
        <v>93.346452999999997</v>
      </c>
      <c r="U59" s="37">
        <v>100.930346</v>
      </c>
      <c r="V59" s="37">
        <v>107.610664</v>
      </c>
      <c r="W59" s="37">
        <v>107.41422900000001</v>
      </c>
      <c r="X59" s="37">
        <v>111.986001</v>
      </c>
      <c r="Y59" s="37">
        <v>112.42462399999999</v>
      </c>
      <c r="Z59" s="37">
        <v>115.267163</v>
      </c>
      <c r="AA59" s="37">
        <v>136.50463135999999</v>
      </c>
      <c r="AB59" s="37">
        <v>135.35201755</v>
      </c>
      <c r="AC59" s="37">
        <v>144.05572538000001</v>
      </c>
      <c r="AD59" s="37">
        <v>159.15216734000001</v>
      </c>
      <c r="AE59" s="37">
        <v>182.0034187</v>
      </c>
      <c r="AF59" s="37">
        <v>194.58661380000001</v>
      </c>
      <c r="AG59" s="37">
        <v>204.68453866999999</v>
      </c>
      <c r="AH59" s="37">
        <v>201.30243985999999</v>
      </c>
      <c r="AI59" s="37">
        <v>201.73916745</v>
      </c>
      <c r="AJ59" s="37">
        <v>202.70111229</v>
      </c>
      <c r="AK59" s="37">
        <v>209.7780051</v>
      </c>
      <c r="AL59" s="37">
        <v>212.68983596499999</v>
      </c>
      <c r="AM59" s="37">
        <v>192.04876580999999</v>
      </c>
      <c r="AN59" s="37">
        <v>196.21600336</v>
      </c>
      <c r="AO59" s="37">
        <v>182.13054994000001</v>
      </c>
      <c r="AP59" s="37">
        <v>205.14287533999999</v>
      </c>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row>
    <row r="60" spans="2:223" ht="20.100000000000001" customHeight="1">
      <c r="B60" s="23" t="s">
        <v>906</v>
      </c>
      <c r="F60" s="27" t="s">
        <v>160</v>
      </c>
      <c r="G60" s="28" t="s">
        <v>120</v>
      </c>
      <c r="H60" s="37">
        <v>4812</v>
      </c>
      <c r="I60" s="37">
        <v>6129</v>
      </c>
      <c r="J60" s="37">
        <v>4729</v>
      </c>
      <c r="K60" s="37">
        <v>2289</v>
      </c>
      <c r="L60" s="37">
        <v>3992</v>
      </c>
      <c r="M60" s="37">
        <v>4069</v>
      </c>
      <c r="N60" s="37">
        <v>5286</v>
      </c>
      <c r="O60" s="37">
        <v>5701</v>
      </c>
      <c r="P60" s="37">
        <v>6415</v>
      </c>
      <c r="Q60" s="37">
        <v>5989</v>
      </c>
      <c r="R60" s="37">
        <v>8028</v>
      </c>
      <c r="S60" s="37">
        <v>9729</v>
      </c>
      <c r="T60" s="37">
        <v>7367</v>
      </c>
      <c r="U60" s="37">
        <v>9593</v>
      </c>
      <c r="V60" s="37">
        <v>9099</v>
      </c>
      <c r="W60" s="37">
        <v>11249.345230000001</v>
      </c>
      <c r="X60" s="37">
        <v>10252.875669999999</v>
      </c>
      <c r="Y60" s="37">
        <v>9518.1041700000005</v>
      </c>
      <c r="Z60" s="37">
        <v>10139.86916</v>
      </c>
      <c r="AA60" s="37">
        <v>10113.919402</v>
      </c>
      <c r="AB60" s="37">
        <v>7555.3180000000002</v>
      </c>
      <c r="AC60" s="37">
        <v>6950.3618619999997</v>
      </c>
      <c r="AD60" s="37">
        <v>6917.4734049999997</v>
      </c>
      <c r="AE60" s="37">
        <v>8390.9323339999992</v>
      </c>
      <c r="AF60" s="37">
        <v>6595.6795389999997</v>
      </c>
      <c r="AG60" s="37">
        <v>5515.2702529999997</v>
      </c>
      <c r="AH60" s="37">
        <v>8417.4087139999992</v>
      </c>
      <c r="AI60" s="37">
        <v>7081.1193659999999</v>
      </c>
      <c r="AJ60" s="37">
        <v>7343</v>
      </c>
      <c r="AK60" s="37">
        <v>7571</v>
      </c>
      <c r="AL60" s="37">
        <v>7195.3083999999999</v>
      </c>
      <c r="AM60" s="37">
        <v>6165.6888760000002</v>
      </c>
      <c r="AN60" s="37">
        <v>4933.176974</v>
      </c>
      <c r="AO60" s="37">
        <v>4809.2935960000004</v>
      </c>
      <c r="AP60" s="37">
        <v>5882.9236069999997</v>
      </c>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row>
    <row r="61" spans="2:223" ht="10.35" customHeight="1">
      <c r="B61" t="s">
        <v>906</v>
      </c>
      <c r="F61" s="38"/>
      <c r="G61" s="39"/>
      <c r="H61" s="39"/>
      <c r="I61" s="39"/>
      <c r="J61" s="39"/>
      <c r="K61" s="39"/>
      <c r="L61" s="39"/>
      <c r="M61" s="39"/>
      <c r="N61" s="39"/>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row>
    <row r="62" spans="2:223" ht="24.75" customHeight="1">
      <c r="B62" t="s">
        <v>906</v>
      </c>
      <c r="AO62" s="23" t="s">
        <v>906</v>
      </c>
    </row>
    <row r="63" spans="2:223" ht="18" customHeight="1">
      <c r="B63" t="s">
        <v>906</v>
      </c>
      <c r="F63" s="41" t="s">
        <v>161</v>
      </c>
    </row>
    <row r="64" spans="2:223" ht="18" customHeight="1">
      <c r="B64" t="s">
        <v>906</v>
      </c>
      <c r="F64" s="41" t="s">
        <v>162</v>
      </c>
    </row>
    <row r="65" spans="2:8" ht="18" customHeight="1">
      <c r="B65" t="s">
        <v>906</v>
      </c>
      <c r="F65" s="41" t="s">
        <v>163</v>
      </c>
    </row>
    <row r="66" spans="2:8" ht="18" customHeight="1">
      <c r="B66" t="s">
        <v>906</v>
      </c>
      <c r="F66" s="41" t="s">
        <v>164</v>
      </c>
    </row>
    <row r="67" spans="2:8" ht="18" customHeight="1">
      <c r="B67" t="s">
        <v>906</v>
      </c>
      <c r="F67" s="41" t="s">
        <v>165</v>
      </c>
    </row>
    <row r="68" spans="2:8" ht="18" customHeight="1">
      <c r="B68" t="s">
        <v>906</v>
      </c>
      <c r="F68" s="41" t="s">
        <v>166</v>
      </c>
    </row>
    <row r="69" spans="2:8" ht="18" customHeight="1">
      <c r="B69" t="s">
        <v>906</v>
      </c>
      <c r="F69" s="42" t="s">
        <v>167</v>
      </c>
      <c r="H69" s="24"/>
    </row>
    <row r="70" spans="2:8" ht="18" customHeight="1">
      <c r="B70" t="s">
        <v>906</v>
      </c>
      <c r="F70" s="41" t="s">
        <v>168</v>
      </c>
      <c r="H70" s="24"/>
    </row>
    <row r="71" spans="2:8" ht="18" customHeight="1">
      <c r="B71" t="s">
        <v>906</v>
      </c>
      <c r="F71" s="41" t="s">
        <v>169</v>
      </c>
      <c r="H71" s="24"/>
    </row>
    <row r="72" spans="2:8" ht="17.25" customHeight="1">
      <c r="F72" s="24" t="s">
        <v>170</v>
      </c>
      <c r="H72" s="24"/>
    </row>
    <row r="73" spans="2:8" ht="18" customHeight="1">
      <c r="F73" s="43"/>
      <c r="H73" s="24"/>
    </row>
    <row r="74" spans="2:8" ht="18" customHeight="1">
      <c r="H74"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U40"/>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5.5546875" customWidth="1"/>
    <col min="10" max="10" width="2.5546875" customWidth="1"/>
    <col min="11" max="11" width="14.44140625" customWidth="1"/>
    <col min="12" max="12" width="15.5546875" customWidth="1"/>
    <col min="13" max="126" width="14.44140625" customWidth="1"/>
    <col min="127" max="127" width="14.5546875" customWidth="1"/>
    <col min="128" max="131" width="14.44140625" customWidth="1"/>
    <col min="132" max="132" width="14.5546875" customWidth="1"/>
    <col min="133" max="139" width="14.44140625" customWidth="1"/>
    <col min="140" max="140" width="14.5546875" customWidth="1"/>
    <col min="141" max="181" width="14.44140625" customWidth="1"/>
  </cols>
  <sheetData>
    <row r="1" spans="1:67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5" t="s">
        <v>905</v>
      </c>
      <c r="B2" s="93"/>
      <c r="C2" s="93"/>
      <c r="D2" s="93"/>
      <c r="E2" s="93"/>
      <c r="F2" s="93"/>
      <c r="G2" s="93"/>
      <c r="H2" s="89" t="e">
        <f>#REF!+1</f>
        <v>#REF!</v>
      </c>
      <c r="I2" s="89"/>
      <c r="J2" s="93"/>
      <c r="K2" s="93"/>
      <c r="L2" s="88"/>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1" ht="18" customHeight="1">
      <c r="A3" s="93"/>
      <c r="B3" s="88" t="s">
        <v>906</v>
      </c>
      <c r="C3" s="93"/>
      <c r="D3" s="93"/>
      <c r="E3" s="93"/>
      <c r="F3" s="108"/>
      <c r="G3" s="109"/>
      <c r="H3" s="89" t="e">
        <f>CONCATENATE(H$2-1,"–",RIGHT(H$2,2))</f>
        <v>#REF!</v>
      </c>
      <c r="I3" s="89"/>
      <c r="J3" s="93"/>
      <c r="K3" s="88" t="s">
        <v>906</v>
      </c>
      <c r="L3" s="89">
        <v>1990</v>
      </c>
      <c r="M3" s="89">
        <f>IF(L4=12,L3+1,L3)</f>
        <v>1990</v>
      </c>
      <c r="N3" s="89">
        <f t="shared" ref="N3:BY3" si="0">IF(M4=12,M3+1,M3)</f>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si="0"/>
        <v>2006</v>
      </c>
      <c r="BZ3" s="89">
        <f t="shared" ref="BZ3:EK3" si="1">IF(BY4=12,BY3+1,BY3)</f>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si="1"/>
        <v>2022</v>
      </c>
      <c r="EL3" s="89">
        <f t="shared" ref="EL3" si="2">IF(EK4=12,EK3+1,EK3)</f>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1" ht="18" customHeight="1">
      <c r="A4" s="93"/>
      <c r="B4" s="88" t="s">
        <v>906</v>
      </c>
      <c r="C4" s="93"/>
      <c r="D4" s="93"/>
      <c r="E4" s="93"/>
      <c r="F4" s="108"/>
      <c r="G4" s="109"/>
      <c r="H4" s="92"/>
      <c r="I4" s="92"/>
      <c r="J4" s="92"/>
      <c r="K4" s="92" t="s">
        <v>906</v>
      </c>
      <c r="L4" s="92">
        <v>3</v>
      </c>
      <c r="M4" s="92">
        <f>IF(L4=12,3,L4+3)</f>
        <v>6</v>
      </c>
      <c r="N4" s="92">
        <f t="shared" ref="N4:BY4" si="3">IF(M4=12,3,M4+3)</f>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si="3"/>
        <v>6</v>
      </c>
      <c r="BZ4" s="92">
        <f t="shared" ref="BZ4:EK4" si="4">IF(BY4=12,3,BY4+3)</f>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si="4"/>
        <v>6</v>
      </c>
      <c r="EL4" s="92">
        <f t="shared" ref="EL4" si="5">IF(EK4=12,3,EK4+3)</f>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row>
    <row r="5" spans="1:671" ht="18" customHeight="1">
      <c r="B5" t="s">
        <v>906</v>
      </c>
      <c r="F5" s="29"/>
      <c r="G5" s="30"/>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906</v>
      </c>
      <c r="D6" s="23" t="s">
        <v>906</v>
      </c>
      <c r="F6" s="29" t="s">
        <v>838</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row>
    <row r="8" spans="1:671"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row>
    <row r="9" spans="1:671" ht="28.35" customHeight="1">
      <c r="B9" t="s">
        <v>906</v>
      </c>
      <c r="F9" s="34" t="s">
        <v>61</v>
      </c>
      <c r="G9" s="28"/>
      <c r="H9" s="35"/>
      <c r="I9" s="35"/>
      <c r="J9" s="35"/>
      <c r="K9" s="35" t="s">
        <v>906</v>
      </c>
      <c r="L9" s="35"/>
      <c r="M9" s="35"/>
      <c r="N9" s="35"/>
      <c r="O9" s="35"/>
      <c r="P9" s="35"/>
      <c r="Q9" s="35"/>
    </row>
    <row r="10" spans="1:671" ht="20.100000000000001" customHeight="1">
      <c r="B10" t="s">
        <v>906</v>
      </c>
      <c r="F10" s="27" t="s">
        <v>655</v>
      </c>
      <c r="G10" s="28"/>
      <c r="H10" s="35"/>
      <c r="I10" s="35"/>
      <c r="J10" s="35"/>
      <c r="K10" s="35" t="s">
        <v>906</v>
      </c>
      <c r="L10" s="35"/>
      <c r="M10" s="35"/>
      <c r="N10" s="35"/>
      <c r="O10" s="35"/>
      <c r="P10" s="35"/>
      <c r="Q10" s="35"/>
    </row>
    <row r="11" spans="1:671" ht="20.100000000000001" customHeight="1">
      <c r="B11" t="s">
        <v>906</v>
      </c>
      <c r="F11" s="27" t="s">
        <v>756</v>
      </c>
      <c r="G11" s="28"/>
      <c r="H11" s="35"/>
      <c r="I11" s="35"/>
      <c r="J11" s="35"/>
      <c r="K11" s="35" t="s">
        <v>906</v>
      </c>
      <c r="L11" s="35"/>
      <c r="M11" s="35"/>
      <c r="N11" s="35"/>
      <c r="O11" s="35"/>
      <c r="P11" s="35"/>
      <c r="Q11" s="35"/>
    </row>
    <row r="12" spans="1:671" ht="20.100000000000001" customHeight="1">
      <c r="B12" s="23" t="s">
        <v>906</v>
      </c>
      <c r="F12" s="36" t="s">
        <v>579</v>
      </c>
      <c r="G12" s="28" t="s">
        <v>120</v>
      </c>
      <c r="H12" s="35">
        <v>143.971675754003</v>
      </c>
      <c r="I12" s="35">
        <v>144.840883798535</v>
      </c>
      <c r="J12" s="37"/>
      <c r="K12" s="37" t="s">
        <v>906</v>
      </c>
      <c r="L12" s="37">
        <v>86.073999999999998</v>
      </c>
      <c r="M12" s="37">
        <v>86.379000000000005</v>
      </c>
      <c r="N12" s="37">
        <v>82.376999999999995</v>
      </c>
      <c r="O12" s="37">
        <v>80.311000000000007</v>
      </c>
      <c r="P12" s="37">
        <v>98.91</v>
      </c>
      <c r="Q12" s="37">
        <v>59.186999999999998</v>
      </c>
      <c r="R12" s="37">
        <v>71.944999999999993</v>
      </c>
      <c r="S12" s="37">
        <v>67.998999999999995</v>
      </c>
      <c r="T12" s="37">
        <v>55.703000000000003</v>
      </c>
      <c r="U12" s="37">
        <v>65.091999999999999</v>
      </c>
      <c r="V12" s="37">
        <v>77.435000000000002</v>
      </c>
      <c r="W12" s="37">
        <v>67.221999999999994</v>
      </c>
      <c r="X12" s="37">
        <v>62.847000000000001</v>
      </c>
      <c r="Y12" s="37">
        <v>61.521999999999998</v>
      </c>
      <c r="Z12" s="37">
        <v>64.680999999999997</v>
      </c>
      <c r="AA12" s="37">
        <v>59.061999999999998</v>
      </c>
      <c r="AB12" s="37">
        <v>48.47</v>
      </c>
      <c r="AC12" s="37">
        <v>63.301000000000002</v>
      </c>
      <c r="AD12" s="37">
        <v>67.841999999999999</v>
      </c>
      <c r="AE12" s="37">
        <v>58.572000000000003</v>
      </c>
      <c r="AF12" s="37">
        <v>61.972999999999999</v>
      </c>
      <c r="AG12" s="37">
        <v>60.716000000000001</v>
      </c>
      <c r="AH12" s="37">
        <v>52.889000000000003</v>
      </c>
      <c r="AI12" s="37">
        <v>55.6</v>
      </c>
      <c r="AJ12" s="37">
        <v>46.6</v>
      </c>
      <c r="AK12" s="37">
        <v>46.03</v>
      </c>
      <c r="AL12" s="37">
        <v>50.27</v>
      </c>
      <c r="AM12" s="37">
        <v>53.06</v>
      </c>
      <c r="AN12" s="37">
        <v>58.04</v>
      </c>
      <c r="AO12" s="37">
        <v>46.58</v>
      </c>
      <c r="AP12" s="37">
        <v>55</v>
      </c>
      <c r="AQ12" s="37">
        <v>41</v>
      </c>
      <c r="AR12" s="37">
        <v>36</v>
      </c>
      <c r="AS12" s="37">
        <v>35</v>
      </c>
      <c r="AT12" s="37">
        <v>42</v>
      </c>
      <c r="AU12" s="37">
        <v>38</v>
      </c>
      <c r="AV12" s="37">
        <v>39</v>
      </c>
      <c r="AW12" s="37">
        <v>38</v>
      </c>
      <c r="AX12" s="37">
        <v>34.15</v>
      </c>
      <c r="AY12" s="37">
        <v>36.32</v>
      </c>
      <c r="AZ12" s="37">
        <v>37.67</v>
      </c>
      <c r="BA12" s="37">
        <v>35.44</v>
      </c>
      <c r="BB12" s="37">
        <v>37.19</v>
      </c>
      <c r="BC12" s="37">
        <v>35.729999999999997</v>
      </c>
      <c r="BD12" s="37">
        <v>35.119999999999997</v>
      </c>
      <c r="BE12" s="37">
        <v>32.911999999999999</v>
      </c>
      <c r="BF12" s="37">
        <v>29.356999999999999</v>
      </c>
      <c r="BG12" s="37">
        <v>35.369</v>
      </c>
      <c r="BH12" s="37">
        <v>26.66</v>
      </c>
      <c r="BI12" s="37">
        <v>21.552</v>
      </c>
      <c r="BJ12" s="37">
        <v>17.366</v>
      </c>
      <c r="BK12" s="37">
        <v>23.05</v>
      </c>
      <c r="BL12" s="37">
        <v>25.055</v>
      </c>
      <c r="BM12" s="37">
        <v>22.59</v>
      </c>
      <c r="BN12" s="37">
        <v>14.2</v>
      </c>
      <c r="BO12" s="37">
        <v>19.66</v>
      </c>
      <c r="BP12" s="37">
        <v>20.427</v>
      </c>
      <c r="BQ12" s="37">
        <v>24.187999999999999</v>
      </c>
      <c r="BR12" s="37">
        <v>22.498000000000001</v>
      </c>
      <c r="BS12" s="37">
        <v>24.434000000000001</v>
      </c>
      <c r="BT12" s="37">
        <v>23.745000000000001</v>
      </c>
      <c r="BU12" s="37">
        <v>26.923999999999999</v>
      </c>
      <c r="BV12" s="37">
        <v>27.047499999999999</v>
      </c>
      <c r="BW12" s="37">
        <v>23.094999999999999</v>
      </c>
      <c r="BX12" s="37">
        <v>23.189</v>
      </c>
      <c r="BY12" s="37">
        <v>22.655999999999999</v>
      </c>
      <c r="BZ12" s="37">
        <v>25.183</v>
      </c>
      <c r="CA12" s="37">
        <v>23.125</v>
      </c>
      <c r="CB12" s="37">
        <v>13.829000000000001</v>
      </c>
      <c r="CC12" s="37">
        <v>18.599</v>
      </c>
      <c r="CD12" s="37">
        <v>12.685</v>
      </c>
      <c r="CE12" s="37">
        <v>23.891999999999999</v>
      </c>
      <c r="CF12" s="37">
        <v>18.95</v>
      </c>
      <c r="CG12" s="37">
        <v>21.274000000000001</v>
      </c>
      <c r="CH12" s="37">
        <v>18.494</v>
      </c>
      <c r="CI12" s="37">
        <v>14.108000000000001</v>
      </c>
      <c r="CJ12" s="37">
        <v>17.225999999999999</v>
      </c>
      <c r="CK12" s="37">
        <v>21.218</v>
      </c>
      <c r="CL12" s="37">
        <v>20.388182</v>
      </c>
      <c r="CM12" s="37">
        <v>20.391027000000001</v>
      </c>
      <c r="CN12" s="37">
        <v>19.289000000000001</v>
      </c>
      <c r="CO12" s="37">
        <v>21.728000000000002</v>
      </c>
      <c r="CP12" s="37">
        <v>15.973442</v>
      </c>
      <c r="CQ12" s="37">
        <v>18.090833</v>
      </c>
      <c r="CR12" s="37">
        <v>18.847909999999999</v>
      </c>
      <c r="CS12" s="37">
        <v>19.705749999999998</v>
      </c>
      <c r="CT12" s="37">
        <v>16.928999999999998</v>
      </c>
      <c r="CU12" s="37">
        <v>17.969000000000001</v>
      </c>
      <c r="CV12" s="37">
        <v>22.5525416549462</v>
      </c>
      <c r="CW12" s="37">
        <v>23.399000000000001</v>
      </c>
      <c r="CX12" s="37">
        <v>18.725000000000001</v>
      </c>
      <c r="CY12" s="37">
        <v>27.310038276023</v>
      </c>
      <c r="CZ12" s="37">
        <v>25.479318655671399</v>
      </c>
      <c r="DA12" s="37">
        <v>30.832198848607401</v>
      </c>
      <c r="DB12" s="37">
        <v>36.5823633110316</v>
      </c>
      <c r="DC12" s="37">
        <v>37.715254983491498</v>
      </c>
      <c r="DD12" s="37">
        <v>35.495295472226502</v>
      </c>
      <c r="DE12" s="37">
        <v>26.649750583475999</v>
      </c>
      <c r="DF12" s="37">
        <v>25.477521238525</v>
      </c>
      <c r="DG12" s="37">
        <v>26.4586184845184</v>
      </c>
      <c r="DH12" s="37">
        <v>40.615000000000002</v>
      </c>
      <c r="DI12" s="37">
        <v>50.424999999999997</v>
      </c>
      <c r="DJ12" s="37">
        <v>42.271564493542897</v>
      </c>
      <c r="DK12" s="37">
        <v>39.714616111716197</v>
      </c>
      <c r="DL12" s="37">
        <v>48.271785903220803</v>
      </c>
      <c r="DM12" s="37">
        <v>44.743616306208203</v>
      </c>
      <c r="DN12" s="37">
        <v>43.182551617220703</v>
      </c>
      <c r="DO12" s="37">
        <v>39.265596265453397</v>
      </c>
      <c r="DP12" s="37">
        <v>32.7949521774676</v>
      </c>
      <c r="DQ12" s="37">
        <v>33.902558114205704</v>
      </c>
      <c r="DR12" s="37">
        <v>36.686165238920303</v>
      </c>
      <c r="DS12" s="37">
        <v>40.518258166373499</v>
      </c>
      <c r="DT12" s="37">
        <v>37.209800000000001</v>
      </c>
      <c r="DU12" s="37">
        <v>39.407462374515198</v>
      </c>
      <c r="DV12" s="37">
        <v>39.072550291737997</v>
      </c>
      <c r="DW12" s="37">
        <v>42.142499999999998</v>
      </c>
      <c r="DX12" s="51">
        <v>39.544499999999999</v>
      </c>
      <c r="DY12" s="51">
        <v>37.075000000000003</v>
      </c>
      <c r="DZ12" s="51">
        <v>38.774000000000001</v>
      </c>
      <c r="EA12" s="51">
        <v>40.470500000000001</v>
      </c>
      <c r="EB12" s="51">
        <v>38.25</v>
      </c>
      <c r="EC12" s="51">
        <v>39.990819667029697</v>
      </c>
      <c r="ED12" s="51">
        <v>40.124659094445299</v>
      </c>
      <c r="EE12" s="51">
        <v>37.151000000000003</v>
      </c>
      <c r="EF12" s="51">
        <v>40.430415746071297</v>
      </c>
      <c r="EG12" s="51">
        <v>43.105501011358299</v>
      </c>
      <c r="EH12" s="51">
        <v>44.694000000000003</v>
      </c>
      <c r="EI12" s="51">
        <v>45.206352808464302</v>
      </c>
      <c r="EJ12" s="51">
        <v>40.713155437996001</v>
      </c>
      <c r="EK12" s="51">
        <v>35.981018298201903</v>
      </c>
      <c r="EL12" s="51">
        <v>36.629523587355798</v>
      </c>
      <c r="EM12" s="51">
        <v>38.392532223828198</v>
      </c>
      <c r="EN12" s="51">
        <v>34.423040179392601</v>
      </c>
      <c r="EO12" s="51">
        <v>34.526579763426597</v>
      </c>
      <c r="EP12" s="51">
        <v>36.082349478127199</v>
      </c>
      <c r="EQ12" s="51">
        <v>36.067508495153596</v>
      </c>
      <c r="ER12" s="51">
        <v>36.3455129126271</v>
      </c>
      <c r="ES12" s="51">
        <v>36.3455129126271</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row>
    <row r="13" spans="1:671" ht="20.100000000000001" customHeight="1">
      <c r="B13" s="23" t="s">
        <v>906</v>
      </c>
      <c r="F13" s="36" t="s">
        <v>561</v>
      </c>
      <c r="G13" s="28" t="s">
        <v>120</v>
      </c>
      <c r="H13" s="35">
        <v>660.39176776606098</v>
      </c>
      <c r="I13" s="35">
        <v>659.74053309954604</v>
      </c>
      <c r="J13" s="37"/>
      <c r="K13" s="37" t="s">
        <v>906</v>
      </c>
      <c r="L13" s="37">
        <v>130.21100000000001</v>
      </c>
      <c r="M13" s="37">
        <v>128.846</v>
      </c>
      <c r="N13" s="37">
        <v>184.90899999999999</v>
      </c>
      <c r="O13" s="37">
        <v>127.65900000000001</v>
      </c>
      <c r="P13" s="37">
        <v>137.1251</v>
      </c>
      <c r="Q13" s="37">
        <v>146.76652999999999</v>
      </c>
      <c r="R13" s="37">
        <v>193.23047800000001</v>
      </c>
      <c r="S13" s="37">
        <v>129.074378</v>
      </c>
      <c r="T13" s="37">
        <v>145.60747799999999</v>
      </c>
      <c r="U13" s="37">
        <v>122.14877799999999</v>
      </c>
      <c r="V13" s="37">
        <v>186.57</v>
      </c>
      <c r="W13" s="37">
        <v>143.39500000000001</v>
      </c>
      <c r="X13" s="37">
        <v>120.837</v>
      </c>
      <c r="Y13" s="37">
        <v>121.209</v>
      </c>
      <c r="Z13" s="37">
        <v>177.018</v>
      </c>
      <c r="AA13" s="37">
        <v>128.88499999999999</v>
      </c>
      <c r="AB13" s="37">
        <v>156.066</v>
      </c>
      <c r="AC13" s="37">
        <v>146.453</v>
      </c>
      <c r="AD13" s="37">
        <v>174.79599999999999</v>
      </c>
      <c r="AE13" s="37">
        <v>102.407</v>
      </c>
      <c r="AF13" s="37">
        <v>83.768000000000001</v>
      </c>
      <c r="AG13" s="37">
        <v>67.274000000000001</v>
      </c>
      <c r="AH13" s="37">
        <v>139.74</v>
      </c>
      <c r="AI13" s="37">
        <v>131.172</v>
      </c>
      <c r="AJ13" s="37">
        <v>134.4</v>
      </c>
      <c r="AK13" s="37">
        <v>116.386</v>
      </c>
      <c r="AL13" s="37">
        <v>124.724</v>
      </c>
      <c r="AM13" s="37">
        <v>117.648</v>
      </c>
      <c r="AN13" s="37">
        <v>101.986</v>
      </c>
      <c r="AO13" s="37">
        <v>112.6</v>
      </c>
      <c r="AP13" s="37">
        <v>105</v>
      </c>
      <c r="AQ13" s="37">
        <v>253</v>
      </c>
      <c r="AR13" s="37">
        <v>232</v>
      </c>
      <c r="AS13" s="37">
        <v>241</v>
      </c>
      <c r="AT13" s="37">
        <v>271</v>
      </c>
      <c r="AU13" s="37">
        <v>242</v>
      </c>
      <c r="AV13" s="37">
        <v>255</v>
      </c>
      <c r="AW13" s="37">
        <v>305</v>
      </c>
      <c r="AX13" s="37">
        <v>315.52</v>
      </c>
      <c r="AY13" s="37">
        <v>311.35000000000002</v>
      </c>
      <c r="AZ13" s="37">
        <v>365.94</v>
      </c>
      <c r="BA13" s="37">
        <v>391.59</v>
      </c>
      <c r="BB13" s="37">
        <v>439.63</v>
      </c>
      <c r="BC13" s="37">
        <v>378.96</v>
      </c>
      <c r="BD13" s="37">
        <v>337.5</v>
      </c>
      <c r="BE13" s="37">
        <v>403.41199999999998</v>
      </c>
      <c r="BF13" s="37">
        <v>406.01900000000001</v>
      </c>
      <c r="BG13" s="37">
        <v>397.85599999999999</v>
      </c>
      <c r="BH13" s="37">
        <v>450.80099999999999</v>
      </c>
      <c r="BI13" s="37">
        <v>487.82799999999997</v>
      </c>
      <c r="BJ13" s="37">
        <v>429.50400000000002</v>
      </c>
      <c r="BK13" s="37">
        <v>392.24700000000001</v>
      </c>
      <c r="BL13" s="37">
        <v>391.93799999999999</v>
      </c>
      <c r="BM13" s="37">
        <v>382.05599999999998</v>
      </c>
      <c r="BN13" s="37">
        <v>414.005</v>
      </c>
      <c r="BO13" s="37">
        <v>394.83100000000002</v>
      </c>
      <c r="BP13" s="37">
        <v>492.233</v>
      </c>
      <c r="BQ13" s="37">
        <v>469.358</v>
      </c>
      <c r="BR13" s="37">
        <v>475.108</v>
      </c>
      <c r="BS13" s="37">
        <v>477.322</v>
      </c>
      <c r="BT13" s="37">
        <v>527.62400000000002</v>
      </c>
      <c r="BU13" s="37">
        <v>491.34800000000001</v>
      </c>
      <c r="BV13" s="37">
        <v>515.85599999999999</v>
      </c>
      <c r="BW13" s="37">
        <v>529.94100000000003</v>
      </c>
      <c r="BX13" s="37">
        <v>443.5</v>
      </c>
      <c r="BY13" s="37">
        <v>372.81200000000001</v>
      </c>
      <c r="BZ13" s="37">
        <v>314.98500000000001</v>
      </c>
      <c r="CA13" s="37">
        <v>253.316</v>
      </c>
      <c r="CB13" s="37">
        <v>400.04899999999998</v>
      </c>
      <c r="CC13" s="37">
        <v>378.61700000000002</v>
      </c>
      <c r="CD13" s="37">
        <v>378.84899999999999</v>
      </c>
      <c r="CE13" s="37">
        <v>369.88299999999998</v>
      </c>
      <c r="CF13" s="37">
        <v>422.858</v>
      </c>
      <c r="CG13" s="37">
        <v>332.24599999999998</v>
      </c>
      <c r="CH13" s="37">
        <v>370.72300000000001</v>
      </c>
      <c r="CI13" s="37">
        <v>427.95400000000001</v>
      </c>
      <c r="CJ13" s="37">
        <v>289.25400000000002</v>
      </c>
      <c r="CK13" s="37">
        <v>363.51100000000002</v>
      </c>
      <c r="CL13" s="37">
        <v>379.24678899999998</v>
      </c>
      <c r="CM13" s="37">
        <v>380.52694400000001</v>
      </c>
      <c r="CN13" s="37">
        <v>404.78899999999999</v>
      </c>
      <c r="CO13" s="37">
        <v>362.00099999999998</v>
      </c>
      <c r="CP13" s="37">
        <v>417.244755</v>
      </c>
      <c r="CQ13" s="37">
        <v>417.266254</v>
      </c>
      <c r="CR13" s="37">
        <v>271.8748258</v>
      </c>
      <c r="CS13" s="37">
        <v>376.38198999999997</v>
      </c>
      <c r="CT13" s="37">
        <v>321.03800000000001</v>
      </c>
      <c r="CU13" s="37">
        <v>384.44600000000003</v>
      </c>
      <c r="CV13" s="37">
        <v>337.56999626270402</v>
      </c>
      <c r="CW13" s="37">
        <v>428.03100000000001</v>
      </c>
      <c r="CX13" s="37">
        <v>338.32100000000003</v>
      </c>
      <c r="CY13" s="37">
        <v>289.776500388984</v>
      </c>
      <c r="CZ13" s="37">
        <v>349.61406628286898</v>
      </c>
      <c r="DA13" s="37">
        <v>406.51139396296901</v>
      </c>
      <c r="DB13" s="37">
        <v>340.635173953633</v>
      </c>
      <c r="DC13" s="37">
        <v>358.014776412012</v>
      </c>
      <c r="DD13" s="37">
        <v>386.88501633732699</v>
      </c>
      <c r="DE13" s="37">
        <v>380.92661039365203</v>
      </c>
      <c r="DF13" s="37">
        <v>339.64465084798502</v>
      </c>
      <c r="DG13" s="37">
        <v>297.975806441575</v>
      </c>
      <c r="DH13" s="37">
        <v>246.99</v>
      </c>
      <c r="DI13" s="37">
        <v>143.38</v>
      </c>
      <c r="DJ13" s="37">
        <v>336.82371246304598</v>
      </c>
      <c r="DK13" s="37">
        <v>240.964913645558</v>
      </c>
      <c r="DL13" s="37">
        <v>234.07318468959099</v>
      </c>
      <c r="DM13" s="37">
        <v>243.06262004045399</v>
      </c>
      <c r="DN13" s="37">
        <v>244.94434421470999</v>
      </c>
      <c r="DO13" s="37">
        <v>231.475639931237</v>
      </c>
      <c r="DP13" s="37">
        <v>194.72845624946899</v>
      </c>
      <c r="DQ13" s="37">
        <v>178.01175447331599</v>
      </c>
      <c r="DR13" s="37">
        <v>160.73958568210401</v>
      </c>
      <c r="DS13" s="37">
        <v>139.99125703113501</v>
      </c>
      <c r="DT13" s="37">
        <v>158.96680000000001</v>
      </c>
      <c r="DU13" s="37">
        <v>195.02449999999999</v>
      </c>
      <c r="DV13" s="37">
        <v>202.64449999999999</v>
      </c>
      <c r="DW13" s="37">
        <v>196.53749999999999</v>
      </c>
      <c r="DX13" s="51">
        <v>205.62299999999999</v>
      </c>
      <c r="DY13" s="51">
        <v>217.88399999999999</v>
      </c>
      <c r="DZ13" s="51">
        <v>211.82259999999999</v>
      </c>
      <c r="EA13" s="51">
        <v>198.56800000000001</v>
      </c>
      <c r="EB13" s="51">
        <v>191.453</v>
      </c>
      <c r="EC13" s="51">
        <v>231.82318920180501</v>
      </c>
      <c r="ED13" s="51">
        <v>230.84849443752901</v>
      </c>
      <c r="EE13" s="51">
        <v>213.42724999999999</v>
      </c>
      <c r="EF13" s="51">
        <v>220.88950832425701</v>
      </c>
      <c r="EG13" s="51">
        <v>251.28268352263899</v>
      </c>
      <c r="EH13" s="51">
        <v>210.62925000000001</v>
      </c>
      <c r="EI13" s="51">
        <v>188.324873357195</v>
      </c>
      <c r="EJ13" s="51">
        <v>187.107391427815</v>
      </c>
      <c r="EK13" s="51">
        <v>149.03410986386001</v>
      </c>
      <c r="EL13" s="51">
        <v>169.347047995845</v>
      </c>
      <c r="EM13" s="51">
        <v>183.97524617498399</v>
      </c>
      <c r="EN13" s="51">
        <v>134.61778930841999</v>
      </c>
      <c r="EO13" s="51">
        <v>172.451684286812</v>
      </c>
      <c r="EP13" s="51">
        <v>142.786779506024</v>
      </c>
      <c r="EQ13" s="51">
        <v>174.33081066761201</v>
      </c>
      <c r="ER13" s="51">
        <v>171.31147146295501</v>
      </c>
      <c r="ES13" s="51">
        <v>171.31147146295501</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row>
    <row r="14" spans="1:671" ht="20.100000000000001" customHeight="1">
      <c r="B14" s="23" t="s">
        <v>906</v>
      </c>
      <c r="F14" s="36" t="s">
        <v>562</v>
      </c>
      <c r="G14" s="28" t="s">
        <v>120</v>
      </c>
      <c r="H14" s="35">
        <v>120.667311996121</v>
      </c>
      <c r="I14" s="35">
        <v>99.5440013740739</v>
      </c>
      <c r="J14" s="37"/>
      <c r="K14" s="37" t="s">
        <v>906</v>
      </c>
      <c r="L14" s="37">
        <v>5.8710000000000004</v>
      </c>
      <c r="M14" s="37">
        <v>10.747</v>
      </c>
      <c r="N14" s="37">
        <v>10.472</v>
      </c>
      <c r="O14" s="37">
        <v>9.673</v>
      </c>
      <c r="P14" s="37">
        <v>0.91300000000000003</v>
      </c>
      <c r="Q14" s="37">
        <v>4.0709999999999997</v>
      </c>
      <c r="R14" s="37">
        <v>3.5150000000000001</v>
      </c>
      <c r="S14" s="37">
        <v>14.076000000000001</v>
      </c>
      <c r="T14" s="37">
        <v>10.452</v>
      </c>
      <c r="U14" s="37">
        <v>8.0459999999999994</v>
      </c>
      <c r="V14" s="37">
        <v>0</v>
      </c>
      <c r="W14" s="37">
        <v>0</v>
      </c>
      <c r="X14" s="37">
        <v>0</v>
      </c>
      <c r="Y14" s="37">
        <v>0</v>
      </c>
      <c r="Z14" s="37">
        <v>0</v>
      </c>
      <c r="AA14" s="37">
        <v>0</v>
      </c>
      <c r="AB14" s="37">
        <v>0</v>
      </c>
      <c r="AC14" s="37">
        <v>0</v>
      </c>
      <c r="AD14" s="37">
        <v>0.32700000000000001</v>
      </c>
      <c r="AE14" s="37">
        <v>0.20300000000000001</v>
      </c>
      <c r="AF14" s="37">
        <v>0.25</v>
      </c>
      <c r="AG14" s="37">
        <v>3.0609999999999999</v>
      </c>
      <c r="AH14" s="37">
        <v>18.12</v>
      </c>
      <c r="AI14" s="37">
        <v>20.36</v>
      </c>
      <c r="AJ14" s="37">
        <v>20.420000000000002</v>
      </c>
      <c r="AK14" s="37">
        <v>20.28</v>
      </c>
      <c r="AL14" s="37">
        <v>21.33</v>
      </c>
      <c r="AM14" s="37">
        <v>19.71</v>
      </c>
      <c r="AN14" s="37">
        <v>18.09</v>
      </c>
      <c r="AO14" s="37">
        <v>19.829999999999998</v>
      </c>
      <c r="AP14" s="37">
        <v>21</v>
      </c>
      <c r="AQ14" s="37">
        <v>24</v>
      </c>
      <c r="AR14" s="37">
        <v>23</v>
      </c>
      <c r="AS14" s="37">
        <v>23</v>
      </c>
      <c r="AT14" s="37">
        <v>25</v>
      </c>
      <c r="AU14" s="37">
        <v>28</v>
      </c>
      <c r="AV14" s="37">
        <v>35</v>
      </c>
      <c r="AW14" s="37">
        <v>33</v>
      </c>
      <c r="AX14" s="37">
        <v>29.22</v>
      </c>
      <c r="AY14" s="37">
        <v>35.21</v>
      </c>
      <c r="AZ14" s="37">
        <v>26.52</v>
      </c>
      <c r="BA14" s="37">
        <v>35.5</v>
      </c>
      <c r="BB14" s="37">
        <v>43.13</v>
      </c>
      <c r="BC14" s="37">
        <v>32.01</v>
      </c>
      <c r="BD14" s="37">
        <v>29.74</v>
      </c>
      <c r="BE14" s="37">
        <v>30.58</v>
      </c>
      <c r="BF14" s="37">
        <v>28.032</v>
      </c>
      <c r="BG14" s="37">
        <v>19.007000000000001</v>
      </c>
      <c r="BH14" s="37">
        <v>15.561</v>
      </c>
      <c r="BI14" s="37">
        <v>19.315000000000001</v>
      </c>
      <c r="BJ14" s="37">
        <v>17.079000000000001</v>
      </c>
      <c r="BK14" s="37">
        <v>16.13</v>
      </c>
      <c r="BL14" s="37">
        <v>21.015000000000001</v>
      </c>
      <c r="BM14" s="37">
        <v>18.637</v>
      </c>
      <c r="BN14" s="37">
        <v>13.1</v>
      </c>
      <c r="BO14" s="37">
        <v>17.149999999999999</v>
      </c>
      <c r="BP14" s="37">
        <v>14.6</v>
      </c>
      <c r="BQ14" s="37">
        <v>9.5540000000000003</v>
      </c>
      <c r="BR14" s="37">
        <v>14.962999999999999</v>
      </c>
      <c r="BS14" s="37">
        <v>11.62</v>
      </c>
      <c r="BT14" s="37">
        <v>21.266999999999999</v>
      </c>
      <c r="BU14" s="37">
        <v>18.89</v>
      </c>
      <c r="BV14" s="37">
        <v>22.042000000000002</v>
      </c>
      <c r="BW14" s="37">
        <v>25.667999999999999</v>
      </c>
      <c r="BX14" s="37">
        <v>32</v>
      </c>
      <c r="BY14" s="37">
        <v>22.87</v>
      </c>
      <c r="BZ14" s="37">
        <v>16.608000000000001</v>
      </c>
      <c r="CA14" s="37">
        <v>24.443000000000001</v>
      </c>
      <c r="CB14" s="37">
        <v>16.670999999999999</v>
      </c>
      <c r="CC14" s="37">
        <v>26.882999999999999</v>
      </c>
      <c r="CD14" s="37">
        <v>41.72</v>
      </c>
      <c r="CE14" s="37">
        <v>27.207999999999998</v>
      </c>
      <c r="CF14" s="37">
        <v>16.736000000000001</v>
      </c>
      <c r="CG14" s="37">
        <v>28.376999999999999</v>
      </c>
      <c r="CH14" s="37">
        <v>20.001999999999999</v>
      </c>
      <c r="CI14" s="37">
        <v>34.72</v>
      </c>
      <c r="CJ14" s="37">
        <v>14.707000000000001</v>
      </c>
      <c r="CK14" s="37">
        <v>3.16</v>
      </c>
      <c r="CL14" s="37">
        <v>11.854633</v>
      </c>
      <c r="CM14" s="37">
        <v>13.229901</v>
      </c>
      <c r="CN14" s="37">
        <v>8.3469999999999995</v>
      </c>
      <c r="CO14" s="37">
        <v>26.606999999999999</v>
      </c>
      <c r="CP14" s="37">
        <v>11.741914299999999</v>
      </c>
      <c r="CQ14" s="37">
        <v>12.496662000000001</v>
      </c>
      <c r="CR14" s="37">
        <v>12.329031000000001</v>
      </c>
      <c r="CS14" s="37">
        <v>14.327640000000001</v>
      </c>
      <c r="CT14" s="37">
        <v>21.853999999999999</v>
      </c>
      <c r="CU14" s="37">
        <v>14.917</v>
      </c>
      <c r="CV14" s="37">
        <v>12.6768189374042</v>
      </c>
      <c r="CW14" s="37">
        <v>15.664999999999999</v>
      </c>
      <c r="CX14" s="37">
        <v>16.632999999999999</v>
      </c>
      <c r="CY14" s="37">
        <v>8.3358576318655704</v>
      </c>
      <c r="CZ14" s="37">
        <v>2.6432494165240401</v>
      </c>
      <c r="DA14" s="37">
        <v>22.149432083398199</v>
      </c>
      <c r="DB14" s="37">
        <v>19.039263731134302</v>
      </c>
      <c r="DC14" s="37">
        <v>24.3167504278824</v>
      </c>
      <c r="DD14" s="37">
        <v>16.997985218608999</v>
      </c>
      <c r="DE14" s="37">
        <v>32.4026488252684</v>
      </c>
      <c r="DF14" s="37">
        <v>24.944716197292699</v>
      </c>
      <c r="DG14" s="37">
        <v>46.8764557336238</v>
      </c>
      <c r="DH14" s="37">
        <v>11.52</v>
      </c>
      <c r="DI14" s="37">
        <v>23.17</v>
      </c>
      <c r="DJ14" s="37">
        <v>33.107032830247398</v>
      </c>
      <c r="DK14" s="37">
        <v>31.6908666562938</v>
      </c>
      <c r="DL14" s="37">
        <v>28.225611638400501</v>
      </c>
      <c r="DM14" s="37">
        <v>26.1166964369068</v>
      </c>
      <c r="DN14" s="37">
        <v>22.322367076490099</v>
      </c>
      <c r="DO14" s="37">
        <v>22.3197840846797</v>
      </c>
      <c r="DP14" s="37">
        <v>23.552880126953099</v>
      </c>
      <c r="DQ14" s="37">
        <v>23.311793682900301</v>
      </c>
      <c r="DR14" s="37">
        <v>22.672867739276001</v>
      </c>
      <c r="DS14" s="37">
        <v>25.1312004045433</v>
      </c>
      <c r="DT14" s="37">
        <v>24.047899999999998</v>
      </c>
      <c r="DU14" s="37">
        <v>27.96</v>
      </c>
      <c r="DV14" s="37">
        <v>28.116</v>
      </c>
      <c r="DW14" s="37">
        <v>26.7</v>
      </c>
      <c r="DX14" s="51">
        <v>26.591999999999999</v>
      </c>
      <c r="DY14" s="51">
        <v>29.446000000000002</v>
      </c>
      <c r="DZ14" s="51">
        <v>20.3889</v>
      </c>
      <c r="EA14" s="51">
        <v>30.308</v>
      </c>
      <c r="EB14" s="51">
        <v>35.631</v>
      </c>
      <c r="EC14" s="51">
        <v>29.128975416212899</v>
      </c>
      <c r="ED14" s="51">
        <v>31.0494879414968</v>
      </c>
      <c r="EE14" s="51">
        <v>23.173999999999999</v>
      </c>
      <c r="EF14" s="51">
        <v>12.0567325346196</v>
      </c>
      <c r="EG14" s="51">
        <v>22.701768009957998</v>
      </c>
      <c r="EH14" s="51">
        <v>16.984000000000002</v>
      </c>
      <c r="EI14" s="51">
        <v>20.027585187490299</v>
      </c>
      <c r="EJ14" s="51">
        <v>26.345463896762698</v>
      </c>
      <c r="EK14" s="51">
        <v>33.216145838193299</v>
      </c>
      <c r="EL14" s="51">
        <v>40.562063967503001</v>
      </c>
      <c r="EM14" s="51">
        <v>32.627677905975801</v>
      </c>
      <c r="EN14" s="51">
        <v>22.648556338744399</v>
      </c>
      <c r="EO14" s="51">
        <v>24.829013783897601</v>
      </c>
      <c r="EP14" s="51">
        <v>21.228377268350101</v>
      </c>
      <c r="EQ14" s="51">
        <v>21.390876912616001</v>
      </c>
      <c r="ER14" s="51">
        <v>28.462373596553899</v>
      </c>
      <c r="ES14" s="51">
        <v>28.462373596553899</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row>
    <row r="15" spans="1:671" ht="20.100000000000001" customHeight="1">
      <c r="B15" s="23" t="s">
        <v>906</v>
      </c>
      <c r="F15" s="36" t="s">
        <v>613</v>
      </c>
      <c r="G15" s="28" t="s">
        <v>120</v>
      </c>
      <c r="H15" s="35">
        <v>66.663790113368805</v>
      </c>
      <c r="I15" s="35">
        <v>61.969698784952705</v>
      </c>
      <c r="J15" s="37"/>
      <c r="K15" s="37" t="s">
        <v>906</v>
      </c>
      <c r="L15" s="37">
        <v>0</v>
      </c>
      <c r="M15" s="37">
        <v>0</v>
      </c>
      <c r="N15" s="37">
        <v>0</v>
      </c>
      <c r="O15" s="37">
        <v>1.7000000000000001E-2</v>
      </c>
      <c r="P15" s="37">
        <v>0</v>
      </c>
      <c r="Q15" s="37">
        <v>2.1000000000000001E-2</v>
      </c>
      <c r="R15" s="37">
        <v>3.5209999999999999</v>
      </c>
      <c r="S15" s="37">
        <v>6.3140000000000001</v>
      </c>
      <c r="T15" s="37">
        <v>3.7309999999999999</v>
      </c>
      <c r="U15" s="37">
        <v>3.948</v>
      </c>
      <c r="V15" s="37">
        <v>0</v>
      </c>
      <c r="W15" s="37">
        <v>0</v>
      </c>
      <c r="X15" s="37">
        <v>0</v>
      </c>
      <c r="Y15" s="37">
        <v>0</v>
      </c>
      <c r="Z15" s="37">
        <v>0</v>
      </c>
      <c r="AA15" s="37">
        <v>0</v>
      </c>
      <c r="AB15" s="37">
        <v>0</v>
      </c>
      <c r="AC15" s="37">
        <v>0</v>
      </c>
      <c r="AD15" s="37">
        <v>0</v>
      </c>
      <c r="AE15" s="37">
        <v>0</v>
      </c>
      <c r="AF15" s="37">
        <v>0</v>
      </c>
      <c r="AG15" s="37">
        <v>0</v>
      </c>
      <c r="AH15" s="37">
        <v>4.5599999999999996</v>
      </c>
      <c r="AI15" s="37">
        <v>3.62</v>
      </c>
      <c r="AJ15" s="37">
        <v>3.19</v>
      </c>
      <c r="AK15" s="37">
        <v>4.3499999999999996</v>
      </c>
      <c r="AL15" s="37">
        <v>3.08</v>
      </c>
      <c r="AM15" s="37">
        <v>3.89</v>
      </c>
      <c r="AN15" s="37">
        <v>2.52</v>
      </c>
      <c r="AO15" s="37">
        <v>3.92</v>
      </c>
      <c r="AP15" s="37">
        <v>4</v>
      </c>
      <c r="AQ15" s="37">
        <v>4</v>
      </c>
      <c r="AR15" s="37">
        <v>4</v>
      </c>
      <c r="AS15" s="37">
        <v>4</v>
      </c>
      <c r="AT15" s="37">
        <v>4</v>
      </c>
      <c r="AU15" s="37">
        <v>4</v>
      </c>
      <c r="AV15" s="37">
        <v>4</v>
      </c>
      <c r="AW15" s="37">
        <v>6</v>
      </c>
      <c r="AX15" s="37">
        <v>7.24</v>
      </c>
      <c r="AY15" s="37">
        <v>7.24</v>
      </c>
      <c r="AZ15" s="37">
        <v>8.98</v>
      </c>
      <c r="BA15" s="37">
        <v>8.06</v>
      </c>
      <c r="BB15" s="37">
        <v>8.06</v>
      </c>
      <c r="BC15" s="37">
        <v>9.25</v>
      </c>
      <c r="BD15" s="37">
        <v>8.11</v>
      </c>
      <c r="BE15" s="37">
        <v>8.9760000000000009</v>
      </c>
      <c r="BF15" s="37">
        <v>8.7430000000000003</v>
      </c>
      <c r="BG15" s="37">
        <v>7.835</v>
      </c>
      <c r="BH15" s="37">
        <v>7.5579999999999998</v>
      </c>
      <c r="BI15" s="37">
        <v>8.0190000000000001</v>
      </c>
      <c r="BJ15" s="37">
        <v>4.19246403</v>
      </c>
      <c r="BK15" s="37">
        <v>6.0799561899999999</v>
      </c>
      <c r="BL15" s="37">
        <v>4.76420274</v>
      </c>
      <c r="BM15" s="37">
        <v>5.5177989900000002</v>
      </c>
      <c r="BN15" s="37">
        <v>4.67</v>
      </c>
      <c r="BO15" s="37">
        <v>5.2</v>
      </c>
      <c r="BP15" s="37">
        <v>9.548</v>
      </c>
      <c r="BQ15" s="37">
        <v>9.3030000000000008</v>
      </c>
      <c r="BR15" s="37">
        <v>6.6349999999999998</v>
      </c>
      <c r="BS15" s="37">
        <v>8.4619999999999997</v>
      </c>
      <c r="BT15" s="37">
        <v>9.9930000000000003</v>
      </c>
      <c r="BU15" s="37">
        <v>8.4130000000000003</v>
      </c>
      <c r="BV15" s="37">
        <v>10.092000000000001</v>
      </c>
      <c r="BW15" s="37">
        <v>9.2520000000000007</v>
      </c>
      <c r="BX15" s="37">
        <v>7.8630000000000004</v>
      </c>
      <c r="BY15" s="37">
        <v>7.0140000000000002</v>
      </c>
      <c r="BZ15" s="37">
        <v>6.9390000000000001</v>
      </c>
      <c r="CA15" s="37">
        <v>7.6959999999999997</v>
      </c>
      <c r="CB15" s="37">
        <v>6.18</v>
      </c>
      <c r="CC15" s="37">
        <v>7.3360000000000003</v>
      </c>
      <c r="CD15" s="37">
        <v>6.8849999999999998</v>
      </c>
      <c r="CE15" s="37">
        <v>6.9409999999999998</v>
      </c>
      <c r="CF15" s="37">
        <v>7.37</v>
      </c>
      <c r="CG15" s="37">
        <v>8.048</v>
      </c>
      <c r="CH15" s="37">
        <v>7.9470000000000001</v>
      </c>
      <c r="CI15" s="37">
        <v>6.94</v>
      </c>
      <c r="CJ15" s="37">
        <v>7.9219999999999997</v>
      </c>
      <c r="CK15" s="37">
        <v>7.3259999999999996</v>
      </c>
      <c r="CL15" s="37">
        <v>7.3773999999999997</v>
      </c>
      <c r="CM15" s="37">
        <v>2.5891999999999999</v>
      </c>
      <c r="CN15" s="37">
        <v>0.67400000000000004</v>
      </c>
      <c r="CO15" s="37">
        <v>4.6710000000000003</v>
      </c>
      <c r="CP15" s="37">
        <v>8.7627000000000006</v>
      </c>
      <c r="CQ15" s="37">
        <v>8.7006999999999994</v>
      </c>
      <c r="CR15" s="37">
        <v>8.3350000000000009</v>
      </c>
      <c r="CS15" s="37">
        <v>8.06</v>
      </c>
      <c r="CT15" s="37">
        <v>7.077</v>
      </c>
      <c r="CU15" s="37">
        <v>7.3639999999999999</v>
      </c>
      <c r="CV15" s="37">
        <v>5.7427000000000001</v>
      </c>
      <c r="CW15" s="37">
        <v>0.7208</v>
      </c>
      <c r="CX15" s="37">
        <v>0.79510000000000003</v>
      </c>
      <c r="CY15" s="37">
        <v>7.6127921269643704</v>
      </c>
      <c r="CZ15" s="37">
        <v>7.4327431149836602</v>
      </c>
      <c r="DA15" s="37">
        <v>6.7743500855764696</v>
      </c>
      <c r="DB15" s="37">
        <v>6.3653785592033598</v>
      </c>
      <c r="DC15" s="37">
        <v>6.5721995889217402</v>
      </c>
      <c r="DD15" s="37">
        <v>14.0034819673253</v>
      </c>
      <c r="DE15" s="37">
        <v>14.6230246776101</v>
      </c>
      <c r="DF15" s="37">
        <v>14.578674738862199</v>
      </c>
      <c r="DG15" s="37">
        <v>13.587631398786399</v>
      </c>
      <c r="DH15" s="37">
        <v>13.3</v>
      </c>
      <c r="DI15" s="37">
        <v>12.77</v>
      </c>
      <c r="DJ15" s="37">
        <v>15.191779990664401</v>
      </c>
      <c r="DK15" s="37">
        <v>16.269053679788399</v>
      </c>
      <c r="DL15" s="37">
        <v>15.3112715108138</v>
      </c>
      <c r="DM15" s="37">
        <v>16.2833634666252</v>
      </c>
      <c r="DN15" s="37">
        <v>14.7086676520927</v>
      </c>
      <c r="DO15" s="37">
        <v>15.467697370468301</v>
      </c>
      <c r="DP15" s="37">
        <v>15.853</v>
      </c>
      <c r="DQ15" s="37">
        <v>15.8140841761319</v>
      </c>
      <c r="DR15" s="37">
        <v>17.0468168663451</v>
      </c>
      <c r="DS15" s="37">
        <v>9.2321699081997792</v>
      </c>
      <c r="DT15" s="37">
        <v>17.884</v>
      </c>
      <c r="DU15" s="37">
        <v>15.425000000000001</v>
      </c>
      <c r="DV15" s="37">
        <v>12.148999999999999</v>
      </c>
      <c r="DW15" s="37">
        <v>13.8</v>
      </c>
      <c r="DX15" s="51">
        <v>15.773999999999999</v>
      </c>
      <c r="DY15" s="51">
        <v>15.23</v>
      </c>
      <c r="DZ15" s="51">
        <v>13.975</v>
      </c>
      <c r="EA15" s="51">
        <v>13.975</v>
      </c>
      <c r="EB15" s="51">
        <v>11.234999999999999</v>
      </c>
      <c r="EC15" s="51">
        <v>14.055</v>
      </c>
      <c r="ED15" s="51">
        <v>8.4467605414656894</v>
      </c>
      <c r="EE15" s="51">
        <v>10.204000000000001</v>
      </c>
      <c r="EF15" s="51">
        <v>11.9</v>
      </c>
      <c r="EG15" s="51">
        <v>9.9510000000000005</v>
      </c>
      <c r="EH15" s="51">
        <v>12.414999999999999</v>
      </c>
      <c r="EI15" s="51">
        <v>15.574999999999999</v>
      </c>
      <c r="EJ15" s="51">
        <v>15.7183519381152</v>
      </c>
      <c r="EK15" s="51">
        <v>13.4</v>
      </c>
      <c r="EL15" s="51">
        <v>15.7550768723543</v>
      </c>
      <c r="EM15" s="51">
        <v>18.3684767387584</v>
      </c>
      <c r="EN15" s="51">
        <v>18.240236502256099</v>
      </c>
      <c r="EO15" s="51">
        <v>14.3</v>
      </c>
      <c r="EP15" s="51">
        <v>16.555157927493401</v>
      </c>
      <c r="EQ15" s="51">
        <v>16.928582542399301</v>
      </c>
      <c r="ER15" s="51">
        <v>14.24297915753</v>
      </c>
      <c r="ES15" s="51">
        <v>14.24297915753</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row>
    <row r="16" spans="1:671" ht="20.100000000000001" customHeight="1">
      <c r="B16" s="23" t="s">
        <v>906</v>
      </c>
      <c r="F16" s="36" t="s">
        <v>614</v>
      </c>
      <c r="G16" s="28" t="s">
        <v>120</v>
      </c>
      <c r="H16" s="35">
        <v>75.272575412149905</v>
      </c>
      <c r="I16" s="35">
        <v>88.212524337689104</v>
      </c>
      <c r="J16" s="37"/>
      <c r="K16" s="37" t="s">
        <v>906</v>
      </c>
      <c r="L16" s="37">
        <v>47.51</v>
      </c>
      <c r="M16" s="37">
        <v>31.047999999999998</v>
      </c>
      <c r="N16" s="37">
        <v>32.698</v>
      </c>
      <c r="O16" s="37">
        <v>32.957000000000001</v>
      </c>
      <c r="P16" s="37">
        <v>41.027999999999999</v>
      </c>
      <c r="Q16" s="37">
        <v>35.448999999999998</v>
      </c>
      <c r="R16" s="37">
        <v>47.304000000000002</v>
      </c>
      <c r="S16" s="37">
        <v>39.079000000000001</v>
      </c>
      <c r="T16" s="37">
        <v>43.49</v>
      </c>
      <c r="U16" s="37">
        <v>29.13</v>
      </c>
      <c r="V16" s="37">
        <v>30.288989000000001</v>
      </c>
      <c r="W16" s="37">
        <v>31.314871</v>
      </c>
      <c r="X16" s="37">
        <v>38.688378</v>
      </c>
      <c r="Y16" s="37">
        <v>39.767468000000001</v>
      </c>
      <c r="Z16" s="37">
        <v>46.552911999999999</v>
      </c>
      <c r="AA16" s="37">
        <v>34.286060999999997</v>
      </c>
      <c r="AB16" s="37">
        <v>30.093826</v>
      </c>
      <c r="AC16" s="37">
        <v>35.239766000000003</v>
      </c>
      <c r="AD16" s="37">
        <v>37.448259999999998</v>
      </c>
      <c r="AE16" s="37">
        <v>38.156421000000002</v>
      </c>
      <c r="AF16" s="37">
        <v>28.628678000000001</v>
      </c>
      <c r="AG16" s="37">
        <v>39.125250000000001</v>
      </c>
      <c r="AH16" s="37">
        <v>44.62</v>
      </c>
      <c r="AI16" s="37">
        <v>49.07</v>
      </c>
      <c r="AJ16" s="37">
        <v>35.799999999999997</v>
      </c>
      <c r="AK16" s="37">
        <v>37.86</v>
      </c>
      <c r="AL16" s="37">
        <v>50.77</v>
      </c>
      <c r="AM16" s="37">
        <v>48.33</v>
      </c>
      <c r="AN16" s="37">
        <v>40.42</v>
      </c>
      <c r="AO16" s="37">
        <v>46.75</v>
      </c>
      <c r="AP16" s="37">
        <v>42</v>
      </c>
      <c r="AQ16" s="37">
        <v>39</v>
      </c>
      <c r="AR16" s="37">
        <v>39</v>
      </c>
      <c r="AS16" s="37">
        <v>35</v>
      </c>
      <c r="AT16" s="37">
        <v>37</v>
      </c>
      <c r="AU16" s="37">
        <v>35</v>
      </c>
      <c r="AV16" s="37">
        <v>42</v>
      </c>
      <c r="AW16" s="37">
        <v>43</v>
      </c>
      <c r="AX16" s="37">
        <v>43.44</v>
      </c>
      <c r="AY16" s="37">
        <v>42.25</v>
      </c>
      <c r="AZ16" s="37">
        <v>38.31</v>
      </c>
      <c r="BA16" s="37">
        <v>33.72</v>
      </c>
      <c r="BB16" s="37">
        <v>22.05</v>
      </c>
      <c r="BC16" s="37">
        <v>23.93</v>
      </c>
      <c r="BD16" s="37">
        <v>28.18</v>
      </c>
      <c r="BE16" s="37">
        <v>29.472000000000001</v>
      </c>
      <c r="BF16" s="37">
        <v>23.279</v>
      </c>
      <c r="BG16" s="37">
        <v>22.969000000000001</v>
      </c>
      <c r="BH16" s="37">
        <v>21.533000000000001</v>
      </c>
      <c r="BI16" s="37">
        <v>17.507000000000001</v>
      </c>
      <c r="BJ16" s="37">
        <v>21.821999999999999</v>
      </c>
      <c r="BK16" s="37">
        <v>16.754999999999999</v>
      </c>
      <c r="BL16" s="37">
        <v>16.483000000000001</v>
      </c>
      <c r="BM16" s="37">
        <v>15.22</v>
      </c>
      <c r="BN16" s="37">
        <v>17.64</v>
      </c>
      <c r="BO16" s="37">
        <v>17.75</v>
      </c>
      <c r="BP16" s="37">
        <v>21.57</v>
      </c>
      <c r="BQ16" s="37">
        <v>19.73</v>
      </c>
      <c r="BR16" s="37">
        <v>24.712</v>
      </c>
      <c r="BS16" s="37">
        <v>22.710999999999999</v>
      </c>
      <c r="BT16" s="37">
        <v>23.823</v>
      </c>
      <c r="BU16" s="37">
        <v>18.998000000000001</v>
      </c>
      <c r="BV16" s="37">
        <v>18.5535</v>
      </c>
      <c r="BW16" s="37">
        <v>20.792000000000002</v>
      </c>
      <c r="BX16" s="37">
        <v>22.393999999999998</v>
      </c>
      <c r="BY16" s="37">
        <v>23.783999999999999</v>
      </c>
      <c r="BZ16" s="37">
        <v>20.530999999999999</v>
      </c>
      <c r="CA16" s="37">
        <v>21.591000000000001</v>
      </c>
      <c r="CB16" s="37">
        <v>27.411999999999999</v>
      </c>
      <c r="CC16" s="37">
        <v>26.103000000000002</v>
      </c>
      <c r="CD16" s="37">
        <v>25.488</v>
      </c>
      <c r="CE16" s="37">
        <v>26.033000000000001</v>
      </c>
      <c r="CF16" s="37">
        <v>25.033999999999999</v>
      </c>
      <c r="CG16" s="37">
        <v>29.129000000000001</v>
      </c>
      <c r="CH16" s="37">
        <v>23.507999999999999</v>
      </c>
      <c r="CI16" s="37">
        <v>21.640999999999998</v>
      </c>
      <c r="CJ16" s="37">
        <v>24.655000000000001</v>
      </c>
      <c r="CK16" s="37">
        <v>28.864999999999998</v>
      </c>
      <c r="CL16" s="37">
        <v>22.589886</v>
      </c>
      <c r="CM16" s="37">
        <v>20.333902999999999</v>
      </c>
      <c r="CN16" s="37">
        <v>17.434999999999999</v>
      </c>
      <c r="CO16" s="37">
        <v>18.013000000000002</v>
      </c>
      <c r="CP16" s="37">
        <v>20.062577000000001</v>
      </c>
      <c r="CQ16" s="37">
        <v>22.663229000000001</v>
      </c>
      <c r="CR16" s="37">
        <v>21.222767000000001</v>
      </c>
      <c r="CS16" s="37">
        <v>45.977260000000001</v>
      </c>
      <c r="CT16" s="37">
        <v>47.865000000000002</v>
      </c>
      <c r="CU16" s="37">
        <v>43.134999999999998</v>
      </c>
      <c r="CV16" s="37">
        <v>34.0217710967</v>
      </c>
      <c r="CW16" s="37">
        <v>46.451852000000002</v>
      </c>
      <c r="CX16" s="37">
        <v>16.205106123899998</v>
      </c>
      <c r="CY16" s="37">
        <v>19.771999999999998</v>
      </c>
      <c r="CZ16" s="37">
        <v>16.95</v>
      </c>
      <c r="DA16" s="37">
        <v>23.166</v>
      </c>
      <c r="DB16" s="37">
        <v>26.099</v>
      </c>
      <c r="DC16" s="37">
        <v>32.21</v>
      </c>
      <c r="DD16" s="37">
        <v>24.402000000000001</v>
      </c>
      <c r="DE16" s="37">
        <v>15.013996411494</v>
      </c>
      <c r="DF16" s="37">
        <v>18.5342262747</v>
      </c>
      <c r="DG16" s="37">
        <v>30.486000000000001</v>
      </c>
      <c r="DH16" s="37">
        <v>27</v>
      </c>
      <c r="DI16" s="37">
        <v>22.21</v>
      </c>
      <c r="DJ16" s="37">
        <v>17.3</v>
      </c>
      <c r="DK16" s="37">
        <v>15.0654115450443</v>
      </c>
      <c r="DL16" s="37">
        <v>20.527000000000001</v>
      </c>
      <c r="DM16" s="37">
        <v>19.222999999999999</v>
      </c>
      <c r="DN16" s="37">
        <v>21.013699422255701</v>
      </c>
      <c r="DO16" s="37">
        <v>23.855524225511001</v>
      </c>
      <c r="DP16" s="37">
        <v>23.687386232887199</v>
      </c>
      <c r="DQ16" s="37">
        <v>23.399000000000001</v>
      </c>
      <c r="DR16" s="37">
        <v>25.575796913068999</v>
      </c>
      <c r="DS16" s="37">
        <v>26.4044945471502</v>
      </c>
      <c r="DT16" s="37">
        <v>29.459</v>
      </c>
      <c r="DU16" s="37">
        <v>36.15</v>
      </c>
      <c r="DV16" s="37">
        <v>31.995999999999999</v>
      </c>
      <c r="DW16" s="37">
        <v>23.75</v>
      </c>
      <c r="DX16" s="51">
        <v>23.564</v>
      </c>
      <c r="DY16" s="51">
        <v>23.216999999999999</v>
      </c>
      <c r="DZ16" s="51">
        <v>23.75</v>
      </c>
      <c r="EA16" s="51">
        <v>23.75</v>
      </c>
      <c r="EB16" s="51">
        <v>24.56</v>
      </c>
      <c r="EC16" s="51">
        <v>27.138000000000002</v>
      </c>
      <c r="ED16" s="51">
        <v>29.146999999999998</v>
      </c>
      <c r="EE16" s="51">
        <v>23.75</v>
      </c>
      <c r="EF16" s="51">
        <v>27.521999999999998</v>
      </c>
      <c r="EG16" s="51">
        <v>31.462</v>
      </c>
      <c r="EH16" s="51">
        <v>21.481999999999999</v>
      </c>
      <c r="EI16" s="51">
        <v>27.0201026917691</v>
      </c>
      <c r="EJ16" s="51">
        <v>19.7201026917691</v>
      </c>
      <c r="EK16" s="51">
        <v>16.2201026917691</v>
      </c>
      <c r="EL16" s="51">
        <v>26.3302383964349</v>
      </c>
      <c r="EM16" s="51">
        <v>14.7973549089778</v>
      </c>
      <c r="EN16" s="51">
        <v>12.9248794149681</v>
      </c>
      <c r="EO16" s="51">
        <v>21.2201026917691</v>
      </c>
      <c r="EP16" s="51">
        <v>17.7539442974949</v>
      </c>
      <c r="EQ16" s="51">
        <v>18.661023805819202</v>
      </c>
      <c r="ER16" s="51">
        <v>25.898778117187501</v>
      </c>
      <c r="ES16" s="51">
        <v>25.898778117187501</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row>
    <row r="17" spans="2:671" ht="20.100000000000001" customHeight="1">
      <c r="B17" s="23" t="s">
        <v>906</v>
      </c>
      <c r="F17" s="36" t="s">
        <v>563</v>
      </c>
      <c r="G17" s="28" t="s">
        <v>120</v>
      </c>
      <c r="H17" s="35">
        <v>44.417220824835901</v>
      </c>
      <c r="I17" s="35">
        <v>48.301281270213408</v>
      </c>
      <c r="J17" s="37"/>
      <c r="K17" s="37" t="s">
        <v>906</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6.87</v>
      </c>
      <c r="AI17" s="37">
        <v>7.93</v>
      </c>
      <c r="AJ17" s="37">
        <v>10.99</v>
      </c>
      <c r="AK17" s="37">
        <v>11.5</v>
      </c>
      <c r="AL17" s="37">
        <v>14.08</v>
      </c>
      <c r="AM17" s="37">
        <v>17</v>
      </c>
      <c r="AN17" s="37">
        <v>15.8</v>
      </c>
      <c r="AO17" s="37">
        <v>18.68</v>
      </c>
      <c r="AP17" s="37">
        <v>17</v>
      </c>
      <c r="AQ17" s="37">
        <v>16</v>
      </c>
      <c r="AR17" s="37">
        <v>19</v>
      </c>
      <c r="AS17" s="37">
        <v>20</v>
      </c>
      <c r="AT17" s="37">
        <v>21</v>
      </c>
      <c r="AU17" s="37">
        <v>16</v>
      </c>
      <c r="AV17" s="37">
        <v>19</v>
      </c>
      <c r="AW17" s="37">
        <v>12</v>
      </c>
      <c r="AX17" s="37">
        <v>11.17</v>
      </c>
      <c r="AY17" s="37">
        <v>11.61</v>
      </c>
      <c r="AZ17" s="37">
        <v>11.31</v>
      </c>
      <c r="BA17" s="37">
        <v>11.47</v>
      </c>
      <c r="BB17" s="37">
        <v>11.83</v>
      </c>
      <c r="BC17" s="37">
        <v>12.58</v>
      </c>
      <c r="BD17" s="37">
        <v>9.42</v>
      </c>
      <c r="BE17" s="37">
        <v>13.234</v>
      </c>
      <c r="BF17" s="37">
        <v>11.776999999999999</v>
      </c>
      <c r="BG17" s="37">
        <v>13.423</v>
      </c>
      <c r="BH17" s="37">
        <v>12.893000000000001</v>
      </c>
      <c r="BI17" s="37">
        <v>13.01</v>
      </c>
      <c r="BJ17" s="37">
        <v>11.506</v>
      </c>
      <c r="BK17" s="37">
        <v>12.939</v>
      </c>
      <c r="BL17" s="37">
        <v>10.989000000000001</v>
      </c>
      <c r="BM17" s="37">
        <v>10.989000000000001</v>
      </c>
      <c r="BN17" s="37">
        <v>12.273</v>
      </c>
      <c r="BO17" s="37">
        <v>12.42</v>
      </c>
      <c r="BP17" s="37">
        <v>11.356</v>
      </c>
      <c r="BQ17" s="37">
        <v>10.805</v>
      </c>
      <c r="BR17" s="37">
        <v>10.491</v>
      </c>
      <c r="BS17" s="37">
        <v>12.015000000000001</v>
      </c>
      <c r="BT17" s="37">
        <v>10.395</v>
      </c>
      <c r="BU17" s="37">
        <v>11.318</v>
      </c>
      <c r="BV17" s="37">
        <v>11.27</v>
      </c>
      <c r="BW17" s="37">
        <v>10.298999999999999</v>
      </c>
      <c r="BX17" s="37">
        <v>9.2149999999999999</v>
      </c>
      <c r="BY17" s="37">
        <v>6.9930000000000003</v>
      </c>
      <c r="BZ17" s="37">
        <v>9.0250000000000004</v>
      </c>
      <c r="CA17" s="37">
        <v>10.124000000000001</v>
      </c>
      <c r="CB17" s="37">
        <v>9.5030000000000001</v>
      </c>
      <c r="CC17" s="37">
        <v>9.0640000000000001</v>
      </c>
      <c r="CD17" s="37">
        <v>9.0950000000000006</v>
      </c>
      <c r="CE17" s="37">
        <v>9.6950000000000003</v>
      </c>
      <c r="CF17" s="37">
        <v>9.4019999999999992</v>
      </c>
      <c r="CG17" s="37">
        <v>9.4730000000000008</v>
      </c>
      <c r="CH17" s="37">
        <v>10.446999999999999</v>
      </c>
      <c r="CI17" s="37">
        <v>10.558</v>
      </c>
      <c r="CJ17" s="37">
        <v>6.4119999999999999</v>
      </c>
      <c r="CK17" s="37">
        <v>12.489000000000001</v>
      </c>
      <c r="CL17" s="37">
        <v>12.926489999999999</v>
      </c>
      <c r="CM17" s="37">
        <v>13.89517</v>
      </c>
      <c r="CN17" s="37">
        <v>10.222</v>
      </c>
      <c r="CO17" s="37">
        <v>9.7590000000000003</v>
      </c>
      <c r="CP17" s="37">
        <v>10.947290000000001</v>
      </c>
      <c r="CQ17" s="37">
        <v>11.736789999999999</v>
      </c>
      <c r="CR17" s="37">
        <v>6.9690000000000003</v>
      </c>
      <c r="CS17" s="37">
        <v>11.917</v>
      </c>
      <c r="CT17" s="37">
        <v>13.661</v>
      </c>
      <c r="CU17" s="37">
        <v>12.802</v>
      </c>
      <c r="CV17" s="37">
        <v>13.071999999999999</v>
      </c>
      <c r="CW17" s="37">
        <v>13.287000000000001</v>
      </c>
      <c r="CX17" s="37">
        <v>14.281000000000001</v>
      </c>
      <c r="CY17" s="37">
        <v>15.975</v>
      </c>
      <c r="CZ17" s="37">
        <v>15.417</v>
      </c>
      <c r="DA17" s="37">
        <v>15.282999999999999</v>
      </c>
      <c r="DB17" s="37">
        <v>15.54</v>
      </c>
      <c r="DC17" s="37">
        <v>14.44</v>
      </c>
      <c r="DD17" s="37">
        <v>12.872999999999999</v>
      </c>
      <c r="DE17" s="37">
        <v>15.54</v>
      </c>
      <c r="DF17" s="37">
        <v>15.335000000000001</v>
      </c>
      <c r="DG17" s="37">
        <v>17.135000000000002</v>
      </c>
      <c r="DH17" s="37">
        <v>15</v>
      </c>
      <c r="DI17" s="37">
        <v>6.6</v>
      </c>
      <c r="DJ17" s="37">
        <v>15.6</v>
      </c>
      <c r="DK17" s="37">
        <v>13.318811264975899</v>
      </c>
      <c r="DL17" s="37">
        <v>12.298999999999999</v>
      </c>
      <c r="DM17" s="37">
        <v>11.608000000000001</v>
      </c>
      <c r="DN17" s="37">
        <v>10.808</v>
      </c>
      <c r="DO17" s="37">
        <v>9.11</v>
      </c>
      <c r="DP17" s="37">
        <v>8.9670000000000005</v>
      </c>
      <c r="DQ17" s="37">
        <v>8.7219999999999995</v>
      </c>
      <c r="DR17" s="37">
        <v>12.444000000000001</v>
      </c>
      <c r="DS17" s="37">
        <v>20.988</v>
      </c>
      <c r="DT17" s="37">
        <v>12.9</v>
      </c>
      <c r="DU17" s="37">
        <v>10.8</v>
      </c>
      <c r="DV17" s="37">
        <v>11.856999999999999</v>
      </c>
      <c r="DW17" s="37">
        <v>20.48</v>
      </c>
      <c r="DX17" s="51">
        <v>13.227</v>
      </c>
      <c r="DY17" s="51">
        <v>12.53</v>
      </c>
      <c r="DZ17" s="51">
        <v>24.8</v>
      </c>
      <c r="EA17" s="51">
        <v>24.8</v>
      </c>
      <c r="EB17" s="51">
        <v>14.691000000000001</v>
      </c>
      <c r="EC17" s="51">
        <v>10.57</v>
      </c>
      <c r="ED17" s="51">
        <v>9.7949999999999999</v>
      </c>
      <c r="EE17" s="51">
        <v>11.7</v>
      </c>
      <c r="EF17" s="51">
        <v>8.4</v>
      </c>
      <c r="EG17" s="51">
        <v>14.641999999999999</v>
      </c>
      <c r="EH17" s="51">
        <v>14.316000000000001</v>
      </c>
      <c r="EI17" s="51">
        <v>18.7</v>
      </c>
      <c r="EJ17" s="51">
        <v>16.7</v>
      </c>
      <c r="EK17" s="51">
        <v>13.382725726034</v>
      </c>
      <c r="EL17" s="51">
        <v>13.382725726034</v>
      </c>
      <c r="EM17" s="51">
        <v>11.545044344173</v>
      </c>
      <c r="EN17" s="51">
        <v>11.3894507546289</v>
      </c>
      <c r="EO17" s="51">
        <v>8.1</v>
      </c>
      <c r="EP17" s="51">
        <v>8.1531040921114108</v>
      </c>
      <c r="EQ17" s="51">
        <v>13.382725726034</v>
      </c>
      <c r="ER17" s="51">
        <v>13.382725726034</v>
      </c>
      <c r="ES17" s="51">
        <v>13.382725726034</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row>
    <row r="18" spans="2:671" ht="28.35" customHeight="1">
      <c r="B18" s="23" t="s">
        <v>906</v>
      </c>
      <c r="F18" s="36" t="s">
        <v>62</v>
      </c>
      <c r="G18" s="28" t="s">
        <v>120</v>
      </c>
      <c r="H18" s="35">
        <v>1111.3843418665399</v>
      </c>
      <c r="I18" s="35">
        <v>1102.6089226650111</v>
      </c>
      <c r="J18" s="37"/>
      <c r="K18" s="37" t="s">
        <v>906</v>
      </c>
      <c r="L18" s="37">
        <v>269.73099999999999</v>
      </c>
      <c r="M18" s="37">
        <v>257.02</v>
      </c>
      <c r="N18" s="37">
        <v>310.45600000000002</v>
      </c>
      <c r="O18" s="37">
        <v>250.61699999999999</v>
      </c>
      <c r="P18" s="37">
        <v>277.97609999999997</v>
      </c>
      <c r="Q18" s="37">
        <v>245.49453</v>
      </c>
      <c r="R18" s="37">
        <v>319.51547799999997</v>
      </c>
      <c r="S18" s="37">
        <v>256.54237799999999</v>
      </c>
      <c r="T18" s="37">
        <v>258.98347799999999</v>
      </c>
      <c r="U18" s="37">
        <v>228.364778</v>
      </c>
      <c r="V18" s="37">
        <v>294.29398900000001</v>
      </c>
      <c r="W18" s="37">
        <v>242.53987100000001</v>
      </c>
      <c r="X18" s="37">
        <v>223.65737799999999</v>
      </c>
      <c r="Y18" s="37">
        <v>223.69746799999999</v>
      </c>
      <c r="Z18" s="37">
        <v>288.251912</v>
      </c>
      <c r="AA18" s="37">
        <v>222.23306099999999</v>
      </c>
      <c r="AB18" s="37">
        <v>234.62982600000001</v>
      </c>
      <c r="AC18" s="37">
        <v>244.99376599999999</v>
      </c>
      <c r="AD18" s="37">
        <v>281.34325999999999</v>
      </c>
      <c r="AE18" s="37">
        <v>200.26842099999999</v>
      </c>
      <c r="AF18" s="37">
        <v>175.549678</v>
      </c>
      <c r="AG18" s="37">
        <v>171.10624999999999</v>
      </c>
      <c r="AH18" s="37">
        <v>267.19900000000001</v>
      </c>
      <c r="AI18" s="37">
        <v>268.15199999999999</v>
      </c>
      <c r="AJ18" s="37">
        <v>251.8</v>
      </c>
      <c r="AK18" s="37">
        <v>236.80600000000001</v>
      </c>
      <c r="AL18" s="37">
        <v>264.25400000000002</v>
      </c>
      <c r="AM18" s="37">
        <v>259.63799999999998</v>
      </c>
      <c r="AN18" s="37">
        <v>236.85599999999999</v>
      </c>
      <c r="AO18" s="37">
        <v>248.36</v>
      </c>
      <c r="AP18" s="37">
        <v>244</v>
      </c>
      <c r="AQ18" s="37">
        <v>377</v>
      </c>
      <c r="AR18" s="37">
        <v>353</v>
      </c>
      <c r="AS18" s="37">
        <v>358</v>
      </c>
      <c r="AT18" s="37">
        <v>400</v>
      </c>
      <c r="AU18" s="37">
        <v>363</v>
      </c>
      <c r="AV18" s="37">
        <v>394</v>
      </c>
      <c r="AW18" s="37">
        <v>437</v>
      </c>
      <c r="AX18" s="37">
        <v>440.74</v>
      </c>
      <c r="AY18" s="37">
        <v>443.98</v>
      </c>
      <c r="AZ18" s="37">
        <v>488.73</v>
      </c>
      <c r="BA18" s="37">
        <v>515.78</v>
      </c>
      <c r="BB18" s="37">
        <v>561.89</v>
      </c>
      <c r="BC18" s="37">
        <v>492.46</v>
      </c>
      <c r="BD18" s="37">
        <v>448.07</v>
      </c>
      <c r="BE18" s="37">
        <v>518.58600000000001</v>
      </c>
      <c r="BF18" s="37">
        <v>507.20699999999999</v>
      </c>
      <c r="BG18" s="37">
        <v>496.459</v>
      </c>
      <c r="BH18" s="37">
        <v>535.00599999999997</v>
      </c>
      <c r="BI18" s="37">
        <v>567.23099999999999</v>
      </c>
      <c r="BJ18" s="37">
        <v>501.46946402999998</v>
      </c>
      <c r="BK18" s="37">
        <v>467.20095619</v>
      </c>
      <c r="BL18" s="37">
        <v>470.24420273999999</v>
      </c>
      <c r="BM18" s="37">
        <v>455.00979898999998</v>
      </c>
      <c r="BN18" s="37">
        <v>475.88799999999998</v>
      </c>
      <c r="BO18" s="37">
        <v>467.01100000000002</v>
      </c>
      <c r="BP18" s="37">
        <v>569.73400000000004</v>
      </c>
      <c r="BQ18" s="37">
        <v>542.93799999999999</v>
      </c>
      <c r="BR18" s="37">
        <v>554.40700000000004</v>
      </c>
      <c r="BS18" s="37">
        <v>556.56399999999996</v>
      </c>
      <c r="BT18" s="37">
        <v>616.84699999999998</v>
      </c>
      <c r="BU18" s="37">
        <v>575.89099999999996</v>
      </c>
      <c r="BV18" s="37">
        <v>604.86099999999999</v>
      </c>
      <c r="BW18" s="37">
        <v>619.04700000000003</v>
      </c>
      <c r="BX18" s="37">
        <v>538.16099999999994</v>
      </c>
      <c r="BY18" s="37">
        <v>456.12900000000002</v>
      </c>
      <c r="BZ18" s="37">
        <v>393.27100000000002</v>
      </c>
      <c r="CA18" s="37">
        <v>340.29500000000002</v>
      </c>
      <c r="CB18" s="37">
        <v>473.64400000000001</v>
      </c>
      <c r="CC18" s="37">
        <v>466.60199999999998</v>
      </c>
      <c r="CD18" s="37">
        <v>474.72199999999998</v>
      </c>
      <c r="CE18" s="37">
        <v>463.65199999999999</v>
      </c>
      <c r="CF18" s="37">
        <v>500.35</v>
      </c>
      <c r="CG18" s="37">
        <v>428.54700000000003</v>
      </c>
      <c r="CH18" s="37">
        <v>451.12099999999998</v>
      </c>
      <c r="CI18" s="37">
        <v>515.92100000000005</v>
      </c>
      <c r="CJ18" s="37">
        <v>360.17599999999999</v>
      </c>
      <c r="CK18" s="37">
        <v>436.56900000000002</v>
      </c>
      <c r="CL18" s="37">
        <v>454.38337999999999</v>
      </c>
      <c r="CM18" s="37">
        <v>450.96614499999998</v>
      </c>
      <c r="CN18" s="37">
        <v>460.75599999999997</v>
      </c>
      <c r="CO18" s="37">
        <v>442.779</v>
      </c>
      <c r="CP18" s="37">
        <v>484.73267829999998</v>
      </c>
      <c r="CQ18" s="37">
        <v>490.95446800000002</v>
      </c>
      <c r="CR18" s="37">
        <v>339.5785338</v>
      </c>
      <c r="CS18" s="37">
        <v>476.36964</v>
      </c>
      <c r="CT18" s="37">
        <v>428.42399999999998</v>
      </c>
      <c r="CU18" s="37">
        <v>480.63299999999998</v>
      </c>
      <c r="CV18" s="37">
        <v>425.63582795175398</v>
      </c>
      <c r="CW18" s="37">
        <v>527.55465200000003</v>
      </c>
      <c r="CX18" s="37">
        <v>404.96020612389998</v>
      </c>
      <c r="CY18" s="37">
        <v>368.782188423837</v>
      </c>
      <c r="CZ18" s="37">
        <v>417.53637747004802</v>
      </c>
      <c r="DA18" s="37">
        <v>504.716374980551</v>
      </c>
      <c r="DB18" s="37">
        <v>444.261179555002</v>
      </c>
      <c r="DC18" s="37">
        <v>473.26898141230799</v>
      </c>
      <c r="DD18" s="37">
        <v>490.65677899548803</v>
      </c>
      <c r="DE18" s="37">
        <v>485.15603089150102</v>
      </c>
      <c r="DF18" s="37">
        <v>438.51478929736498</v>
      </c>
      <c r="DG18" s="37">
        <v>432.51951205850401</v>
      </c>
      <c r="DH18" s="37">
        <v>354.42500000000001</v>
      </c>
      <c r="DI18" s="37">
        <v>258.55500000000001</v>
      </c>
      <c r="DJ18" s="37">
        <v>460.29408977750097</v>
      </c>
      <c r="DK18" s="37">
        <v>357.02367290337702</v>
      </c>
      <c r="DL18" s="37">
        <v>358.70785374202597</v>
      </c>
      <c r="DM18" s="37">
        <v>361.037296250194</v>
      </c>
      <c r="DN18" s="37">
        <v>356.97962998276898</v>
      </c>
      <c r="DO18" s="37">
        <v>341.494241877349</v>
      </c>
      <c r="DP18" s="37">
        <v>299.58367478677701</v>
      </c>
      <c r="DQ18" s="37">
        <v>283.16119044655397</v>
      </c>
      <c r="DR18" s="37">
        <v>275.16523243971398</v>
      </c>
      <c r="DS18" s="37">
        <v>262.26538005740201</v>
      </c>
      <c r="DT18" s="37">
        <v>280.46749999999997</v>
      </c>
      <c r="DU18" s="37">
        <v>324.766962374515</v>
      </c>
      <c r="DV18" s="37">
        <v>325.83505029173801</v>
      </c>
      <c r="DW18" s="37">
        <v>323.41000000000003</v>
      </c>
      <c r="DX18" s="51">
        <v>324.3245</v>
      </c>
      <c r="DY18" s="51">
        <v>335.38200000000001</v>
      </c>
      <c r="DZ18" s="51">
        <v>333.51049999999998</v>
      </c>
      <c r="EA18" s="51">
        <v>331.87150000000003</v>
      </c>
      <c r="EB18" s="51">
        <v>315.82</v>
      </c>
      <c r="EC18" s="51">
        <v>352.70598428504798</v>
      </c>
      <c r="ED18" s="51">
        <v>349.41140201493698</v>
      </c>
      <c r="EE18" s="51">
        <v>319.40625</v>
      </c>
      <c r="EF18" s="51">
        <v>321.19865660494798</v>
      </c>
      <c r="EG18" s="51">
        <v>373.14495254395501</v>
      </c>
      <c r="EH18" s="51">
        <v>320.52024999999998</v>
      </c>
      <c r="EI18" s="51">
        <v>314.85391404491901</v>
      </c>
      <c r="EJ18" s="51">
        <v>306.30446539245798</v>
      </c>
      <c r="EK18" s="51">
        <v>261.234102418058</v>
      </c>
      <c r="EL18" s="51">
        <v>302.006676545527</v>
      </c>
      <c r="EM18" s="51">
        <v>299.70633229669698</v>
      </c>
      <c r="EN18" s="51">
        <v>234.24395249841001</v>
      </c>
      <c r="EO18" s="51">
        <v>275.42738052590499</v>
      </c>
      <c r="EP18" s="51">
        <v>242.559712569601</v>
      </c>
      <c r="EQ18" s="51">
        <v>280.76152814963399</v>
      </c>
      <c r="ER18" s="51">
        <v>289.64384097288797</v>
      </c>
      <c r="ES18" s="51">
        <v>289.64384097288797</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row>
    <row r="19" spans="2:671" ht="28.35" customHeight="1">
      <c r="B19" t="s">
        <v>906</v>
      </c>
      <c r="F19" s="27" t="s">
        <v>658</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row>
    <row r="20" spans="2:671" ht="20.100000000000001" customHeight="1">
      <c r="B20" s="23" t="s">
        <v>906</v>
      </c>
      <c r="F20" s="27" t="s">
        <v>184</v>
      </c>
      <c r="G20" s="28" t="s">
        <v>120</v>
      </c>
      <c r="H20" s="37">
        <v>777.969039306578</v>
      </c>
      <c r="I20" s="35">
        <v>771.82624586550696</v>
      </c>
      <c r="J20" s="37"/>
      <c r="K20" s="37" t="s">
        <v>906</v>
      </c>
      <c r="L20" s="37">
        <v>70.822000000000003</v>
      </c>
      <c r="M20" s="37">
        <v>125.318</v>
      </c>
      <c r="N20" s="37">
        <v>97.488</v>
      </c>
      <c r="O20" s="37">
        <v>117.54</v>
      </c>
      <c r="P20" s="37">
        <v>85.533000000000001</v>
      </c>
      <c r="Q20" s="37">
        <v>107.834</v>
      </c>
      <c r="R20" s="37">
        <v>94.239000000000004</v>
      </c>
      <c r="S20" s="37">
        <v>99.766999999999996</v>
      </c>
      <c r="T20" s="37">
        <v>65.616</v>
      </c>
      <c r="U20" s="37">
        <v>121.878</v>
      </c>
      <c r="V20" s="37">
        <v>95.206999999999994</v>
      </c>
      <c r="W20" s="37">
        <v>86.551000000000002</v>
      </c>
      <c r="X20" s="37">
        <v>79.935000000000002</v>
      </c>
      <c r="Y20" s="37">
        <v>93.46</v>
      </c>
      <c r="Z20" s="37">
        <v>88.691000000000003</v>
      </c>
      <c r="AA20" s="37">
        <v>94.882999999999996</v>
      </c>
      <c r="AB20" s="37">
        <v>91.284999999999997</v>
      </c>
      <c r="AC20" s="37">
        <v>104.423</v>
      </c>
      <c r="AD20" s="37">
        <v>88.459000000000003</v>
      </c>
      <c r="AE20" s="37">
        <v>78.813000000000002</v>
      </c>
      <c r="AF20" s="37">
        <v>93.054000000000002</v>
      </c>
      <c r="AG20" s="37">
        <v>89.126000000000005</v>
      </c>
      <c r="AH20" s="37">
        <v>88.964451999999994</v>
      </c>
      <c r="AI20" s="37">
        <v>75.149000000000001</v>
      </c>
      <c r="AJ20" s="37">
        <v>89.688519999999997</v>
      </c>
      <c r="AK20" s="37">
        <v>96.501180000000005</v>
      </c>
      <c r="AL20" s="37">
        <v>83.504000000000005</v>
      </c>
      <c r="AM20" s="37">
        <v>84.876999999999995</v>
      </c>
      <c r="AN20" s="37">
        <v>84.286000000000001</v>
      </c>
      <c r="AO20" s="37">
        <v>86.605999999999995</v>
      </c>
      <c r="AP20" s="37">
        <v>57.981000000000002</v>
      </c>
      <c r="AQ20" s="37">
        <v>50.616999999999997</v>
      </c>
      <c r="AR20" s="37">
        <v>48.837000000000003</v>
      </c>
      <c r="AS20" s="37">
        <v>69.138000000000005</v>
      </c>
      <c r="AT20" s="37">
        <v>101.044</v>
      </c>
      <c r="AU20" s="37">
        <v>99.941000000000003</v>
      </c>
      <c r="AV20" s="37">
        <v>95.956999999999994</v>
      </c>
      <c r="AW20" s="37">
        <v>113.05200000000001</v>
      </c>
      <c r="AX20" s="37">
        <v>134.04300000000001</v>
      </c>
      <c r="AY20" s="37">
        <v>129.178</v>
      </c>
      <c r="AZ20" s="37">
        <v>131.096</v>
      </c>
      <c r="BA20" s="37">
        <v>148.852</v>
      </c>
      <c r="BB20" s="37">
        <v>109.816</v>
      </c>
      <c r="BC20" s="37">
        <v>148.07599999999999</v>
      </c>
      <c r="BD20" s="37">
        <v>140.018</v>
      </c>
      <c r="BE20" s="37">
        <v>134.36199999999999</v>
      </c>
      <c r="BF20" s="37">
        <v>153.81100000000001</v>
      </c>
      <c r="BG20" s="37">
        <v>156.22</v>
      </c>
      <c r="BH20" s="37">
        <v>147.02699999999999</v>
      </c>
      <c r="BI20" s="37">
        <v>158.989</v>
      </c>
      <c r="BJ20" s="37">
        <v>158.89400000000001</v>
      </c>
      <c r="BK20" s="37">
        <v>179.38399999999999</v>
      </c>
      <c r="BL20" s="37">
        <v>176.80600000000001</v>
      </c>
      <c r="BM20" s="37">
        <v>155.88499999999999</v>
      </c>
      <c r="BN20" s="37">
        <v>158.512</v>
      </c>
      <c r="BO20" s="37">
        <v>157.80199999999999</v>
      </c>
      <c r="BP20" s="37">
        <v>144.39500000000001</v>
      </c>
      <c r="BQ20" s="37">
        <v>158.13999999999999</v>
      </c>
      <c r="BR20" s="37">
        <v>166.72800000000001</v>
      </c>
      <c r="BS20" s="37">
        <v>180.82499999999999</v>
      </c>
      <c r="BT20" s="37">
        <v>190.488</v>
      </c>
      <c r="BU20" s="37">
        <v>184.17599999999999</v>
      </c>
      <c r="BV20" s="37">
        <v>162.684</v>
      </c>
      <c r="BW20" s="37">
        <v>163.54</v>
      </c>
      <c r="BX20" s="37">
        <v>145.322</v>
      </c>
      <c r="BY20" s="37">
        <v>182.946</v>
      </c>
      <c r="BZ20" s="37">
        <v>141.297</v>
      </c>
      <c r="CA20" s="37">
        <v>164.72727399999999</v>
      </c>
      <c r="CB20" s="37">
        <v>156.084</v>
      </c>
      <c r="CC20" s="37">
        <v>156.124</v>
      </c>
      <c r="CD20" s="37">
        <v>174.35499999999999</v>
      </c>
      <c r="CE20" s="37">
        <v>138.01900000000001</v>
      </c>
      <c r="CF20" s="37">
        <v>148.214</v>
      </c>
      <c r="CG20" s="37">
        <v>144.72999999999999</v>
      </c>
      <c r="CH20" s="37">
        <v>182.74199999999999</v>
      </c>
      <c r="CI20" s="37">
        <v>187.79599999999999</v>
      </c>
      <c r="CJ20" s="37">
        <v>185.62200000000001</v>
      </c>
      <c r="CK20" s="37">
        <v>194.95599999999999</v>
      </c>
      <c r="CL20" s="37">
        <v>188.60599999999999</v>
      </c>
      <c r="CM20" s="37">
        <v>185.399</v>
      </c>
      <c r="CN20" s="37">
        <v>156.495</v>
      </c>
      <c r="CO20" s="37">
        <v>170.19300000000001</v>
      </c>
      <c r="CP20" s="37">
        <v>136.227</v>
      </c>
      <c r="CQ20" s="37">
        <v>173.90100000000001</v>
      </c>
      <c r="CR20" s="37">
        <v>189.37697499999999</v>
      </c>
      <c r="CS20" s="37">
        <v>212.367074</v>
      </c>
      <c r="CT20" s="37">
        <v>250.483</v>
      </c>
      <c r="CU20" s="37">
        <v>247.35900000000001</v>
      </c>
      <c r="CV20" s="37">
        <v>167.81043600000001</v>
      </c>
      <c r="CW20" s="37">
        <v>181.12197499999999</v>
      </c>
      <c r="CX20" s="37">
        <v>160.68250127653999</v>
      </c>
      <c r="CY20" s="37">
        <v>270.726</v>
      </c>
      <c r="CZ20" s="37">
        <v>328.612461</v>
      </c>
      <c r="DA20" s="37">
        <v>297.277064</v>
      </c>
      <c r="DB20" s="37">
        <v>294.03979315648297</v>
      </c>
      <c r="DC20" s="37">
        <v>302.26655253210498</v>
      </c>
      <c r="DD20" s="37">
        <v>229.20502708404501</v>
      </c>
      <c r="DE20" s="37">
        <v>240.79402158766601</v>
      </c>
      <c r="DF20" s="37">
        <v>266.19800783568098</v>
      </c>
      <c r="DG20" s="37">
        <v>207.5</v>
      </c>
      <c r="DH20" s="37">
        <v>274.8</v>
      </c>
      <c r="DI20" s="37">
        <v>209.99</v>
      </c>
      <c r="DJ20" s="37">
        <v>258.89999999999998</v>
      </c>
      <c r="DK20" s="37">
        <v>320.02949999999998</v>
      </c>
      <c r="DL20" s="37">
        <v>305.02959600000003</v>
      </c>
      <c r="DM20" s="37">
        <v>405.14770299999998</v>
      </c>
      <c r="DN20" s="37">
        <v>282.59302700000001</v>
      </c>
      <c r="DO20" s="37">
        <v>215.81080299999999</v>
      </c>
      <c r="DP20" s="37">
        <v>239.03675100000001</v>
      </c>
      <c r="DQ20" s="37">
        <v>262.89600000000002</v>
      </c>
      <c r="DR20" s="37">
        <v>255.41927699999999</v>
      </c>
      <c r="DS20" s="37">
        <v>261.81741399999999</v>
      </c>
      <c r="DT20" s="37">
        <v>226.23507599999999</v>
      </c>
      <c r="DU20" s="37">
        <v>184.720992</v>
      </c>
      <c r="DV20" s="37">
        <v>228.08453520421699</v>
      </c>
      <c r="DW20" s="37">
        <v>226.387</v>
      </c>
      <c r="DX20" s="51">
        <v>227.02715000000001</v>
      </c>
      <c r="DY20" s="51">
        <v>234.76740000000001</v>
      </c>
      <c r="DZ20" s="51">
        <v>233.45734999999999</v>
      </c>
      <c r="EA20" s="51">
        <v>232.31004999999999</v>
      </c>
      <c r="EB20" s="51">
        <v>221.07400000000001</v>
      </c>
      <c r="EC20" s="51">
        <v>246.89418899953401</v>
      </c>
      <c r="ED20" s="51">
        <v>244.587981410456</v>
      </c>
      <c r="EE20" s="51">
        <v>223.58437499999999</v>
      </c>
      <c r="EF20" s="51">
        <v>224.83905962346401</v>
      </c>
      <c r="EG20" s="51">
        <v>261.20146678076901</v>
      </c>
      <c r="EH20" s="51">
        <v>224.36417499999999</v>
      </c>
      <c r="EI20" s="51">
        <v>220.397739831443</v>
      </c>
      <c r="EJ20" s="51">
        <v>214.41312577472101</v>
      </c>
      <c r="EK20" s="51">
        <v>182.863871692641</v>
      </c>
      <c r="EL20" s="51">
        <v>211.40467358186899</v>
      </c>
      <c r="EM20" s="51">
        <v>209.79443260768801</v>
      </c>
      <c r="EN20" s="51">
        <v>163.970766748887</v>
      </c>
      <c r="EO20" s="51">
        <v>192.799166368134</v>
      </c>
      <c r="EP20" s="51">
        <v>169.791798798721</v>
      </c>
      <c r="EQ20" s="51">
        <v>196.53306970474401</v>
      </c>
      <c r="ER20" s="51">
        <v>202.75068868102099</v>
      </c>
      <c r="ES20" s="51">
        <v>202.75068868102099</v>
      </c>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row>
    <row r="21" spans="2:671" ht="34.35" customHeight="1">
      <c r="B21" t="s">
        <v>906</v>
      </c>
      <c r="F21" s="34" t="s">
        <v>37</v>
      </c>
      <c r="G21" s="28"/>
      <c r="H21" s="37"/>
      <c r="I21" s="37"/>
      <c r="J21" s="37"/>
      <c r="K21" s="37" t="s">
        <v>906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row>
    <row r="22" spans="2:671" ht="20.100000000000001" customHeight="1">
      <c r="B22" t="s">
        <v>906</v>
      </c>
      <c r="F22" s="27" t="s">
        <v>509</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row>
    <row r="23" spans="2:671" ht="20.100000000000001" customHeight="1">
      <c r="B23" s="23" t="s">
        <v>906</v>
      </c>
      <c r="F23" s="27" t="s">
        <v>757</v>
      </c>
      <c r="G23" s="28" t="s">
        <v>120</v>
      </c>
      <c r="H23" s="37">
        <v>113.87100306000001</v>
      </c>
      <c r="I23" s="35">
        <v>53.849292209999994</v>
      </c>
      <c r="J23" s="37"/>
      <c r="K23" s="37" t="s">
        <v>906</v>
      </c>
      <c r="L23" s="37">
        <v>2.2362069999999998</v>
      </c>
      <c r="M23" s="37">
        <v>4.4948540000000001</v>
      </c>
      <c r="N23" s="37">
        <v>3.8154690000000002</v>
      </c>
      <c r="O23" s="37">
        <v>5.035704</v>
      </c>
      <c r="P23" s="37">
        <v>3.7674240000000001</v>
      </c>
      <c r="Q23" s="37">
        <v>22.064395000000001</v>
      </c>
      <c r="R23" s="37">
        <v>35.995241</v>
      </c>
      <c r="S23" s="37">
        <v>43.886007999999997</v>
      </c>
      <c r="T23" s="37">
        <v>64.109199000000004</v>
      </c>
      <c r="U23" s="37">
        <v>53.874941</v>
      </c>
      <c r="V23" s="37">
        <v>53.021448999999997</v>
      </c>
      <c r="W23" s="37">
        <v>29.457516999999999</v>
      </c>
      <c r="X23" s="37">
        <v>84.006979999999999</v>
      </c>
      <c r="Y23" s="37">
        <v>55.116438000000002</v>
      </c>
      <c r="Z23" s="37">
        <v>43.725991</v>
      </c>
      <c r="AA23" s="37">
        <v>74.437083000000001</v>
      </c>
      <c r="AB23" s="37">
        <v>41.904680999999997</v>
      </c>
      <c r="AC23" s="37">
        <v>60.150607000000001</v>
      </c>
      <c r="AD23" s="37">
        <v>61.078983999999998</v>
      </c>
      <c r="AE23" s="37">
        <v>26.802765000000001</v>
      </c>
      <c r="AF23" s="37">
        <v>43.967624999999998</v>
      </c>
      <c r="AG23" s="37">
        <v>54.253838000000002</v>
      </c>
      <c r="AH23" s="37">
        <v>53.814599999999999</v>
      </c>
      <c r="AI23" s="37">
        <v>39.896393000000003</v>
      </c>
      <c r="AJ23" s="37">
        <v>87.427850000000007</v>
      </c>
      <c r="AK23" s="37">
        <v>54.967199999999998</v>
      </c>
      <c r="AL23" s="37">
        <v>113.86118399999999</v>
      </c>
      <c r="AM23" s="37">
        <v>59.328215999999998</v>
      </c>
      <c r="AN23" s="37">
        <v>75.030466000000004</v>
      </c>
      <c r="AO23" s="37">
        <v>57.531069000000002</v>
      </c>
      <c r="AP23" s="37">
        <v>53.392699</v>
      </c>
      <c r="AQ23" s="37">
        <v>28.549477</v>
      </c>
      <c r="AR23" s="37">
        <v>97.703451000000001</v>
      </c>
      <c r="AS23" s="37">
        <v>77.561430000000001</v>
      </c>
      <c r="AT23" s="37">
        <v>87.236283</v>
      </c>
      <c r="AU23" s="37">
        <v>102.61479</v>
      </c>
      <c r="AV23" s="37">
        <v>89.429843000000005</v>
      </c>
      <c r="AW23" s="37">
        <v>119.650744</v>
      </c>
      <c r="AX23" s="37">
        <v>117.1276</v>
      </c>
      <c r="AY23" s="37">
        <v>102.20081</v>
      </c>
      <c r="AZ23" s="37">
        <v>122.362149</v>
      </c>
      <c r="BA23" s="37">
        <v>104.8275</v>
      </c>
      <c r="BB23" s="37">
        <v>91.3</v>
      </c>
      <c r="BC23" s="37">
        <v>108.896263</v>
      </c>
      <c r="BD23" s="37">
        <v>114.93555600000001</v>
      </c>
      <c r="BE23" s="37">
        <v>134.52891500000001</v>
      </c>
      <c r="BF23" s="37">
        <v>162.616128</v>
      </c>
      <c r="BG23" s="37">
        <v>111.75344</v>
      </c>
      <c r="BH23" s="37">
        <v>124.41210100000001</v>
      </c>
      <c r="BI23" s="37">
        <v>148.18173100000001</v>
      </c>
      <c r="BJ23" s="37">
        <v>139.67002099999999</v>
      </c>
      <c r="BK23" s="37">
        <v>128.13538</v>
      </c>
      <c r="BL23" s="37">
        <v>132.630785</v>
      </c>
      <c r="BM23" s="37">
        <v>111.00872099999999</v>
      </c>
      <c r="BN23" s="37">
        <v>90.944826000000006</v>
      </c>
      <c r="BO23" s="37">
        <v>97.390843000000004</v>
      </c>
      <c r="BP23" s="37">
        <v>95.009078000000002</v>
      </c>
      <c r="BQ23" s="37">
        <v>131.593289</v>
      </c>
      <c r="BR23" s="37">
        <v>103.50548000000001</v>
      </c>
      <c r="BS23" s="37">
        <v>146.61570900000001</v>
      </c>
      <c r="BT23" s="37">
        <v>136.15500599999999</v>
      </c>
      <c r="BU23" s="37">
        <v>130.840878</v>
      </c>
      <c r="BV23" s="37">
        <v>137.009107</v>
      </c>
      <c r="BW23" s="37">
        <v>124.314042</v>
      </c>
      <c r="BX23" s="37">
        <v>106.75951499999999</v>
      </c>
      <c r="BY23" s="37">
        <v>114.325204</v>
      </c>
      <c r="BZ23" s="37">
        <v>95.450287000000003</v>
      </c>
      <c r="CA23" s="37">
        <v>104.21922600000001</v>
      </c>
      <c r="CB23" s="37">
        <v>106.040064</v>
      </c>
      <c r="CC23" s="37">
        <v>125.705994</v>
      </c>
      <c r="CD23" s="37">
        <v>91.247507999999996</v>
      </c>
      <c r="CE23" s="37">
        <v>90.211247999999998</v>
      </c>
      <c r="CF23" s="37">
        <v>95.561189999999996</v>
      </c>
      <c r="CG23" s="37">
        <v>57.767750999999997</v>
      </c>
      <c r="CH23" s="37">
        <v>79.910826999999998</v>
      </c>
      <c r="CI23" s="37">
        <v>113.49153800000001</v>
      </c>
      <c r="CJ23" s="37">
        <v>109.317245</v>
      </c>
      <c r="CK23" s="37">
        <v>120.27748800000001</v>
      </c>
      <c r="CL23" s="37">
        <v>104.527463</v>
      </c>
      <c r="CM23" s="37">
        <v>121.80530899999999</v>
      </c>
      <c r="CN23" s="37">
        <v>107.227659</v>
      </c>
      <c r="CO23" s="37">
        <v>85.985761999999994</v>
      </c>
      <c r="CP23" s="37">
        <v>70.751655</v>
      </c>
      <c r="CQ23" s="37">
        <v>79.132878000000005</v>
      </c>
      <c r="CR23" s="37">
        <v>41.36177</v>
      </c>
      <c r="CS23" s="37">
        <v>6.9059470000000003</v>
      </c>
      <c r="CT23" s="37">
        <v>41.438170999999997</v>
      </c>
      <c r="CU23" s="37">
        <v>44.116765000000001</v>
      </c>
      <c r="CV23" s="37">
        <v>56.196083000000002</v>
      </c>
      <c r="CW23" s="37">
        <v>127.14900777</v>
      </c>
      <c r="CX23" s="37">
        <v>65.190042840000004</v>
      </c>
      <c r="CY23" s="37">
        <v>11.239274999999999</v>
      </c>
      <c r="CZ23" s="37">
        <v>141.13462369000001</v>
      </c>
      <c r="DA23" s="37">
        <v>278.98950515000001</v>
      </c>
      <c r="DB23" s="37">
        <v>31.328611510000002</v>
      </c>
      <c r="DC23" s="37">
        <v>3.3513823299999999</v>
      </c>
      <c r="DD23" s="37">
        <v>23.678880119999999</v>
      </c>
      <c r="DE23" s="37">
        <v>5.0176079199999997</v>
      </c>
      <c r="DF23" s="37">
        <v>1.5619172400000001</v>
      </c>
      <c r="DG23" s="37">
        <v>117.45228763999999</v>
      </c>
      <c r="DH23" s="37">
        <v>99.310015759999999</v>
      </c>
      <c r="DI23" s="37">
        <v>2.7145795700000002</v>
      </c>
      <c r="DJ23" s="37">
        <v>104.23903310999999</v>
      </c>
      <c r="DK23" s="37">
        <v>4.2961745699999998</v>
      </c>
      <c r="DL23" s="37">
        <v>19.584737659999998</v>
      </c>
      <c r="DM23" s="37">
        <v>3.9859455000000001</v>
      </c>
      <c r="DN23" s="37">
        <v>5.7829851000000003</v>
      </c>
      <c r="DO23" s="37">
        <v>6.5922298100000001</v>
      </c>
      <c r="DP23" s="37">
        <v>99.990164309999997</v>
      </c>
      <c r="DQ23" s="37">
        <v>213.63623738000001</v>
      </c>
      <c r="DR23" s="37">
        <v>193.67494427</v>
      </c>
      <c r="DS23" s="37">
        <v>5.6620766700000003</v>
      </c>
      <c r="DT23" s="37">
        <v>8.4133247600000001</v>
      </c>
      <c r="DU23" s="37">
        <v>3.99603887</v>
      </c>
      <c r="DV23" s="37">
        <v>24.210414759999999</v>
      </c>
      <c r="DW23" s="37">
        <v>249.77705104</v>
      </c>
      <c r="DX23" s="51">
        <v>42.833642339999997</v>
      </c>
      <c r="DY23" s="51">
        <v>60.6766133</v>
      </c>
      <c r="DZ23" s="51">
        <v>21.615329760000002</v>
      </c>
      <c r="EA23" s="51">
        <v>14.78438557</v>
      </c>
      <c r="EB23" s="51">
        <v>52.623912480000001</v>
      </c>
      <c r="EC23" s="51">
        <v>143.79086602000001</v>
      </c>
      <c r="ED23" s="51">
        <v>22.83634593</v>
      </c>
      <c r="EE23" s="51">
        <v>22.43287943</v>
      </c>
      <c r="EF23" s="51">
        <v>182.39243350999999</v>
      </c>
      <c r="EG23" s="51">
        <v>33.770116979999997</v>
      </c>
      <c r="EH23" s="51">
        <v>34.465187389999997</v>
      </c>
      <c r="EI23" s="51">
        <v>23.23230693</v>
      </c>
      <c r="EJ23" s="51">
        <v>25.53434571</v>
      </c>
      <c r="EK23" s="51">
        <v>53.938263880000001</v>
      </c>
      <c r="EL23" s="51">
        <v>19.914059640000001</v>
      </c>
      <c r="EM23" s="51">
        <v>23.41270214</v>
      </c>
      <c r="EN23" s="51">
        <v>8.3699887000000004</v>
      </c>
      <c r="EO23" s="51">
        <v>62.174252580000001</v>
      </c>
      <c r="EP23" s="51">
        <v>4.0506507599999999</v>
      </c>
      <c r="EQ23" s="51">
        <v>44.700724039999997</v>
      </c>
      <c r="ER23" s="51">
        <v>2.2618546400000001</v>
      </c>
      <c r="ES23" s="51">
        <v>2.8360627699999998</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row>
    <row r="24" spans="2:671" ht="28.35" customHeight="1">
      <c r="B24" t="s">
        <v>906</v>
      </c>
      <c r="F24" s="27" t="s">
        <v>519</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row>
    <row r="25" spans="2:671" ht="20.100000000000001" customHeight="1">
      <c r="B25" s="23" t="s">
        <v>906</v>
      </c>
      <c r="F25" s="27" t="s">
        <v>758</v>
      </c>
      <c r="G25" s="28" t="s">
        <v>171</v>
      </c>
      <c r="H25" s="37">
        <v>173.948824</v>
      </c>
      <c r="I25" s="35">
        <v>154.07455199999998</v>
      </c>
      <c r="J25" s="37"/>
      <c r="K25" s="37" t="s">
        <v>906</v>
      </c>
      <c r="L25" s="37">
        <v>10.247916999999999</v>
      </c>
      <c r="M25" s="37">
        <v>14.017450999999999</v>
      </c>
      <c r="N25" s="37">
        <v>9.1691929999999999</v>
      </c>
      <c r="O25" s="37">
        <v>9.6661889999999993</v>
      </c>
      <c r="P25" s="37">
        <v>7.4258649999999999</v>
      </c>
      <c r="Q25" s="37">
        <v>11.98907</v>
      </c>
      <c r="R25" s="37">
        <v>9.0584799999999994</v>
      </c>
      <c r="S25" s="37">
        <v>9.3513760000000001</v>
      </c>
      <c r="T25" s="37">
        <v>12.731707999999999</v>
      </c>
      <c r="U25" s="37">
        <v>12.219779000000001</v>
      </c>
      <c r="V25" s="37">
        <v>11.858171</v>
      </c>
      <c r="W25" s="37">
        <v>11.693745</v>
      </c>
      <c r="X25" s="37">
        <v>17.057753000000002</v>
      </c>
      <c r="Y25" s="37">
        <v>13.120304000000001</v>
      </c>
      <c r="Z25" s="37">
        <v>10.339328999999999</v>
      </c>
      <c r="AA25" s="37">
        <v>19.806833000000001</v>
      </c>
      <c r="AB25" s="37">
        <v>11.186788</v>
      </c>
      <c r="AC25" s="37">
        <v>17.849907999999999</v>
      </c>
      <c r="AD25" s="37">
        <v>15.784518</v>
      </c>
      <c r="AE25" s="37">
        <v>8.1651229999999995</v>
      </c>
      <c r="AF25" s="37">
        <v>11.345727</v>
      </c>
      <c r="AG25" s="37">
        <v>12.13067</v>
      </c>
      <c r="AH25" s="37">
        <v>15.529026</v>
      </c>
      <c r="AI25" s="37">
        <v>13.058873</v>
      </c>
      <c r="AJ25" s="37">
        <v>20.200372999999999</v>
      </c>
      <c r="AK25" s="37">
        <v>13.512658</v>
      </c>
      <c r="AL25" s="37">
        <v>25.412558000000001</v>
      </c>
      <c r="AM25" s="37">
        <v>14.371518</v>
      </c>
      <c r="AN25" s="37">
        <v>16.169308999999998</v>
      </c>
      <c r="AO25" s="37">
        <v>12.737866</v>
      </c>
      <c r="AP25" s="37">
        <v>15.386172999999999</v>
      </c>
      <c r="AQ25" s="37">
        <v>9.5601730000000007</v>
      </c>
      <c r="AR25" s="37">
        <v>44.695185000000002</v>
      </c>
      <c r="AS25" s="37">
        <v>24.318007000000001</v>
      </c>
      <c r="AT25" s="37">
        <v>25.734413</v>
      </c>
      <c r="AU25" s="37">
        <v>27.762886000000002</v>
      </c>
      <c r="AV25" s="37">
        <v>25.638100000000001</v>
      </c>
      <c r="AW25" s="37">
        <v>32.864061</v>
      </c>
      <c r="AX25" s="37">
        <v>31.219849</v>
      </c>
      <c r="AY25" s="37">
        <v>27.385742</v>
      </c>
      <c r="AZ25" s="37">
        <v>34.023583000000002</v>
      </c>
      <c r="BA25" s="37">
        <v>36.292637999999997</v>
      </c>
      <c r="BB25" s="37">
        <v>32.233992000000001</v>
      </c>
      <c r="BC25" s="37">
        <v>35.749178999999998</v>
      </c>
      <c r="BD25" s="37">
        <v>34.893833999999998</v>
      </c>
      <c r="BE25" s="37">
        <v>39.383949000000001</v>
      </c>
      <c r="BF25" s="37">
        <v>51.060429999999997</v>
      </c>
      <c r="BG25" s="37">
        <v>33.495821999999997</v>
      </c>
      <c r="BH25" s="37">
        <v>36.708686999999998</v>
      </c>
      <c r="BI25" s="37">
        <v>41.992519999999999</v>
      </c>
      <c r="BJ25" s="37">
        <v>41.848863999999999</v>
      </c>
      <c r="BK25" s="37">
        <v>33.717523</v>
      </c>
      <c r="BL25" s="37">
        <v>33.591379000000003</v>
      </c>
      <c r="BM25" s="37">
        <v>26.669633999999999</v>
      </c>
      <c r="BN25" s="37">
        <v>22.320330999999999</v>
      </c>
      <c r="BO25" s="37">
        <v>26.089827</v>
      </c>
      <c r="BP25" s="37">
        <v>27.210501000000001</v>
      </c>
      <c r="BQ25" s="37">
        <v>41.921258000000002</v>
      </c>
      <c r="BR25" s="37">
        <v>34.937522999999999</v>
      </c>
      <c r="BS25" s="37">
        <v>46.342094000000003</v>
      </c>
      <c r="BT25" s="37">
        <v>40.561987999999999</v>
      </c>
      <c r="BU25" s="37">
        <v>39.528491000000002</v>
      </c>
      <c r="BV25" s="37">
        <v>43.410597000000003</v>
      </c>
      <c r="BW25" s="37">
        <v>46.392445000000002</v>
      </c>
      <c r="BX25" s="37">
        <v>42.169322000000001</v>
      </c>
      <c r="BY25" s="37">
        <v>65.282090999999994</v>
      </c>
      <c r="BZ25" s="37">
        <v>47.871397000000002</v>
      </c>
      <c r="CA25" s="37">
        <v>54.155982999999999</v>
      </c>
      <c r="CB25" s="37">
        <v>52.174551999999998</v>
      </c>
      <c r="CC25" s="37">
        <v>66.622422</v>
      </c>
      <c r="CD25" s="37">
        <v>49.166460999999998</v>
      </c>
      <c r="CE25" s="37">
        <v>46.285660999999998</v>
      </c>
      <c r="CF25" s="37">
        <v>55.453384999999997</v>
      </c>
      <c r="CG25" s="37">
        <v>36.063803999999998</v>
      </c>
      <c r="CH25" s="37">
        <v>47.531028999999997</v>
      </c>
      <c r="CI25" s="37">
        <v>73.067130000000006</v>
      </c>
      <c r="CJ25" s="37">
        <v>58.357191</v>
      </c>
      <c r="CK25" s="37">
        <v>65.673117000000005</v>
      </c>
      <c r="CL25" s="37">
        <v>56.110391</v>
      </c>
      <c r="CM25" s="37">
        <v>71.880032</v>
      </c>
      <c r="CN25" s="37">
        <v>67.411034999999998</v>
      </c>
      <c r="CO25" s="37">
        <v>58.130647000000003</v>
      </c>
      <c r="CP25" s="37">
        <v>48.993262999999999</v>
      </c>
      <c r="CQ25" s="37">
        <v>61.714230000000001</v>
      </c>
      <c r="CR25" s="37">
        <v>43.021954000000001</v>
      </c>
      <c r="CS25" s="37">
        <v>10.187465</v>
      </c>
      <c r="CT25" s="37">
        <v>48.253418000000003</v>
      </c>
      <c r="CU25" s="37">
        <v>42.043568999999998</v>
      </c>
      <c r="CV25" s="37">
        <v>57.196751999999996</v>
      </c>
      <c r="CW25" s="37">
        <v>120.74231399999999</v>
      </c>
      <c r="CX25" s="37">
        <v>59.793582999999998</v>
      </c>
      <c r="CY25" s="37">
        <v>19.349729</v>
      </c>
      <c r="CZ25" s="37">
        <v>203.46192400000001</v>
      </c>
      <c r="DA25" s="37">
        <v>252.024193</v>
      </c>
      <c r="DB25" s="37">
        <v>73.075864999999993</v>
      </c>
      <c r="DC25" s="37">
        <v>57.985823000000003</v>
      </c>
      <c r="DD25" s="37">
        <v>69.902011999999999</v>
      </c>
      <c r="DE25" s="37">
        <v>49.917870999999998</v>
      </c>
      <c r="DF25" s="37">
        <v>26.189250000000001</v>
      </c>
      <c r="DG25" s="37">
        <v>88.547624999999996</v>
      </c>
      <c r="DH25" s="37">
        <v>82.580032000000003</v>
      </c>
      <c r="DI25" s="37">
        <v>33.670079000000001</v>
      </c>
      <c r="DJ25" s="37">
        <v>87.141300000000001</v>
      </c>
      <c r="DK25" s="37">
        <v>29.870884</v>
      </c>
      <c r="DL25" s="37">
        <v>17.903099999999998</v>
      </c>
      <c r="DM25" s="37">
        <v>4.9582249999999997</v>
      </c>
      <c r="DN25" s="37">
        <v>5.7264939999999998</v>
      </c>
      <c r="DO25" s="37">
        <v>6.7611970000000001</v>
      </c>
      <c r="DP25" s="37">
        <v>74.996683000000004</v>
      </c>
      <c r="DQ25" s="37">
        <v>158.697935</v>
      </c>
      <c r="DR25" s="37">
        <v>131.185316</v>
      </c>
      <c r="DS25" s="37">
        <v>4.3899530000000002</v>
      </c>
      <c r="DT25" s="37">
        <v>6.9633700000000003</v>
      </c>
      <c r="DU25" s="37">
        <v>8.5530880000000007</v>
      </c>
      <c r="DV25" s="37">
        <v>16.340354999999999</v>
      </c>
      <c r="DW25" s="37">
        <v>162.57791499999999</v>
      </c>
      <c r="DX25" s="51">
        <v>32.205019</v>
      </c>
      <c r="DY25" s="51">
        <v>59.152825999999997</v>
      </c>
      <c r="DZ25" s="51">
        <v>22.018784</v>
      </c>
      <c r="EA25" s="51">
        <v>12.099843</v>
      </c>
      <c r="EB25" s="51">
        <v>56.029957000000003</v>
      </c>
      <c r="EC25" s="51">
        <v>110.73829499999999</v>
      </c>
      <c r="ED25" s="51">
        <v>26.721397</v>
      </c>
      <c r="EE25" s="51">
        <v>28.958190999999999</v>
      </c>
      <c r="EF25" s="51">
        <v>196.39189300000001</v>
      </c>
      <c r="EG25" s="51">
        <v>47.091721</v>
      </c>
      <c r="EH25" s="51">
        <v>37.905042000000002</v>
      </c>
      <c r="EI25" s="51">
        <v>26.228249000000002</v>
      </c>
      <c r="EJ25" s="51">
        <v>37.000812000000003</v>
      </c>
      <c r="EK25" s="51">
        <v>57.240662999999998</v>
      </c>
      <c r="EL25" s="51">
        <v>24.832069000000001</v>
      </c>
      <c r="EM25" s="51">
        <v>30.976884999999999</v>
      </c>
      <c r="EN25" s="51">
        <v>24.28941</v>
      </c>
      <c r="EO25" s="51">
        <v>93.850459999999998</v>
      </c>
      <c r="EP25" s="51">
        <v>34.948681000000001</v>
      </c>
      <c r="EQ25" s="51">
        <v>81.249917999999994</v>
      </c>
      <c r="ER25" s="51">
        <v>16.452621000000001</v>
      </c>
      <c r="ES25" s="51">
        <v>21.423331999999998</v>
      </c>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row>
    <row r="26" spans="2:671" ht="18.75" customHeight="1">
      <c r="B26" t="s">
        <v>906</v>
      </c>
      <c r="F26" s="23"/>
      <c r="G26" s="23"/>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row>
    <row r="27" spans="2:671" ht="34.35" customHeight="1">
      <c r="B27" t="s">
        <v>906</v>
      </c>
      <c r="F27" s="34" t="s">
        <v>57</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row>
    <row r="28" spans="2:671" ht="20.100000000000001" customHeight="1">
      <c r="B28" t="s">
        <v>906</v>
      </c>
      <c r="F28" s="27" t="s">
        <v>519</v>
      </c>
      <c r="G28" s="28"/>
      <c r="H28" s="37"/>
      <c r="I28" s="37"/>
      <c r="J28" s="37"/>
      <c r="K28" s="37" t="s">
        <v>906</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row>
    <row r="29" spans="2:671" ht="20.100000000000001" customHeight="1">
      <c r="B29" s="23" t="s">
        <v>906</v>
      </c>
      <c r="F29" s="27" t="s">
        <v>757</v>
      </c>
      <c r="G29" s="28" t="s">
        <v>171</v>
      </c>
      <c r="H29" s="37">
        <v>1138.7555374799999</v>
      </c>
      <c r="I29" s="35">
        <v>554.01621597999997</v>
      </c>
      <c r="J29" s="37"/>
      <c r="K29" s="37" t="s">
        <v>906</v>
      </c>
      <c r="L29" s="37">
        <v>3.0845859999999998</v>
      </c>
      <c r="M29" s="37">
        <v>1.411386</v>
      </c>
      <c r="N29" s="37">
        <v>1.4764919999999999</v>
      </c>
      <c r="O29" s="37">
        <v>3.4155579999999999</v>
      </c>
      <c r="P29" s="37">
        <v>2.2475420000000002</v>
      </c>
      <c r="Q29" s="37">
        <v>3.2108439999999998</v>
      </c>
      <c r="R29" s="37">
        <v>3.2754599999999998</v>
      </c>
      <c r="S29" s="37">
        <v>4.818454</v>
      </c>
      <c r="T29" s="37">
        <v>8.7797149999999995</v>
      </c>
      <c r="U29" s="37">
        <v>5.5270679999999999</v>
      </c>
      <c r="V29" s="37">
        <v>5.1027630000000004</v>
      </c>
      <c r="W29" s="37">
        <v>3.1596929999999999</v>
      </c>
      <c r="X29" s="37">
        <v>4.1934659999999999</v>
      </c>
      <c r="Y29" s="37">
        <v>7.5713749999999997</v>
      </c>
      <c r="Z29" s="37">
        <v>7.3530379999999997</v>
      </c>
      <c r="AA29" s="37">
        <v>9.7718760000000007</v>
      </c>
      <c r="AB29" s="37">
        <v>7.1259649999999999</v>
      </c>
      <c r="AC29" s="37">
        <v>3.156412</v>
      </c>
      <c r="AD29" s="37">
        <v>25.704481999999999</v>
      </c>
      <c r="AE29" s="37">
        <v>3.5905269999999998</v>
      </c>
      <c r="AF29" s="37">
        <v>3.0077319999999999</v>
      </c>
      <c r="AG29" s="37">
        <v>3.6880000000000002</v>
      </c>
      <c r="AH29" s="37">
        <v>4.7233270000000003</v>
      </c>
      <c r="AI29" s="37">
        <v>2.537541</v>
      </c>
      <c r="AJ29" s="37">
        <v>2.4694319999999998</v>
      </c>
      <c r="AK29" s="37">
        <v>4.7857880000000002</v>
      </c>
      <c r="AL29" s="37">
        <v>2.0039929999999999</v>
      </c>
      <c r="AM29" s="37">
        <v>1.966566</v>
      </c>
      <c r="AN29" s="37">
        <v>1.9247069999999999</v>
      </c>
      <c r="AO29" s="37">
        <v>0.97728300000000001</v>
      </c>
      <c r="AP29" s="37">
        <v>2.3397489999999999</v>
      </c>
      <c r="AQ29" s="37">
        <v>4.137632</v>
      </c>
      <c r="AR29" s="37">
        <v>17.483747000000001</v>
      </c>
      <c r="AS29" s="37">
        <v>12.385196000000001</v>
      </c>
      <c r="AT29" s="37">
        <v>3.8938839999999999</v>
      </c>
      <c r="AU29" s="37">
        <v>7.2993740000000003</v>
      </c>
      <c r="AV29" s="37">
        <v>12.293875</v>
      </c>
      <c r="AW29" s="37">
        <v>22.628793999999999</v>
      </c>
      <c r="AX29" s="37">
        <v>6.5688979999999999</v>
      </c>
      <c r="AY29" s="37">
        <v>8.2333730000000003</v>
      </c>
      <c r="AZ29" s="37">
        <v>9.6064860000000003</v>
      </c>
      <c r="BA29" s="37">
        <v>4.6109739999999997</v>
      </c>
      <c r="BB29" s="37">
        <v>7.7419929999999999</v>
      </c>
      <c r="BC29" s="37">
        <v>4.4779260000000001</v>
      </c>
      <c r="BD29" s="37">
        <v>1.8994439999999999</v>
      </c>
      <c r="BE29" s="37">
        <v>2.27868</v>
      </c>
      <c r="BF29" s="37">
        <v>2.8205369999999998</v>
      </c>
      <c r="BG29" s="37">
        <v>6.4666629999999996</v>
      </c>
      <c r="BH29" s="37">
        <v>3.91743</v>
      </c>
      <c r="BI29" s="37">
        <v>18.646767000000001</v>
      </c>
      <c r="BJ29" s="37">
        <v>13.418797</v>
      </c>
      <c r="BK29" s="37">
        <v>3.2686510000000002</v>
      </c>
      <c r="BL29" s="37">
        <v>12.178865999999999</v>
      </c>
      <c r="BM29" s="37">
        <v>5.7103219999999997</v>
      </c>
      <c r="BN29" s="37">
        <v>5.5855119999999996</v>
      </c>
      <c r="BO29" s="37">
        <v>11.957808</v>
      </c>
      <c r="BP29" s="37">
        <v>34.538986000000001</v>
      </c>
      <c r="BQ29" s="37">
        <v>18.238806</v>
      </c>
      <c r="BR29" s="37">
        <v>13.045968</v>
      </c>
      <c r="BS29" s="37">
        <v>10.239134999999999</v>
      </c>
      <c r="BT29" s="37">
        <v>5.7317049999999998</v>
      </c>
      <c r="BU29" s="37">
        <v>0.70791300000000001</v>
      </c>
      <c r="BV29" s="37">
        <v>7.088349</v>
      </c>
      <c r="BW29" s="37">
        <v>1.9485209999999999</v>
      </c>
      <c r="BX29" s="37">
        <v>9.4607539999999997</v>
      </c>
      <c r="BY29" s="37">
        <v>14.472483</v>
      </c>
      <c r="BZ29" s="37">
        <v>28.087257000000001</v>
      </c>
      <c r="CA29" s="37">
        <v>23.339127999999999</v>
      </c>
      <c r="CB29" s="37">
        <v>42.356172000000001</v>
      </c>
      <c r="CC29" s="37">
        <v>4.1791809999999998</v>
      </c>
      <c r="CD29" s="37">
        <v>4.3905159999999999</v>
      </c>
      <c r="CE29" s="37">
        <v>21.126542000000001</v>
      </c>
      <c r="CF29" s="37">
        <v>26.000294</v>
      </c>
      <c r="CG29" s="37">
        <v>28.919065</v>
      </c>
      <c r="CH29" s="37">
        <v>32.330444999999997</v>
      </c>
      <c r="CI29" s="37">
        <v>80.572371000000004</v>
      </c>
      <c r="CJ29" s="37">
        <v>98.386646999999996</v>
      </c>
      <c r="CK29" s="37">
        <v>11.695698</v>
      </c>
      <c r="CL29" s="37">
        <v>18.224699000000001</v>
      </c>
      <c r="CM29" s="37">
        <v>50.572172000000002</v>
      </c>
      <c r="CN29" s="37">
        <v>31.981445999999998</v>
      </c>
      <c r="CO29" s="37">
        <v>6.6311629999999999</v>
      </c>
      <c r="CP29" s="37">
        <v>22.823163999999998</v>
      </c>
      <c r="CQ29" s="37">
        <v>102.661503</v>
      </c>
      <c r="CR29" s="37">
        <v>110.60547099999999</v>
      </c>
      <c r="CS29" s="37">
        <v>253.81270499999999</v>
      </c>
      <c r="CT29" s="37">
        <v>571.78455299999996</v>
      </c>
      <c r="CU29" s="37">
        <v>187.44766200000001</v>
      </c>
      <c r="CV29" s="37">
        <v>92.662901000000005</v>
      </c>
      <c r="CW29" s="37">
        <v>97.799942590000001</v>
      </c>
      <c r="CX29" s="37">
        <v>103.77699173000001</v>
      </c>
      <c r="CY29" s="37">
        <v>118.66016869000001</v>
      </c>
      <c r="CZ29" s="37">
        <v>97.284976040000004</v>
      </c>
      <c r="DA29" s="37">
        <v>115.39507209999999</v>
      </c>
      <c r="DB29" s="37">
        <v>118.57714937999999</v>
      </c>
      <c r="DC29" s="37">
        <v>110.97593722000001</v>
      </c>
      <c r="DD29" s="37">
        <v>159.06304996</v>
      </c>
      <c r="DE29" s="37">
        <v>188.45777505999999</v>
      </c>
      <c r="DF29" s="37">
        <v>158.07646614000001</v>
      </c>
      <c r="DG29" s="37">
        <v>118.95187910999999</v>
      </c>
      <c r="DH29" s="37">
        <v>97.857800339999997</v>
      </c>
      <c r="DI29" s="37">
        <v>103.50907248999999</v>
      </c>
      <c r="DJ29" s="37">
        <v>60.779680630000001</v>
      </c>
      <c r="DK29" s="37">
        <v>155.49736114000001</v>
      </c>
      <c r="DL29" s="37">
        <v>169.69313735</v>
      </c>
      <c r="DM29" s="37">
        <v>98.685700490000002</v>
      </c>
      <c r="DN29" s="37">
        <v>105.22723439000001</v>
      </c>
      <c r="DO29" s="37">
        <v>90.106845469999996</v>
      </c>
      <c r="DP29" s="37">
        <v>53.583155300000001</v>
      </c>
      <c r="DQ29" s="37">
        <v>18.394896670000001</v>
      </c>
      <c r="DR29" s="37">
        <v>19.720449649999999</v>
      </c>
      <c r="DS29" s="37">
        <v>14.914017599999999</v>
      </c>
      <c r="DT29" s="37">
        <v>19.09011452</v>
      </c>
      <c r="DU29" s="37">
        <v>24.264184180000001</v>
      </c>
      <c r="DV29" s="37">
        <v>16.159098220000001</v>
      </c>
      <c r="DW29" s="37">
        <v>24.076379750000001</v>
      </c>
      <c r="DX29" s="51">
        <v>28.944873680000001</v>
      </c>
      <c r="DY29" s="51">
        <v>36.93748463</v>
      </c>
      <c r="DZ29" s="51">
        <v>61.27726775</v>
      </c>
      <c r="EA29" s="51">
        <v>67.577654859999996</v>
      </c>
      <c r="EB29" s="51">
        <v>53.354913750000001</v>
      </c>
      <c r="EC29" s="51">
        <v>185.99517072</v>
      </c>
      <c r="ED29" s="51">
        <v>230.45176494</v>
      </c>
      <c r="EE29" s="51">
        <v>512.00068677000002</v>
      </c>
      <c r="EF29" s="51">
        <v>181.33157858999999</v>
      </c>
      <c r="EG29" s="51">
        <v>218.67686022000001</v>
      </c>
      <c r="EH29" s="51">
        <v>186.01877632</v>
      </c>
      <c r="EI29" s="51">
        <v>159.25160625999999</v>
      </c>
      <c r="EJ29" s="51">
        <v>201.61756553999999</v>
      </c>
      <c r="EK29" s="51">
        <v>225.97259965000001</v>
      </c>
      <c r="EL29" s="51">
        <v>242.71172453</v>
      </c>
      <c r="EM29" s="51">
        <v>378.68247543000001</v>
      </c>
      <c r="EN29" s="51">
        <v>292.92902533</v>
      </c>
      <c r="EO29" s="51">
        <v>224.43231219</v>
      </c>
      <c r="EP29" s="51">
        <v>159.01178874999999</v>
      </c>
      <c r="EQ29" s="51">
        <v>193.41355300000001</v>
      </c>
      <c r="ER29" s="51">
        <v>78.047255489999998</v>
      </c>
      <c r="ES29" s="51">
        <v>123.54361874</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row>
    <row r="30" spans="2:671" ht="34.35" customHeight="1">
      <c r="B30" t="s">
        <v>906</v>
      </c>
      <c r="F30" s="34" t="s">
        <v>70</v>
      </c>
      <c r="G30" s="28"/>
      <c r="H30" s="37"/>
      <c r="I30" s="37"/>
      <c r="J30" s="37"/>
      <c r="K30" s="37" t="s">
        <v>906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row>
    <row r="31" spans="2:671" ht="20.100000000000001" customHeight="1">
      <c r="B31" s="23" t="s">
        <v>906</v>
      </c>
      <c r="F31" s="27" t="s">
        <v>759</v>
      </c>
      <c r="G31" s="28" t="s">
        <v>559</v>
      </c>
      <c r="H31" s="37">
        <v>21.768004092261901</v>
      </c>
      <c r="I31" s="37">
        <v>24.736860999103929</v>
      </c>
      <c r="J31" s="37"/>
      <c r="K31" s="37" t="s">
        <v>906</v>
      </c>
      <c r="L31" s="37" t="s">
        <v>904</v>
      </c>
      <c r="M31" s="37" t="s">
        <v>904</v>
      </c>
      <c r="N31" s="37" t="s">
        <v>904</v>
      </c>
      <c r="O31" s="37" t="s">
        <v>904</v>
      </c>
      <c r="P31" s="37" t="s">
        <v>904</v>
      </c>
      <c r="Q31" s="37" t="s">
        <v>904</v>
      </c>
      <c r="R31" s="37" t="s">
        <v>904</v>
      </c>
      <c r="S31" s="37" t="s">
        <v>904</v>
      </c>
      <c r="T31" s="37" t="s">
        <v>904</v>
      </c>
      <c r="U31" s="37" t="s">
        <v>904</v>
      </c>
      <c r="V31" s="37">
        <v>3.7701590909090901</v>
      </c>
      <c r="W31" s="37">
        <v>3.7490937500000001</v>
      </c>
      <c r="X31" s="37">
        <v>3.6629523809523801</v>
      </c>
      <c r="Y31" s="37">
        <v>4.26516393442623</v>
      </c>
      <c r="Z31" s="37">
        <v>4.6919538461538499</v>
      </c>
      <c r="AA31" s="37">
        <v>4.6136484375000002</v>
      </c>
      <c r="AB31" s="37">
        <v>5.2825952380952401</v>
      </c>
      <c r="AC31" s="37">
        <v>5.3751229508196703</v>
      </c>
      <c r="AD31" s="37">
        <v>5.3343769230769196</v>
      </c>
      <c r="AE31" s="37">
        <v>5.1497301587301596</v>
      </c>
      <c r="AF31" s="37">
        <v>4.7109921874999996</v>
      </c>
      <c r="AG31" s="37">
        <v>5.4656885245901599</v>
      </c>
      <c r="AH31" s="37">
        <v>5.3308125000000004</v>
      </c>
      <c r="AI31" s="37">
        <v>5.2948730158730202</v>
      </c>
      <c r="AJ31" s="37">
        <v>5.55209375</v>
      </c>
      <c r="AK31" s="37">
        <v>5.3134344262295103</v>
      </c>
      <c r="AL31" s="37">
        <v>5.0763384615384597</v>
      </c>
      <c r="AM31" s="37">
        <v>4.8632109374999999</v>
      </c>
      <c r="AN31" s="37">
        <v>5.0067213114754097</v>
      </c>
      <c r="AO31" s="37">
        <v>4.7562499999999996</v>
      </c>
      <c r="AP31" s="37">
        <v>4.5330468750000001</v>
      </c>
      <c r="AQ31" s="37">
        <v>5.2584166666666698</v>
      </c>
      <c r="AR31" s="37">
        <v>6.2377049180327901</v>
      </c>
      <c r="AS31" s="37">
        <v>5.6992741935483897</v>
      </c>
      <c r="AT31" s="37">
        <v>5.2342857142857104</v>
      </c>
      <c r="AU31" s="37">
        <v>4.9574999999999996</v>
      </c>
      <c r="AV31" s="37">
        <v>5.2952459016393396</v>
      </c>
      <c r="AW31" s="37">
        <v>5.1542741935483898</v>
      </c>
      <c r="AX31" s="37">
        <v>5.2671875000000004</v>
      </c>
      <c r="AY31" s="37">
        <v>5.27459677419355</v>
      </c>
      <c r="AZ31" s="37">
        <v>5.1626171875000004</v>
      </c>
      <c r="BA31" s="37">
        <v>5.0129365079365096</v>
      </c>
      <c r="BB31" s="37">
        <v>4.9143461538461501</v>
      </c>
      <c r="BC31" s="37">
        <v>4.7197265625</v>
      </c>
      <c r="BD31" s="37">
        <v>4.5372265624999999</v>
      </c>
      <c r="BE31" s="37">
        <v>4.3861290322580597</v>
      </c>
      <c r="BF31" s="37">
        <v>4.2661718750000004</v>
      </c>
      <c r="BG31" s="37">
        <v>4.2913671874999997</v>
      </c>
      <c r="BH31" s="37">
        <v>4.4904354838709697</v>
      </c>
      <c r="BI31" s="37">
        <v>4.7154918032786899</v>
      </c>
      <c r="BJ31" s="37">
        <v>4.6806923076923104</v>
      </c>
      <c r="BK31" s="37">
        <v>4.5101953124999996</v>
      </c>
      <c r="BL31" s="37">
        <v>4.6670238095238101</v>
      </c>
      <c r="BM31" s="37">
        <v>4.5839919354838701</v>
      </c>
      <c r="BN31" s="37">
        <v>4.9831153846153802</v>
      </c>
      <c r="BO31" s="37">
        <v>5.2599218749999999</v>
      </c>
      <c r="BP31" s="37">
        <v>6.6818749999999998</v>
      </c>
      <c r="BQ31" s="37">
        <v>6.2485245901639299</v>
      </c>
      <c r="BR31" s="37">
        <v>6.4503076923076899</v>
      </c>
      <c r="BS31" s="37">
        <v>7.2346484374999998</v>
      </c>
      <c r="BT31" s="37">
        <v>6.9698770491803304</v>
      </c>
      <c r="BU31" s="37">
        <v>7.1534523809523796</v>
      </c>
      <c r="BV31" s="37">
        <v>7.0708846153846201</v>
      </c>
      <c r="BW31" s="37">
        <v>8.0487301587301605</v>
      </c>
      <c r="BX31" s="37">
        <v>9.7149218749999999</v>
      </c>
      <c r="BY31" s="37">
        <v>12.2460245901639</v>
      </c>
      <c r="BZ31" s="37">
        <v>11.703203125</v>
      </c>
      <c r="CA31" s="37">
        <v>12.5813492063492</v>
      </c>
      <c r="CB31" s="37">
        <v>13.292265625000001</v>
      </c>
      <c r="CC31" s="37">
        <v>13.330081967213101</v>
      </c>
      <c r="CD31" s="37">
        <v>12.697890624999999</v>
      </c>
      <c r="CE31" s="37">
        <v>14.21140625</v>
      </c>
      <c r="CF31" s="37">
        <v>17.591935483871001</v>
      </c>
      <c r="CG31" s="37">
        <v>17.180634920634901</v>
      </c>
      <c r="CH31" s="37">
        <v>15.087692307692301</v>
      </c>
      <c r="CI31" s="37">
        <v>10.210078125000001</v>
      </c>
      <c r="CJ31" s="37">
        <v>12.602222222222199</v>
      </c>
      <c r="CK31" s="37">
        <v>13.758032786885201</v>
      </c>
      <c r="CL31" s="37">
        <v>14.689846153846201</v>
      </c>
      <c r="CM31" s="37">
        <v>17.5714453125</v>
      </c>
      <c r="CN31" s="37">
        <v>16.9307936507936</v>
      </c>
      <c r="CO31" s="37">
        <v>18.326967213114798</v>
      </c>
      <c r="CP31" s="37">
        <v>18.965</v>
      </c>
      <c r="CQ31" s="37">
        <v>26.42953125</v>
      </c>
      <c r="CR31" s="37">
        <v>31.862380952380999</v>
      </c>
      <c r="CS31" s="37">
        <v>37.964500000000001</v>
      </c>
      <c r="CT31" s="37">
        <v>38.835151515151502</v>
      </c>
      <c r="CU31" s="37">
        <v>31.865079365079399</v>
      </c>
      <c r="CV31" s="37">
        <v>32.557538461538499</v>
      </c>
      <c r="CW31" s="37">
        <v>29.388307692307698</v>
      </c>
      <c r="CX31" s="37">
        <v>29.805692307692301</v>
      </c>
      <c r="CY31" s="37">
        <v>32.606060606060602</v>
      </c>
      <c r="CZ31" s="37">
        <v>30.087578125</v>
      </c>
      <c r="DA31" s="37">
        <v>23.228769230769199</v>
      </c>
      <c r="DB31" s="37">
        <v>21.3460606060606</v>
      </c>
      <c r="DC31" s="37">
        <v>20.815312500000001</v>
      </c>
      <c r="DD31" s="37">
        <v>20.475317460317498</v>
      </c>
      <c r="DE31" s="37">
        <v>19.609615384615399</v>
      </c>
      <c r="DF31" s="37">
        <v>19.751136363636402</v>
      </c>
      <c r="DG31" s="37">
        <v>16.497968749999998</v>
      </c>
      <c r="DH31" s="37">
        <v>16.711111111111101</v>
      </c>
      <c r="DI31" s="37">
        <v>16.4124615384615</v>
      </c>
      <c r="DJ31" s="37">
        <v>14.903787878787901</v>
      </c>
      <c r="DK31" s="37">
        <v>14.7533333333333</v>
      </c>
      <c r="DL31" s="37">
        <v>14.8454615384615</v>
      </c>
      <c r="DM31" s="37">
        <v>16.790076923076899</v>
      </c>
      <c r="DN31" s="37">
        <v>19.598787878787899</v>
      </c>
      <c r="DO31" s="37">
        <v>17.193492063492101</v>
      </c>
      <c r="DP31" s="37">
        <v>17.590390625000001</v>
      </c>
      <c r="DQ31" s="37">
        <v>17.239830508474601</v>
      </c>
      <c r="DR31" s="37">
        <v>16.835000000000001</v>
      </c>
      <c r="DS31" s="37">
        <v>16.726746031746</v>
      </c>
      <c r="DT31" s="37">
        <v>16.774126984127001</v>
      </c>
      <c r="DU31" s="37">
        <v>16.532177419354799</v>
      </c>
      <c r="DV31" s="37">
        <v>15.01546875</v>
      </c>
      <c r="DW31" s="37">
        <v>14.542265625000001</v>
      </c>
      <c r="DX31" s="51">
        <v>15.568968253968301</v>
      </c>
      <c r="DY31" s="51">
        <v>14.883442622950801</v>
      </c>
      <c r="DZ31" s="51">
        <v>16.978538461538498</v>
      </c>
      <c r="EA31" s="51">
        <v>17.319062500000001</v>
      </c>
      <c r="EB31" s="51">
        <v>16.904218749999998</v>
      </c>
      <c r="EC31" s="51">
        <v>16.3760655737705</v>
      </c>
      <c r="ED31" s="51">
        <v>24.256307692307701</v>
      </c>
      <c r="EE31" s="51">
        <v>24.39</v>
      </c>
      <c r="EF31" s="51">
        <v>26.254999999999999</v>
      </c>
      <c r="EG31" s="51">
        <v>26.6918032786885</v>
      </c>
      <c r="EH31" s="51">
        <v>24.364076923076901</v>
      </c>
      <c r="EI31" s="51">
        <v>23.333984375</v>
      </c>
      <c r="EJ31" s="51">
        <v>24.006269841269798</v>
      </c>
      <c r="EK31" s="51">
        <v>22.600999999999999</v>
      </c>
      <c r="EL31" s="51">
        <v>19.228906250000001</v>
      </c>
      <c r="EM31" s="51">
        <v>21.165714285714301</v>
      </c>
      <c r="EN31" s="51">
        <v>22.5465625</v>
      </c>
      <c r="EO31" s="51">
        <v>24.1308333333333</v>
      </c>
      <c r="EP31" s="51">
        <v>23.570625</v>
      </c>
      <c r="EQ31" s="51">
        <v>23.1962698412698</v>
      </c>
      <c r="ER31" s="51">
        <v>23.335952380952399</v>
      </c>
      <c r="ES31" s="51">
        <v>28.844596774193501</v>
      </c>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row>
    <row r="32" spans="2:671" ht="20.100000000000001" customHeight="1">
      <c r="B32" s="23" t="s">
        <v>906</v>
      </c>
      <c r="F32" s="79" t="s">
        <v>760</v>
      </c>
      <c r="G32" s="28" t="s">
        <v>761</v>
      </c>
      <c r="H32" s="37">
        <v>32.434196386300897</v>
      </c>
      <c r="I32" s="37">
        <v>37.769149970198896</v>
      </c>
      <c r="J32" s="37"/>
      <c r="K32" s="37" t="s">
        <v>906</v>
      </c>
      <c r="L32" s="37">
        <v>6.7760224505928903</v>
      </c>
      <c r="M32" s="37">
        <v>6.5234075224292596</v>
      </c>
      <c r="N32" s="37">
        <v>6.0462101449275396</v>
      </c>
      <c r="O32" s="37">
        <v>5.3798176328502398</v>
      </c>
      <c r="P32" s="37">
        <v>5.0171340510697</v>
      </c>
      <c r="Q32" s="37">
        <v>5.3645028853754901</v>
      </c>
      <c r="R32" s="37">
        <v>5.2523757607127202</v>
      </c>
      <c r="S32" s="37">
        <v>5.1625386724386697</v>
      </c>
      <c r="T32" s="37">
        <v>5.4713761330698301</v>
      </c>
      <c r="U32" s="37">
        <v>5.3553012265512301</v>
      </c>
      <c r="V32" s="37">
        <v>5.2676566252588</v>
      </c>
      <c r="W32" s="37">
        <v>5.3656211556559397</v>
      </c>
      <c r="X32" s="37">
        <v>5.3212966597653599</v>
      </c>
      <c r="Y32" s="37">
        <v>6.1421708513708504</v>
      </c>
      <c r="Z32" s="37">
        <v>6.9988742424242396</v>
      </c>
      <c r="AA32" s="37">
        <v>6.9612440021331299</v>
      </c>
      <c r="AB32" s="37">
        <v>7.4894697342995196</v>
      </c>
      <c r="AC32" s="37">
        <v>7.4526516594516599</v>
      </c>
      <c r="AD32" s="37">
        <v>7.2416194052324503</v>
      </c>
      <c r="AE32" s="37">
        <v>6.8179472582972602</v>
      </c>
      <c r="AF32" s="37">
        <v>6.3306731159420302</v>
      </c>
      <c r="AG32" s="37">
        <v>7.5423971541502004</v>
      </c>
      <c r="AH32" s="37">
        <v>7.2300983436852997</v>
      </c>
      <c r="AI32" s="37">
        <v>7.0886900432900397</v>
      </c>
      <c r="AJ32" s="37">
        <v>7.3604016563146999</v>
      </c>
      <c r="AK32" s="37">
        <v>6.7133076877470401</v>
      </c>
      <c r="AL32" s="37">
        <v>6.4420960913482697</v>
      </c>
      <c r="AM32" s="37">
        <v>6.1161735460192004</v>
      </c>
      <c r="AN32" s="37">
        <v>6.4629917460317499</v>
      </c>
      <c r="AO32" s="37">
        <v>6.18935836940837</v>
      </c>
      <c r="AP32" s="37">
        <v>6.1908337976033598</v>
      </c>
      <c r="AQ32" s="37">
        <v>7.7438544927536199</v>
      </c>
      <c r="AR32" s="37">
        <v>9.4921516666666701</v>
      </c>
      <c r="AS32" s="37">
        <v>9.0965099567099603</v>
      </c>
      <c r="AT32" s="37">
        <v>8.70772971014493</v>
      </c>
      <c r="AU32" s="37">
        <v>7.9465828565154704</v>
      </c>
      <c r="AV32" s="37">
        <v>8.3524503726708108</v>
      </c>
      <c r="AW32" s="37">
        <v>7.8634321067821098</v>
      </c>
      <c r="AX32" s="37">
        <v>8.0405696969696994</v>
      </c>
      <c r="AY32" s="37">
        <v>8.1460732636928306</v>
      </c>
      <c r="AZ32" s="37">
        <v>8.1825496204278796</v>
      </c>
      <c r="BA32" s="37">
        <v>8.5162066930171303</v>
      </c>
      <c r="BB32" s="37">
        <v>8.5789077294686003</v>
      </c>
      <c r="BC32" s="37">
        <v>8.8568818903318896</v>
      </c>
      <c r="BD32" s="37">
        <v>8.5536060079051399</v>
      </c>
      <c r="BE32" s="37">
        <v>8.5615839889578993</v>
      </c>
      <c r="BF32" s="37">
        <v>8.3437896245059306</v>
      </c>
      <c r="BG32" s="37">
        <v>8.4147932147562603</v>
      </c>
      <c r="BH32" s="37">
        <v>8.6816509730848903</v>
      </c>
      <c r="BI32" s="37">
        <v>8.5790498748353095</v>
      </c>
      <c r="BJ32" s="37">
        <v>8.5275557343622594</v>
      </c>
      <c r="BK32" s="37">
        <v>8.10031744463266</v>
      </c>
      <c r="BL32" s="37">
        <v>7.8646410766045598</v>
      </c>
      <c r="BM32" s="37">
        <v>7.1720147186147196</v>
      </c>
      <c r="BN32" s="37">
        <v>7.5979380607315399</v>
      </c>
      <c r="BO32" s="37">
        <v>7.36728094202899</v>
      </c>
      <c r="BP32" s="37">
        <v>8.7412545981554697</v>
      </c>
      <c r="BQ32" s="37">
        <v>8.7589246031746004</v>
      </c>
      <c r="BR32" s="37">
        <v>9.1186454545454492</v>
      </c>
      <c r="BS32" s="37">
        <v>9.5501091285526094</v>
      </c>
      <c r="BT32" s="37">
        <v>8.9676628743961295</v>
      </c>
      <c r="BU32" s="37">
        <v>9.3062601010100998</v>
      </c>
      <c r="BV32" s="37">
        <v>9.3046470261622396</v>
      </c>
      <c r="BW32" s="37">
        <v>10.8488981962482</v>
      </c>
      <c r="BX32" s="37">
        <v>13.1581223254282</v>
      </c>
      <c r="BY32" s="37">
        <v>16.471862127799699</v>
      </c>
      <c r="BZ32" s="37">
        <v>15.4490664596273</v>
      </c>
      <c r="CA32" s="37">
        <v>16.346588888888899</v>
      </c>
      <c r="CB32" s="37">
        <v>16.9287828194993</v>
      </c>
      <c r="CC32" s="37">
        <v>16.044993719806801</v>
      </c>
      <c r="CD32" s="37">
        <v>14.9719299604743</v>
      </c>
      <c r="CE32" s="37">
        <v>16.0358654840329</v>
      </c>
      <c r="CF32" s="37">
        <v>19.3739594202899</v>
      </c>
      <c r="CG32" s="37">
        <v>18.2258853535354</v>
      </c>
      <c r="CH32" s="37">
        <v>16.726717491687101</v>
      </c>
      <c r="CI32" s="37">
        <v>15.1987627536232</v>
      </c>
      <c r="CJ32" s="37">
        <v>19.1186943939394</v>
      </c>
      <c r="CK32" s="37">
        <v>18.0667904040404</v>
      </c>
      <c r="CL32" s="37">
        <v>17.667709617918302</v>
      </c>
      <c r="CM32" s="37">
        <v>19.343987850555202</v>
      </c>
      <c r="CN32" s="37">
        <v>18.686823906142202</v>
      </c>
      <c r="CO32" s="37">
        <v>20.825901875901899</v>
      </c>
      <c r="CP32" s="37">
        <v>20.9450378787879</v>
      </c>
      <c r="CQ32" s="37">
        <v>26.7886959345003</v>
      </c>
      <c r="CR32" s="37">
        <v>31.627764175293301</v>
      </c>
      <c r="CS32" s="37">
        <v>36.2810971861472</v>
      </c>
      <c r="CT32" s="37">
        <v>36.963738324236203</v>
      </c>
      <c r="CU32" s="37">
        <v>31.435466450216499</v>
      </c>
      <c r="CV32" s="37">
        <v>30.940830952380999</v>
      </c>
      <c r="CW32" s="37">
        <v>29.171770945479601</v>
      </c>
      <c r="CX32" s="37">
        <v>28.940310401844499</v>
      </c>
      <c r="CY32" s="37">
        <v>31.347847788443399</v>
      </c>
      <c r="CZ32" s="37">
        <v>28.942656670117302</v>
      </c>
      <c r="DA32" s="37">
        <v>23.3486661396574</v>
      </c>
      <c r="DB32" s="37">
        <v>23.4690735021018</v>
      </c>
      <c r="DC32" s="37">
        <v>22.4048506587615</v>
      </c>
      <c r="DD32" s="37">
        <v>22.827552553485202</v>
      </c>
      <c r="DE32" s="37">
        <v>21.067399062049098</v>
      </c>
      <c r="DF32" s="37">
        <v>21.274089933496501</v>
      </c>
      <c r="DG32" s="37">
        <v>19.273009492753602</v>
      </c>
      <c r="DH32" s="37">
        <v>21.293721060606099</v>
      </c>
      <c r="DI32" s="37">
        <v>21.123382106782099</v>
      </c>
      <c r="DJ32" s="37">
        <v>20.593600100382702</v>
      </c>
      <c r="DK32" s="37">
        <v>20.512796599535701</v>
      </c>
      <c r="DL32" s="37">
        <v>20.589572325741901</v>
      </c>
      <c r="DM32" s="37">
        <v>22.538187229437199</v>
      </c>
      <c r="DN32" s="37">
        <v>25.874594742455599</v>
      </c>
      <c r="DO32" s="37">
        <v>22.828030158730201</v>
      </c>
      <c r="DP32" s="37">
        <v>23.025816851119899</v>
      </c>
      <c r="DQ32" s="37">
        <v>22.987879828722001</v>
      </c>
      <c r="DR32" s="37">
        <v>21.366916977225699</v>
      </c>
      <c r="DS32" s="37">
        <v>21.743323593073601</v>
      </c>
      <c r="DT32" s="37">
        <v>21.3088204677207</v>
      </c>
      <c r="DU32" s="37">
        <v>21.858049344375399</v>
      </c>
      <c r="DV32" s="37">
        <v>20.480991996047401</v>
      </c>
      <c r="DW32" s="37">
        <v>20.3078737812912</v>
      </c>
      <c r="DX32" s="51">
        <v>21.8629187301587</v>
      </c>
      <c r="DY32" s="51">
        <v>21.2936884123847</v>
      </c>
      <c r="DZ32" s="51">
        <v>24.884985224920001</v>
      </c>
      <c r="EA32" s="51">
        <v>25.3417598469164</v>
      </c>
      <c r="EB32" s="51">
        <v>25.629723649538899</v>
      </c>
      <c r="EC32" s="51">
        <v>24.867661688311699</v>
      </c>
      <c r="ED32" s="51">
        <v>34.128346408181201</v>
      </c>
      <c r="EE32" s="51">
        <v>33.426597562582302</v>
      </c>
      <c r="EF32" s="51">
        <v>34.010786890959302</v>
      </c>
      <c r="EG32" s="51">
        <v>34.665761904761901</v>
      </c>
      <c r="EH32" s="51">
        <v>33.070556060606101</v>
      </c>
      <c r="EI32" s="51">
        <v>32.046395090658102</v>
      </c>
      <c r="EJ32" s="51">
        <v>33.135407750172497</v>
      </c>
      <c r="EK32" s="51">
        <v>31.6831568542569</v>
      </c>
      <c r="EL32" s="51">
        <v>28.159225779534498</v>
      </c>
      <c r="EM32" s="51">
        <v>32.354882178932201</v>
      </c>
      <c r="EN32" s="51">
        <v>32.965030314009702</v>
      </c>
      <c r="EO32" s="51">
        <v>36.257647272727297</v>
      </c>
      <c r="EP32" s="51">
        <v>35.999981573498999</v>
      </c>
      <c r="EQ32" s="51">
        <v>35.7116162121212</v>
      </c>
      <c r="ER32" s="51">
        <v>35.5805453823954</v>
      </c>
      <c r="ES32" s="51">
        <v>43.784456712779999</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row>
    <row r="33" spans="2:671" ht="10.35" customHeight="1">
      <c r="B33" t="s">
        <v>906</v>
      </c>
      <c r="F33" s="38"/>
      <c r="G33" s="39"/>
      <c r="H33" s="39"/>
      <c r="I33" s="39"/>
      <c r="J33" s="39"/>
      <c r="K33" s="39" t="s">
        <v>906</v>
      </c>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row>
    <row r="34" spans="2:671" ht="10.35" customHeight="1">
      <c r="B34" t="s">
        <v>906</v>
      </c>
      <c r="K34" t="s">
        <v>906</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906</v>
      </c>
    </row>
    <row r="35" spans="2:671">
      <c r="B35" t="s">
        <v>906</v>
      </c>
      <c r="K35" t="s">
        <v>906</v>
      </c>
    </row>
    <row r="36" spans="2:671" ht="18" customHeight="1">
      <c r="B36" t="s">
        <v>906</v>
      </c>
      <c r="F36" s="41" t="s">
        <v>762</v>
      </c>
      <c r="K36" t="s">
        <v>906</v>
      </c>
    </row>
    <row r="37" spans="2:671" ht="18" customHeight="1">
      <c r="B37" t="s">
        <v>906</v>
      </c>
      <c r="F37" s="41" t="s">
        <v>763</v>
      </c>
      <c r="K37" t="s">
        <v>906</v>
      </c>
    </row>
    <row r="38" spans="2:671" ht="18" customHeight="1">
      <c r="B38" t="s">
        <v>906</v>
      </c>
      <c r="F38" s="41" t="s">
        <v>764</v>
      </c>
      <c r="K38" t="s">
        <v>906</v>
      </c>
    </row>
    <row r="39" spans="2:671">
      <c r="B39" t="s">
        <v>906</v>
      </c>
      <c r="K39" t="s">
        <v>906</v>
      </c>
    </row>
    <row r="40" spans="2:671" ht="18" customHeight="1">
      <c r="F40" s="24" t="s">
        <v>765</v>
      </c>
      <c r="EM40" s="23" t="s">
        <v>906</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F36"/>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2" customWidth="1"/>
    <col min="11" max="11" width="11.5546875" customWidth="1"/>
    <col min="12" max="190" width="14.44140625" customWidth="1"/>
  </cols>
  <sheetData>
    <row r="1" spans="1:734"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34"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row>
    <row r="4" spans="1:734" ht="18.75" customHeight="1">
      <c r="A4" s="93"/>
      <c r="B4" s="88" t="s">
        <v>906</v>
      </c>
      <c r="C4" s="93"/>
      <c r="D4" s="93"/>
      <c r="E4" s="93"/>
      <c r="F4" s="91"/>
      <c r="G4" s="92"/>
      <c r="H4" s="92"/>
      <c r="I4" s="92"/>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734"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906</v>
      </c>
      <c r="D6" s="23" t="s">
        <v>906</v>
      </c>
      <c r="F6" s="29" t="s">
        <v>839</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row>
    <row r="8" spans="1:734"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row>
    <row r="9" spans="1:734" ht="28.35" customHeight="1">
      <c r="B9" t="s">
        <v>906</v>
      </c>
      <c r="F9" s="34" t="s">
        <v>61</v>
      </c>
      <c r="G9" s="28"/>
      <c r="H9" s="37"/>
      <c r="I9" s="37"/>
      <c r="J9" s="37"/>
      <c r="K9" s="37" t="s">
        <v>906</v>
      </c>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row>
    <row r="10" spans="1:734" ht="20.100000000000001" customHeight="1">
      <c r="B10" t="s">
        <v>906</v>
      </c>
      <c r="F10" s="27" t="s">
        <v>560</v>
      </c>
      <c r="G10" s="28"/>
      <c r="H10" s="37"/>
      <c r="I10" s="37"/>
      <c r="J10" s="37"/>
      <c r="K10" s="37" t="s">
        <v>906</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734" ht="20.100000000000001" customHeight="1">
      <c r="B11" t="s">
        <v>906</v>
      </c>
      <c r="F11" s="27" t="s">
        <v>766</v>
      </c>
      <c r="G11" s="28"/>
      <c r="H11" s="37"/>
      <c r="I11" s="37"/>
      <c r="J11" s="37"/>
      <c r="K11" s="37" t="s">
        <v>906</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734" ht="20.100000000000001" customHeight="1">
      <c r="B12" s="23" t="s">
        <v>906</v>
      </c>
      <c r="F12" s="36" t="s">
        <v>767</v>
      </c>
      <c r="G12" s="28" t="s">
        <v>120</v>
      </c>
      <c r="H12" s="37">
        <v>320</v>
      </c>
      <c r="I12" s="37">
        <v>320</v>
      </c>
      <c r="J12" s="37"/>
      <c r="K12" s="37" t="s">
        <v>906</v>
      </c>
      <c r="L12" s="37">
        <v>23</v>
      </c>
      <c r="M12" s="37">
        <v>34</v>
      </c>
      <c r="N12" s="37">
        <v>58</v>
      </c>
      <c r="O12" s="37">
        <v>44</v>
      </c>
      <c r="P12" s="37">
        <v>48</v>
      </c>
      <c r="Q12" s="37">
        <v>53</v>
      </c>
      <c r="R12" s="37">
        <v>55.563200000000002</v>
      </c>
      <c r="S12" s="37">
        <v>42.688800000000001</v>
      </c>
      <c r="T12" s="37">
        <v>49.464799999999997</v>
      </c>
      <c r="U12" s="37">
        <v>50.82</v>
      </c>
      <c r="V12" s="37">
        <v>30.492000000000001</v>
      </c>
      <c r="W12" s="37">
        <v>61.6616</v>
      </c>
      <c r="X12" s="37">
        <v>15.5848</v>
      </c>
      <c r="Y12" s="37">
        <v>33.880000000000003</v>
      </c>
      <c r="Z12" s="37">
        <v>33</v>
      </c>
      <c r="AA12" s="37">
        <v>25</v>
      </c>
      <c r="AB12" s="37">
        <v>36</v>
      </c>
      <c r="AC12" s="37">
        <v>10</v>
      </c>
      <c r="AD12" s="37">
        <v>85</v>
      </c>
      <c r="AE12" s="37">
        <v>78</v>
      </c>
      <c r="AF12" s="37">
        <v>156</v>
      </c>
      <c r="AG12" s="37">
        <v>138</v>
      </c>
      <c r="AH12" s="37">
        <v>138</v>
      </c>
      <c r="AI12" s="37">
        <v>123</v>
      </c>
      <c r="AJ12" s="37">
        <v>98</v>
      </c>
      <c r="AK12" s="37">
        <v>90</v>
      </c>
      <c r="AL12" s="37">
        <v>82</v>
      </c>
      <c r="AM12" s="37">
        <v>108</v>
      </c>
      <c r="AN12" s="37">
        <v>86</v>
      </c>
      <c r="AO12" s="37">
        <v>141</v>
      </c>
      <c r="AP12" s="37">
        <v>142</v>
      </c>
      <c r="AQ12" s="37">
        <v>97</v>
      </c>
      <c r="AR12" s="37">
        <v>97</v>
      </c>
      <c r="AS12" s="37">
        <v>221</v>
      </c>
      <c r="AT12" s="37">
        <v>129</v>
      </c>
      <c r="AU12" s="37">
        <v>121</v>
      </c>
      <c r="AV12" s="37">
        <v>159</v>
      </c>
      <c r="AW12" s="37">
        <v>143</v>
      </c>
      <c r="AX12" s="37">
        <v>132</v>
      </c>
      <c r="AY12" s="37">
        <v>123</v>
      </c>
      <c r="AZ12" s="37">
        <v>152.31</v>
      </c>
      <c r="BA12" s="37">
        <v>191.28</v>
      </c>
      <c r="BB12" s="37">
        <v>210.48</v>
      </c>
      <c r="BC12" s="37">
        <v>223.63</v>
      </c>
      <c r="BD12" s="37">
        <v>244</v>
      </c>
      <c r="BE12" s="37">
        <v>254</v>
      </c>
      <c r="BF12" s="37">
        <v>209.15</v>
      </c>
      <c r="BG12" s="37">
        <v>172.25</v>
      </c>
      <c r="BH12" s="37">
        <v>166.22</v>
      </c>
      <c r="BI12" s="37">
        <v>138.07</v>
      </c>
      <c r="BJ12" s="37">
        <v>180.54</v>
      </c>
      <c r="BK12" s="37">
        <v>173.99</v>
      </c>
      <c r="BL12" s="37">
        <v>114.99</v>
      </c>
      <c r="BM12" s="37">
        <v>132.77000000000001</v>
      </c>
      <c r="BN12" s="37">
        <v>166</v>
      </c>
      <c r="BO12" s="37">
        <v>138</v>
      </c>
      <c r="BP12" s="37">
        <v>114</v>
      </c>
      <c r="BQ12" s="37">
        <v>116</v>
      </c>
      <c r="BR12" s="37">
        <v>81</v>
      </c>
      <c r="BS12" s="37">
        <v>60</v>
      </c>
      <c r="BT12" s="37">
        <v>75</v>
      </c>
      <c r="BU12" s="37">
        <v>89</v>
      </c>
      <c r="BV12" s="37">
        <v>146</v>
      </c>
      <c r="BW12" s="37">
        <v>166</v>
      </c>
      <c r="BX12" s="37">
        <v>161</v>
      </c>
      <c r="BY12" s="37">
        <v>117</v>
      </c>
      <c r="BZ12" s="37">
        <v>60</v>
      </c>
      <c r="CA12" s="37">
        <v>49</v>
      </c>
      <c r="CB12" s="37">
        <v>30</v>
      </c>
      <c r="CC12" s="37">
        <v>27.75</v>
      </c>
      <c r="CD12" s="37">
        <v>27.75</v>
      </c>
      <c r="CE12" s="37">
        <v>27.75</v>
      </c>
      <c r="CF12" s="37">
        <v>40.25</v>
      </c>
      <c r="CG12" s="37">
        <v>40.25</v>
      </c>
      <c r="CH12" s="37">
        <v>44.75</v>
      </c>
      <c r="CI12" s="37">
        <v>44.75</v>
      </c>
      <c r="CJ12" s="37">
        <v>37.75</v>
      </c>
      <c r="CK12" s="37">
        <v>37.75</v>
      </c>
      <c r="CL12" s="37">
        <v>3780.75</v>
      </c>
      <c r="CM12" s="37">
        <v>3780.75</v>
      </c>
      <c r="CN12" s="37">
        <v>3000</v>
      </c>
      <c r="CO12" s="37">
        <v>3000</v>
      </c>
      <c r="CP12" s="37">
        <v>3000</v>
      </c>
      <c r="CQ12" s="37">
        <v>3000</v>
      </c>
      <c r="CR12" s="37">
        <v>3000</v>
      </c>
      <c r="CS12" s="37">
        <v>3000</v>
      </c>
      <c r="CT12" s="37">
        <v>1500</v>
      </c>
      <c r="CU12" s="37">
        <v>1500</v>
      </c>
      <c r="CV12" s="37">
        <v>70</v>
      </c>
      <c r="CW12" s="37">
        <v>80</v>
      </c>
      <c r="CX12" s="37">
        <v>80</v>
      </c>
      <c r="CY12" s="37">
        <v>80</v>
      </c>
      <c r="CZ12" s="37">
        <v>80</v>
      </c>
      <c r="DA12" s="37">
        <v>80</v>
      </c>
      <c r="DB12" s="37">
        <v>80</v>
      </c>
      <c r="DC12" s="37">
        <v>80</v>
      </c>
      <c r="DD12" s="37">
        <v>80</v>
      </c>
      <c r="DE12" s="37">
        <v>80</v>
      </c>
      <c r="DF12" s="37">
        <v>80</v>
      </c>
      <c r="DG12" s="37">
        <v>80</v>
      </c>
      <c r="DH12" s="37">
        <v>80</v>
      </c>
      <c r="DI12" s="37">
        <v>80</v>
      </c>
      <c r="DJ12" s="37">
        <v>80</v>
      </c>
      <c r="DK12" s="37">
        <v>80</v>
      </c>
      <c r="DL12" s="37">
        <v>80</v>
      </c>
      <c r="DM12" s="37">
        <v>80</v>
      </c>
      <c r="DN12" s="37">
        <v>80</v>
      </c>
      <c r="DO12" s="37">
        <v>80</v>
      </c>
      <c r="DP12" s="37">
        <v>80</v>
      </c>
      <c r="DQ12" s="37">
        <v>80</v>
      </c>
      <c r="DR12" s="37">
        <v>80</v>
      </c>
      <c r="DS12" s="37">
        <v>80</v>
      </c>
      <c r="DT12" s="37">
        <v>80</v>
      </c>
      <c r="DU12" s="37">
        <v>80</v>
      </c>
      <c r="DV12" s="37">
        <v>80</v>
      </c>
      <c r="DW12" s="37">
        <v>80</v>
      </c>
      <c r="DX12" s="51">
        <v>80</v>
      </c>
      <c r="DY12" s="51">
        <v>80</v>
      </c>
      <c r="DZ12" s="51">
        <v>80</v>
      </c>
      <c r="EA12" s="51">
        <v>80</v>
      </c>
      <c r="EB12" s="51">
        <v>80</v>
      </c>
      <c r="EC12" s="51">
        <v>80</v>
      </c>
      <c r="ED12" s="51">
        <v>80</v>
      </c>
      <c r="EE12" s="51">
        <v>80</v>
      </c>
      <c r="EF12" s="51">
        <v>80</v>
      </c>
      <c r="EG12" s="51">
        <v>80</v>
      </c>
      <c r="EH12" s="51">
        <v>80</v>
      </c>
      <c r="EI12" s="51">
        <v>80</v>
      </c>
      <c r="EJ12" s="51">
        <v>80</v>
      </c>
      <c r="EK12" s="51">
        <v>80</v>
      </c>
      <c r="EL12" s="51">
        <v>80</v>
      </c>
      <c r="EM12" s="51">
        <v>80</v>
      </c>
      <c r="EN12" s="51">
        <v>80</v>
      </c>
      <c r="EO12" s="51">
        <v>80</v>
      </c>
      <c r="EP12" s="51">
        <v>80</v>
      </c>
      <c r="EQ12" s="51">
        <v>80</v>
      </c>
      <c r="ER12" s="51">
        <v>80</v>
      </c>
      <c r="ES12" s="51">
        <v>80</v>
      </c>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row>
    <row r="13" spans="1:734" ht="20.100000000000001" customHeight="1">
      <c r="B13" s="23" t="s">
        <v>906</v>
      </c>
      <c r="F13" s="36" t="s">
        <v>671</v>
      </c>
      <c r="G13" s="28" t="s">
        <v>120</v>
      </c>
      <c r="H13" s="37">
        <v>8323</v>
      </c>
      <c r="I13" s="37">
        <v>13899</v>
      </c>
      <c r="J13" s="37"/>
      <c r="K13" s="37" t="s">
        <v>906</v>
      </c>
      <c r="L13" s="37">
        <v>1731</v>
      </c>
      <c r="M13" s="37">
        <v>2182</v>
      </c>
      <c r="N13" s="37">
        <v>1844</v>
      </c>
      <c r="O13" s="37">
        <v>1428</v>
      </c>
      <c r="P13" s="37">
        <v>1081</v>
      </c>
      <c r="Q13" s="37">
        <v>1034</v>
      </c>
      <c r="R13" s="37">
        <v>1672</v>
      </c>
      <c r="S13" s="37">
        <v>1319</v>
      </c>
      <c r="T13" s="37">
        <v>643.72</v>
      </c>
      <c r="U13" s="37">
        <v>1531.075</v>
      </c>
      <c r="V13" s="37">
        <v>1870</v>
      </c>
      <c r="W13" s="37">
        <v>1527.93</v>
      </c>
      <c r="X13" s="37">
        <v>1467</v>
      </c>
      <c r="Y13" s="37">
        <v>1891.7149999999999</v>
      </c>
      <c r="Z13" s="37">
        <v>1908</v>
      </c>
      <c r="AA13" s="37">
        <v>1981</v>
      </c>
      <c r="AB13" s="37">
        <v>1731</v>
      </c>
      <c r="AC13" s="37">
        <v>1795.74</v>
      </c>
      <c r="AD13" s="37">
        <v>1601.7439999999999</v>
      </c>
      <c r="AE13" s="37">
        <v>2218.2869999999998</v>
      </c>
      <c r="AF13" s="37">
        <v>1555</v>
      </c>
      <c r="AG13" s="37">
        <v>2084.69</v>
      </c>
      <c r="AH13" s="37">
        <v>2123.5219999999999</v>
      </c>
      <c r="AI13" s="37">
        <v>2346</v>
      </c>
      <c r="AJ13" s="37">
        <v>1911.5</v>
      </c>
      <c r="AK13" s="37">
        <v>2265.94</v>
      </c>
      <c r="AL13" s="37">
        <v>2084.6799999999998</v>
      </c>
      <c r="AM13" s="37">
        <v>2074.1979999999999</v>
      </c>
      <c r="AN13" s="37">
        <v>2072.5329999999999</v>
      </c>
      <c r="AO13" s="37">
        <v>2500.79</v>
      </c>
      <c r="AP13" s="37">
        <v>2749</v>
      </c>
      <c r="AQ13" s="37">
        <v>2278</v>
      </c>
      <c r="AR13" s="37">
        <v>2041</v>
      </c>
      <c r="AS13" s="37">
        <v>2799</v>
      </c>
      <c r="AT13" s="37">
        <v>2233</v>
      </c>
      <c r="AU13" s="37">
        <v>2492</v>
      </c>
      <c r="AV13" s="37">
        <v>2296.2429999999999</v>
      </c>
      <c r="AW13" s="37">
        <v>2202</v>
      </c>
      <c r="AX13" s="37">
        <v>2398</v>
      </c>
      <c r="AY13" s="37">
        <v>2518</v>
      </c>
      <c r="AZ13" s="37">
        <v>2083</v>
      </c>
      <c r="BA13" s="37">
        <v>2192</v>
      </c>
      <c r="BB13" s="37">
        <v>1978.144</v>
      </c>
      <c r="BC13" s="37">
        <v>2074</v>
      </c>
      <c r="BD13" s="37">
        <v>2335</v>
      </c>
      <c r="BE13" s="37">
        <v>2590</v>
      </c>
      <c r="BF13" s="37">
        <v>1840</v>
      </c>
      <c r="BG13" s="37">
        <v>2196</v>
      </c>
      <c r="BH13" s="37">
        <v>1433</v>
      </c>
      <c r="BI13" s="37">
        <v>1757</v>
      </c>
      <c r="BJ13" s="37">
        <v>1433</v>
      </c>
      <c r="BK13" s="37">
        <v>986</v>
      </c>
      <c r="BL13" s="37">
        <v>1412</v>
      </c>
      <c r="BM13" s="37">
        <v>870</v>
      </c>
      <c r="BN13" s="37">
        <v>0</v>
      </c>
      <c r="BO13" s="37">
        <v>0</v>
      </c>
      <c r="BP13" s="37">
        <v>0</v>
      </c>
      <c r="BQ13" s="37">
        <v>0</v>
      </c>
      <c r="BR13" s="37">
        <v>0</v>
      </c>
      <c r="BS13" s="37">
        <v>396</v>
      </c>
      <c r="BT13" s="37">
        <v>165</v>
      </c>
      <c r="BU13" s="37">
        <v>734.03</v>
      </c>
      <c r="BV13" s="37">
        <v>866</v>
      </c>
      <c r="BW13" s="37">
        <v>932.53</v>
      </c>
      <c r="BX13" s="37">
        <v>0</v>
      </c>
      <c r="BY13" s="37">
        <v>0</v>
      </c>
      <c r="BZ13" s="37">
        <v>0</v>
      </c>
      <c r="CA13" s="37">
        <v>0</v>
      </c>
      <c r="CB13" s="37">
        <v>0</v>
      </c>
      <c r="CC13" s="37">
        <v>0</v>
      </c>
      <c r="CD13" s="37">
        <v>0</v>
      </c>
      <c r="CE13" s="37">
        <v>0</v>
      </c>
      <c r="CF13" s="37">
        <v>0</v>
      </c>
      <c r="CG13" s="37">
        <v>0</v>
      </c>
      <c r="CH13" s="37">
        <v>192</v>
      </c>
      <c r="CI13" s="37">
        <v>888</v>
      </c>
      <c r="CJ13" s="37">
        <v>1439</v>
      </c>
      <c r="CK13" s="37">
        <v>1361</v>
      </c>
      <c r="CL13" s="37">
        <v>1404</v>
      </c>
      <c r="CM13" s="37">
        <v>1427</v>
      </c>
      <c r="CN13" s="37">
        <v>1763</v>
      </c>
      <c r="CO13" s="37">
        <v>1673</v>
      </c>
      <c r="CP13" s="37">
        <v>1610</v>
      </c>
      <c r="CQ13" s="37">
        <v>1217</v>
      </c>
      <c r="CR13" s="37">
        <v>1104</v>
      </c>
      <c r="CS13" s="37">
        <v>1333</v>
      </c>
      <c r="CT13" s="37">
        <v>1251</v>
      </c>
      <c r="CU13" s="37">
        <v>1186</v>
      </c>
      <c r="CV13" s="37">
        <v>1168</v>
      </c>
      <c r="CW13" s="37">
        <v>1395</v>
      </c>
      <c r="CX13" s="37">
        <v>1485</v>
      </c>
      <c r="CY13" s="37">
        <v>1800</v>
      </c>
      <c r="CZ13" s="37">
        <v>1520</v>
      </c>
      <c r="DA13" s="37">
        <v>1512</v>
      </c>
      <c r="DB13" s="37">
        <v>1586</v>
      </c>
      <c r="DC13" s="37">
        <v>1534</v>
      </c>
      <c r="DD13" s="37">
        <v>1411</v>
      </c>
      <c r="DE13" s="37">
        <v>1685</v>
      </c>
      <c r="DF13" s="37">
        <v>1831</v>
      </c>
      <c r="DG13" s="37">
        <v>1651</v>
      </c>
      <c r="DH13" s="37">
        <v>1600</v>
      </c>
      <c r="DI13" s="37">
        <v>1704</v>
      </c>
      <c r="DJ13" s="37">
        <v>1645</v>
      </c>
      <c r="DK13" s="37">
        <v>1889</v>
      </c>
      <c r="DL13" s="37">
        <v>1676</v>
      </c>
      <c r="DM13" s="37">
        <v>1153</v>
      </c>
      <c r="DN13" s="37">
        <v>1718</v>
      </c>
      <c r="DO13" s="37">
        <v>1768</v>
      </c>
      <c r="DP13" s="37">
        <v>1783</v>
      </c>
      <c r="DQ13" s="37">
        <v>1703</v>
      </c>
      <c r="DR13" s="37">
        <v>1811</v>
      </c>
      <c r="DS13" s="37">
        <v>1785</v>
      </c>
      <c r="DT13" s="37">
        <v>1725</v>
      </c>
      <c r="DU13" s="37">
        <v>1418</v>
      </c>
      <c r="DV13" s="37">
        <v>1616</v>
      </c>
      <c r="DW13" s="37">
        <v>1792</v>
      </c>
      <c r="DX13" s="51">
        <v>2061</v>
      </c>
      <c r="DY13" s="51">
        <v>1649</v>
      </c>
      <c r="DZ13" s="51">
        <v>2056</v>
      </c>
      <c r="EA13" s="51">
        <v>1652</v>
      </c>
      <c r="EB13" s="51">
        <v>1740</v>
      </c>
      <c r="EC13" s="51">
        <v>1733</v>
      </c>
      <c r="ED13" s="51">
        <v>2326</v>
      </c>
      <c r="EE13" s="51">
        <v>1999</v>
      </c>
      <c r="EF13" s="51">
        <v>1486</v>
      </c>
      <c r="EG13" s="51">
        <v>2136</v>
      </c>
      <c r="EH13" s="51">
        <v>2471</v>
      </c>
      <c r="EI13" s="51">
        <v>2359</v>
      </c>
      <c r="EJ13" s="51">
        <v>2477</v>
      </c>
      <c r="EK13" s="51">
        <v>2154</v>
      </c>
      <c r="EL13" s="51">
        <v>2125</v>
      </c>
      <c r="EM13" s="51">
        <v>1925</v>
      </c>
      <c r="EN13" s="51">
        <v>1981</v>
      </c>
      <c r="EO13" s="51">
        <v>2292</v>
      </c>
      <c r="EP13" s="51">
        <v>2545</v>
      </c>
      <c r="EQ13" s="51">
        <v>2714</v>
      </c>
      <c r="ER13" s="51">
        <v>4320</v>
      </c>
      <c r="ES13" s="51">
        <v>4320</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row>
    <row r="14" spans="1:734" ht="28.35" customHeight="1">
      <c r="B14" s="23" t="s">
        <v>906</v>
      </c>
      <c r="F14" s="36" t="s">
        <v>768</v>
      </c>
      <c r="G14" s="28" t="s">
        <v>120</v>
      </c>
      <c r="H14" s="37">
        <v>8643</v>
      </c>
      <c r="I14" s="37">
        <v>14219</v>
      </c>
      <c r="J14" s="37"/>
      <c r="K14" s="37" t="s">
        <v>906</v>
      </c>
      <c r="L14" s="37">
        <v>1770</v>
      </c>
      <c r="M14" s="37">
        <v>2252</v>
      </c>
      <c r="N14" s="37">
        <v>1936</v>
      </c>
      <c r="O14" s="37">
        <v>1509</v>
      </c>
      <c r="P14" s="37">
        <v>1163</v>
      </c>
      <c r="Q14" s="37">
        <v>1113</v>
      </c>
      <c r="R14" s="37">
        <v>1753.5632000000001</v>
      </c>
      <c r="S14" s="37">
        <v>1390.6887999999999</v>
      </c>
      <c r="T14" s="37">
        <v>722.1848</v>
      </c>
      <c r="U14" s="37">
        <v>1608.895</v>
      </c>
      <c r="V14" s="37">
        <v>1931.492</v>
      </c>
      <c r="W14" s="37">
        <v>1620.5916</v>
      </c>
      <c r="X14" s="37">
        <v>1525.5848000000001</v>
      </c>
      <c r="Y14" s="37">
        <v>1954.595</v>
      </c>
      <c r="Z14" s="37">
        <v>1972</v>
      </c>
      <c r="AA14" s="37">
        <v>2040</v>
      </c>
      <c r="AB14" s="37">
        <v>1801</v>
      </c>
      <c r="AC14" s="37">
        <v>1836.74</v>
      </c>
      <c r="AD14" s="37">
        <v>1708.7439999999999</v>
      </c>
      <c r="AE14" s="37">
        <v>2316.2869999999998</v>
      </c>
      <c r="AF14" s="37">
        <v>1732</v>
      </c>
      <c r="AG14" s="37">
        <v>2241.69</v>
      </c>
      <c r="AH14" s="37">
        <v>2272.5219999999999</v>
      </c>
      <c r="AI14" s="37">
        <v>2480</v>
      </c>
      <c r="AJ14" s="37">
        <v>2014.5</v>
      </c>
      <c r="AK14" s="37">
        <v>2374.94</v>
      </c>
      <c r="AL14" s="37">
        <v>2195.6799999999998</v>
      </c>
      <c r="AM14" s="37">
        <v>2208.1979999999999</v>
      </c>
      <c r="AN14" s="37">
        <v>2183.5329999999999</v>
      </c>
      <c r="AO14" s="37">
        <v>2666.79</v>
      </c>
      <c r="AP14" s="37">
        <v>2901</v>
      </c>
      <c r="AQ14" s="37">
        <v>2385</v>
      </c>
      <c r="AR14" s="37">
        <v>2148</v>
      </c>
      <c r="AS14" s="37">
        <v>3030</v>
      </c>
      <c r="AT14" s="37">
        <v>2372</v>
      </c>
      <c r="AU14" s="37">
        <v>2623</v>
      </c>
      <c r="AV14" s="37">
        <v>2465.2429999999999</v>
      </c>
      <c r="AW14" s="37">
        <v>2355</v>
      </c>
      <c r="AX14" s="37">
        <v>2540</v>
      </c>
      <c r="AY14" s="37">
        <v>2651</v>
      </c>
      <c r="AZ14" s="37">
        <v>2245.31</v>
      </c>
      <c r="BA14" s="37">
        <v>2383.2800000000002</v>
      </c>
      <c r="BB14" s="37">
        <v>2188.6239999999998</v>
      </c>
      <c r="BC14" s="37">
        <v>2297.63</v>
      </c>
      <c r="BD14" s="37">
        <v>2579</v>
      </c>
      <c r="BE14" s="37">
        <v>2844</v>
      </c>
      <c r="BF14" s="37">
        <v>2049.15</v>
      </c>
      <c r="BG14" s="37">
        <v>2368.25</v>
      </c>
      <c r="BH14" s="37">
        <v>1684.22</v>
      </c>
      <c r="BI14" s="37">
        <v>2072.0700000000002</v>
      </c>
      <c r="BJ14" s="37">
        <v>1817.54</v>
      </c>
      <c r="BK14" s="37">
        <v>1443.59</v>
      </c>
      <c r="BL14" s="37">
        <v>1728.59</v>
      </c>
      <c r="BM14" s="37">
        <v>1232.77</v>
      </c>
      <c r="BN14" s="37">
        <v>451</v>
      </c>
      <c r="BO14" s="37">
        <v>452</v>
      </c>
      <c r="BP14" s="37">
        <v>307</v>
      </c>
      <c r="BQ14" s="37">
        <v>301.68799999999999</v>
      </c>
      <c r="BR14" s="37">
        <v>131</v>
      </c>
      <c r="BS14" s="37">
        <v>506</v>
      </c>
      <c r="BT14" s="37">
        <v>240</v>
      </c>
      <c r="BU14" s="37">
        <v>823.03</v>
      </c>
      <c r="BV14" s="37">
        <v>1012</v>
      </c>
      <c r="BW14" s="37">
        <v>1380.53</v>
      </c>
      <c r="BX14" s="37">
        <v>230</v>
      </c>
      <c r="BY14" s="37">
        <v>330</v>
      </c>
      <c r="BZ14" s="37">
        <v>261.5</v>
      </c>
      <c r="CA14" s="37">
        <v>655.6</v>
      </c>
      <c r="CB14" s="37">
        <v>586</v>
      </c>
      <c r="CC14" s="37">
        <v>575.75</v>
      </c>
      <c r="CD14" s="37">
        <v>418.75</v>
      </c>
      <c r="CE14" s="37">
        <v>563.75</v>
      </c>
      <c r="CF14" s="37">
        <v>523.25</v>
      </c>
      <c r="CG14" s="37">
        <v>261.25</v>
      </c>
      <c r="CH14" s="37">
        <v>236.75</v>
      </c>
      <c r="CI14" s="37">
        <v>932.75</v>
      </c>
      <c r="CJ14" s="37">
        <v>1476.75</v>
      </c>
      <c r="CK14" s="37">
        <v>1398.75</v>
      </c>
      <c r="CL14" s="37">
        <v>5184.75</v>
      </c>
      <c r="CM14" s="37">
        <v>5207.75</v>
      </c>
      <c r="CN14" s="37">
        <v>4763</v>
      </c>
      <c r="CO14" s="37">
        <v>4673</v>
      </c>
      <c r="CP14" s="37">
        <v>4610</v>
      </c>
      <c r="CQ14" s="37">
        <v>4217</v>
      </c>
      <c r="CR14" s="37">
        <v>4104</v>
      </c>
      <c r="CS14" s="37">
        <v>4333</v>
      </c>
      <c r="CT14" s="37">
        <v>2751</v>
      </c>
      <c r="CU14" s="37">
        <v>2686</v>
      </c>
      <c r="CV14" s="37">
        <v>1238</v>
      </c>
      <c r="CW14" s="37">
        <v>1475</v>
      </c>
      <c r="CX14" s="37">
        <v>1565</v>
      </c>
      <c r="CY14" s="37">
        <v>1880</v>
      </c>
      <c r="CZ14" s="37">
        <v>1600</v>
      </c>
      <c r="DA14" s="37">
        <v>1592</v>
      </c>
      <c r="DB14" s="37">
        <v>1666</v>
      </c>
      <c r="DC14" s="37">
        <v>1614</v>
      </c>
      <c r="DD14" s="37">
        <v>1491</v>
      </c>
      <c r="DE14" s="37">
        <v>1765</v>
      </c>
      <c r="DF14" s="37">
        <v>1911</v>
      </c>
      <c r="DG14" s="37">
        <v>1731</v>
      </c>
      <c r="DH14" s="37">
        <v>1680</v>
      </c>
      <c r="DI14" s="37">
        <v>1784</v>
      </c>
      <c r="DJ14" s="37">
        <v>1725</v>
      </c>
      <c r="DK14" s="37">
        <v>1969</v>
      </c>
      <c r="DL14" s="37">
        <v>1756</v>
      </c>
      <c r="DM14" s="37">
        <v>1233</v>
      </c>
      <c r="DN14" s="37">
        <v>1798</v>
      </c>
      <c r="DO14" s="37">
        <v>1848</v>
      </c>
      <c r="DP14" s="37">
        <v>1863</v>
      </c>
      <c r="DQ14" s="37">
        <v>1783</v>
      </c>
      <c r="DR14" s="37">
        <v>1891</v>
      </c>
      <c r="DS14" s="37">
        <v>1865</v>
      </c>
      <c r="DT14" s="37">
        <v>1805</v>
      </c>
      <c r="DU14" s="37">
        <v>1498</v>
      </c>
      <c r="DV14" s="37">
        <v>1696</v>
      </c>
      <c r="DW14" s="37">
        <v>1872</v>
      </c>
      <c r="DX14" s="51">
        <v>2141</v>
      </c>
      <c r="DY14" s="51">
        <v>1729</v>
      </c>
      <c r="DZ14" s="51">
        <v>2136</v>
      </c>
      <c r="EA14" s="51">
        <v>1732</v>
      </c>
      <c r="EB14" s="51">
        <v>1820</v>
      </c>
      <c r="EC14" s="51">
        <v>1813</v>
      </c>
      <c r="ED14" s="51">
        <v>2406</v>
      </c>
      <c r="EE14" s="51">
        <v>2079</v>
      </c>
      <c r="EF14" s="51">
        <v>1566</v>
      </c>
      <c r="EG14" s="51">
        <v>2216</v>
      </c>
      <c r="EH14" s="51">
        <v>2551</v>
      </c>
      <c r="EI14" s="51">
        <v>2439</v>
      </c>
      <c r="EJ14" s="51">
        <v>2557</v>
      </c>
      <c r="EK14" s="51">
        <v>2234</v>
      </c>
      <c r="EL14" s="51">
        <v>2205</v>
      </c>
      <c r="EM14" s="51">
        <v>2005</v>
      </c>
      <c r="EN14" s="51">
        <v>2061</v>
      </c>
      <c r="EO14" s="51">
        <v>2372</v>
      </c>
      <c r="EP14" s="51">
        <v>2625</v>
      </c>
      <c r="EQ14" s="51">
        <v>2794</v>
      </c>
      <c r="ER14" s="51">
        <v>4400</v>
      </c>
      <c r="ES14" s="51">
        <v>4400</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row>
    <row r="15" spans="1:734" ht="34.35" customHeight="1">
      <c r="B15" t="s">
        <v>906</v>
      </c>
      <c r="F15" s="34" t="s">
        <v>37</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row>
    <row r="16" spans="1:734" ht="20.100000000000001" customHeight="1">
      <c r="B16" t="s">
        <v>906</v>
      </c>
      <c r="F16" s="79" t="s">
        <v>509</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row>
    <row r="17" spans="2:734" ht="20.100000000000001" customHeight="1">
      <c r="B17" s="23" t="s">
        <v>906</v>
      </c>
      <c r="F17" s="27" t="s">
        <v>769</v>
      </c>
      <c r="G17" s="28" t="s">
        <v>120</v>
      </c>
      <c r="H17" s="37">
        <v>15576.74</v>
      </c>
      <c r="I17" s="37">
        <v>20003.79</v>
      </c>
      <c r="J17" s="37"/>
      <c r="K17" s="37" t="s">
        <v>906</v>
      </c>
      <c r="L17" s="37">
        <v>4216</v>
      </c>
      <c r="M17" s="37">
        <v>3870</v>
      </c>
      <c r="N17" s="37">
        <v>4319</v>
      </c>
      <c r="O17" s="37">
        <v>2547</v>
      </c>
      <c r="P17" s="37">
        <v>2228</v>
      </c>
      <c r="Q17" s="37">
        <v>1204</v>
      </c>
      <c r="R17" s="37">
        <v>3056</v>
      </c>
      <c r="S17" s="37">
        <v>3172</v>
      </c>
      <c r="T17" s="37">
        <v>1616</v>
      </c>
      <c r="U17" s="37">
        <v>3549</v>
      </c>
      <c r="V17" s="37">
        <v>3734</v>
      </c>
      <c r="W17" s="37">
        <v>2883</v>
      </c>
      <c r="X17" s="37">
        <v>2849</v>
      </c>
      <c r="Y17" s="37">
        <v>3724</v>
      </c>
      <c r="Z17" s="37">
        <v>3384</v>
      </c>
      <c r="AA17" s="37">
        <v>4566</v>
      </c>
      <c r="AB17" s="37">
        <v>2560</v>
      </c>
      <c r="AC17" s="37">
        <v>3185</v>
      </c>
      <c r="AD17" s="37">
        <v>3559</v>
      </c>
      <c r="AE17" s="37">
        <v>3923</v>
      </c>
      <c r="AF17" s="37">
        <v>2824</v>
      </c>
      <c r="AG17" s="37">
        <v>4419</v>
      </c>
      <c r="AH17" s="37">
        <v>4107</v>
      </c>
      <c r="AI17" s="37">
        <v>4527</v>
      </c>
      <c r="AJ17" s="37">
        <v>3381</v>
      </c>
      <c r="AK17" s="37">
        <v>4440</v>
      </c>
      <c r="AL17" s="37">
        <v>3600</v>
      </c>
      <c r="AM17" s="37">
        <v>4304</v>
      </c>
      <c r="AN17" s="37">
        <v>3992</v>
      </c>
      <c r="AO17" s="37">
        <v>4541</v>
      </c>
      <c r="AP17" s="37">
        <v>4950</v>
      </c>
      <c r="AQ17" s="37">
        <v>3583</v>
      </c>
      <c r="AR17" s="37">
        <v>3545</v>
      </c>
      <c r="AS17" s="37">
        <v>4414</v>
      </c>
      <c r="AT17" s="37">
        <v>3532</v>
      </c>
      <c r="AU17" s="37">
        <v>3885</v>
      </c>
      <c r="AV17" s="37">
        <v>3894</v>
      </c>
      <c r="AW17" s="37">
        <v>3880</v>
      </c>
      <c r="AX17" s="37">
        <v>3707</v>
      </c>
      <c r="AY17" s="37">
        <v>4693</v>
      </c>
      <c r="AZ17" s="37">
        <v>3193</v>
      </c>
      <c r="BA17" s="37">
        <v>4040</v>
      </c>
      <c r="BB17" s="37">
        <v>3174</v>
      </c>
      <c r="BC17" s="37">
        <v>3736</v>
      </c>
      <c r="BD17" s="37">
        <v>3749</v>
      </c>
      <c r="BE17" s="37">
        <v>4452</v>
      </c>
      <c r="BF17" s="37">
        <v>3412</v>
      </c>
      <c r="BG17" s="37">
        <v>3541</v>
      </c>
      <c r="BH17" s="37">
        <v>3266</v>
      </c>
      <c r="BI17" s="37">
        <v>3079</v>
      </c>
      <c r="BJ17" s="37">
        <v>3085</v>
      </c>
      <c r="BK17" s="37">
        <v>2111</v>
      </c>
      <c r="BL17" s="37">
        <v>2989</v>
      </c>
      <c r="BM17" s="37">
        <v>1739</v>
      </c>
      <c r="BN17" s="37">
        <v>0</v>
      </c>
      <c r="BO17" s="37">
        <v>0</v>
      </c>
      <c r="BP17" s="37">
        <v>0</v>
      </c>
      <c r="BQ17" s="37">
        <v>0</v>
      </c>
      <c r="BR17" s="37">
        <v>0</v>
      </c>
      <c r="BS17" s="37">
        <v>41</v>
      </c>
      <c r="BT17" s="37">
        <v>233</v>
      </c>
      <c r="BU17" s="37">
        <v>1402</v>
      </c>
      <c r="BV17" s="37">
        <v>1678</v>
      </c>
      <c r="BW17" s="37">
        <v>423</v>
      </c>
      <c r="BX17" s="37">
        <v>6</v>
      </c>
      <c r="BY17" s="37">
        <v>79</v>
      </c>
      <c r="BZ17" s="37">
        <v>370</v>
      </c>
      <c r="CA17" s="37">
        <v>731</v>
      </c>
      <c r="CB17" s="37">
        <v>1105</v>
      </c>
      <c r="CC17" s="37">
        <v>966</v>
      </c>
      <c r="CD17" s="37">
        <v>669</v>
      </c>
      <c r="CE17" s="37">
        <v>1290</v>
      </c>
      <c r="CF17" s="37">
        <v>3511</v>
      </c>
      <c r="CG17" s="37">
        <v>1057</v>
      </c>
      <c r="CH17" s="37">
        <v>522</v>
      </c>
      <c r="CI17" s="37">
        <v>2815</v>
      </c>
      <c r="CJ17" s="37">
        <v>3241</v>
      </c>
      <c r="CK17" s="37">
        <v>3029</v>
      </c>
      <c r="CL17" s="37">
        <v>3476</v>
      </c>
      <c r="CM17" s="37">
        <v>2680</v>
      </c>
      <c r="CN17" s="37">
        <v>3070</v>
      </c>
      <c r="CO17" s="37">
        <v>2696</v>
      </c>
      <c r="CP17" s="37">
        <v>2991</v>
      </c>
      <c r="CQ17" s="37">
        <v>4812</v>
      </c>
      <c r="CR17" s="37">
        <v>2594</v>
      </c>
      <c r="CS17" s="37">
        <v>2438</v>
      </c>
      <c r="CT17" s="37">
        <v>2538</v>
      </c>
      <c r="CU17" s="37">
        <v>3478</v>
      </c>
      <c r="CV17" s="37">
        <v>1859</v>
      </c>
      <c r="CW17" s="37">
        <v>4410.21</v>
      </c>
      <c r="CX17" s="37">
        <v>3033.34</v>
      </c>
      <c r="CY17" s="37">
        <v>4097.1400000000003</v>
      </c>
      <c r="CZ17" s="37">
        <v>2852.69</v>
      </c>
      <c r="DA17" s="37">
        <v>3060.77</v>
      </c>
      <c r="DB17" s="37">
        <v>3441.86</v>
      </c>
      <c r="DC17" s="37">
        <v>3256</v>
      </c>
      <c r="DD17" s="37">
        <v>3366.48</v>
      </c>
      <c r="DE17" s="37">
        <v>3418.74</v>
      </c>
      <c r="DF17" s="37">
        <v>3327.27</v>
      </c>
      <c r="DG17" s="37">
        <v>3983.35</v>
      </c>
      <c r="DH17" s="37">
        <v>7615.26</v>
      </c>
      <c r="DI17" s="37">
        <v>3173.15</v>
      </c>
      <c r="DJ17" s="37">
        <v>3096.59</v>
      </c>
      <c r="DK17" s="37">
        <v>3284.83</v>
      </c>
      <c r="DL17" s="37">
        <v>3430.52</v>
      </c>
      <c r="DM17" s="37">
        <v>6140.58</v>
      </c>
      <c r="DN17" s="37">
        <v>2816.32</v>
      </c>
      <c r="DO17" s="37">
        <v>3319.18</v>
      </c>
      <c r="DP17" s="37">
        <v>2798.9</v>
      </c>
      <c r="DQ17" s="37">
        <v>3623.14</v>
      </c>
      <c r="DR17" s="37">
        <v>3015.53</v>
      </c>
      <c r="DS17" s="37">
        <v>3223.2</v>
      </c>
      <c r="DT17" s="37">
        <v>3828.3</v>
      </c>
      <c r="DU17" s="37">
        <v>2964.59</v>
      </c>
      <c r="DV17" s="37">
        <v>2988.78</v>
      </c>
      <c r="DW17" s="37">
        <v>3286.42</v>
      </c>
      <c r="DX17" s="51">
        <v>4164.58</v>
      </c>
      <c r="DY17" s="51">
        <v>3150</v>
      </c>
      <c r="DZ17" s="51">
        <v>3974.33</v>
      </c>
      <c r="EA17" s="51">
        <v>3231.18</v>
      </c>
      <c r="EB17" s="51">
        <v>3499.26</v>
      </c>
      <c r="EC17" s="51">
        <v>3071.82</v>
      </c>
      <c r="ED17" s="51">
        <v>4219.2700000000004</v>
      </c>
      <c r="EE17" s="51">
        <v>4199.2299999999996</v>
      </c>
      <c r="EF17" s="51">
        <v>2907.75</v>
      </c>
      <c r="EG17" s="51">
        <v>4117.53</v>
      </c>
      <c r="EH17" s="51">
        <v>3953.46</v>
      </c>
      <c r="EI17" s="51">
        <v>4631.45</v>
      </c>
      <c r="EJ17" s="51">
        <v>5141.04</v>
      </c>
      <c r="EK17" s="51">
        <v>4659.9399999999996</v>
      </c>
      <c r="EL17" s="51">
        <v>3080.41</v>
      </c>
      <c r="EM17" s="51">
        <v>4499.1400000000003</v>
      </c>
      <c r="EN17" s="51">
        <v>4061.96</v>
      </c>
      <c r="EO17" s="51">
        <v>3935.23</v>
      </c>
      <c r="EP17" s="51">
        <v>4656.88</v>
      </c>
      <c r="EQ17" s="51">
        <v>5104.95</v>
      </c>
      <c r="ER17" s="51">
        <v>5115.51</v>
      </c>
      <c r="ES17" s="51">
        <v>5126.45</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row>
    <row r="18" spans="2:734" ht="42.75" customHeight="1">
      <c r="B18" s="23" t="s">
        <v>906</v>
      </c>
      <c r="F18" s="62" t="s">
        <v>770</v>
      </c>
      <c r="G18" s="28" t="s">
        <v>120</v>
      </c>
      <c r="H18" s="37">
        <v>7967.2456694128496</v>
      </c>
      <c r="I18" s="37">
        <v>10686.876471791589</v>
      </c>
      <c r="J18" s="37"/>
      <c r="K18" s="37" t="s">
        <v>906</v>
      </c>
      <c r="L18" s="37">
        <v>2108.544143952</v>
      </c>
      <c r="M18" s="37">
        <v>1977.43553105</v>
      </c>
      <c r="N18" s="37">
        <v>1447.376355787</v>
      </c>
      <c r="O18" s="37">
        <v>653.69678717399995</v>
      </c>
      <c r="P18" s="37">
        <v>1206.9322230160001</v>
      </c>
      <c r="Q18" s="37">
        <v>823.58613211199997</v>
      </c>
      <c r="R18" s="37">
        <v>1896.5197809440001</v>
      </c>
      <c r="S18" s="37">
        <v>1843.1440884839999</v>
      </c>
      <c r="T18" s="37">
        <v>936.92799969600003</v>
      </c>
      <c r="U18" s="37">
        <v>1976.355000092</v>
      </c>
      <c r="V18" s="37">
        <v>2043.636189676</v>
      </c>
      <c r="W18" s="37">
        <v>1611.657706771</v>
      </c>
      <c r="X18" s="37">
        <v>1615.402791001</v>
      </c>
      <c r="Y18" s="37">
        <v>2137.7522033</v>
      </c>
      <c r="Z18" s="37">
        <v>1919.1895607040001</v>
      </c>
      <c r="AA18" s="37">
        <v>2488.7208000000001</v>
      </c>
      <c r="AB18" s="37">
        <v>1432.6878387199999</v>
      </c>
      <c r="AC18" s="37">
        <v>1690.25101488</v>
      </c>
      <c r="AD18" s="37">
        <v>1919.1612232800001</v>
      </c>
      <c r="AE18" s="37">
        <v>2192.2619121009998</v>
      </c>
      <c r="AF18" s="37">
        <v>1459.7643599999999</v>
      </c>
      <c r="AG18" s="37">
        <v>2330.6792089</v>
      </c>
      <c r="AH18" s="37">
        <v>2265.2443151000002</v>
      </c>
      <c r="AI18" s="37">
        <v>2518.5399335000002</v>
      </c>
      <c r="AJ18" s="37">
        <v>1802.2103615999999</v>
      </c>
      <c r="AK18" s="37">
        <v>2422.0791439999998</v>
      </c>
      <c r="AL18" s="37">
        <v>2104.0729999999999</v>
      </c>
      <c r="AM18" s="37">
        <v>2450.3721999999998</v>
      </c>
      <c r="AN18" s="37">
        <v>2233.9893999999999</v>
      </c>
      <c r="AO18" s="37">
        <v>2606.0694797000001</v>
      </c>
      <c r="AP18" s="37">
        <v>2985.2596684999999</v>
      </c>
      <c r="AQ18" s="37">
        <v>2334.5536627500001</v>
      </c>
      <c r="AR18" s="37">
        <v>2259.7478615999999</v>
      </c>
      <c r="AS18" s="37">
        <v>2970.8598996800001</v>
      </c>
      <c r="AT18" s="37">
        <v>2326.4401139080001</v>
      </c>
      <c r="AU18" s="37">
        <v>2508.7218775749998</v>
      </c>
      <c r="AV18" s="37">
        <v>2585.669947422</v>
      </c>
      <c r="AW18" s="37">
        <v>2580.6985844000001</v>
      </c>
      <c r="AX18" s="37">
        <v>2406.3431425839999</v>
      </c>
      <c r="AY18" s="37">
        <v>2983.2859982330001</v>
      </c>
      <c r="AZ18" s="37">
        <v>2027.5245543020001</v>
      </c>
      <c r="BA18" s="37">
        <v>2516.5447600799998</v>
      </c>
      <c r="BB18" s="37">
        <v>2101.4986076260002</v>
      </c>
      <c r="BC18" s="37">
        <v>2411.3738305679999</v>
      </c>
      <c r="BD18" s="37">
        <v>2401.4148129790001</v>
      </c>
      <c r="BE18" s="37">
        <v>2745.674944716</v>
      </c>
      <c r="BF18" s="37">
        <v>2076.912914084</v>
      </c>
      <c r="BG18" s="37">
        <v>2101.1134316480002</v>
      </c>
      <c r="BH18" s="37">
        <v>1977.02588543</v>
      </c>
      <c r="BI18" s="37">
        <v>1871.3067365209999</v>
      </c>
      <c r="BJ18" s="37">
        <v>1845.5382713250001</v>
      </c>
      <c r="BK18" s="37">
        <v>1300.7342500709999</v>
      </c>
      <c r="BL18" s="37">
        <v>1804.8679306470001</v>
      </c>
      <c r="BM18" s="37">
        <v>1012.285998655</v>
      </c>
      <c r="BN18" s="37">
        <v>24.98</v>
      </c>
      <c r="BO18" s="37">
        <v>43.07</v>
      </c>
      <c r="BP18" s="37">
        <v>51.295999999999999</v>
      </c>
      <c r="BQ18" s="37">
        <v>23.617999999999999</v>
      </c>
      <c r="BR18" s="37">
        <v>72.73</v>
      </c>
      <c r="BS18" s="37">
        <v>70.450571410999999</v>
      </c>
      <c r="BT18" s="37">
        <v>588.43154690300003</v>
      </c>
      <c r="BU18" s="37">
        <v>797.19566573199995</v>
      </c>
      <c r="BV18" s="37">
        <v>946.76089906000004</v>
      </c>
      <c r="BW18" s="37">
        <v>240.798562218</v>
      </c>
      <c r="BX18" s="37">
        <v>54.55</v>
      </c>
      <c r="BY18" s="37">
        <v>313.44064932499998</v>
      </c>
      <c r="BZ18" s="37">
        <v>220.75243940999999</v>
      </c>
      <c r="CA18" s="37">
        <v>432.93099987300002</v>
      </c>
      <c r="CB18" s="37">
        <v>662.94672739999999</v>
      </c>
      <c r="CC18" s="37">
        <v>550.00172665800005</v>
      </c>
      <c r="CD18" s="37">
        <v>569.41999999999996</v>
      </c>
      <c r="CE18" s="37">
        <v>751.04399999999998</v>
      </c>
      <c r="CF18" s="37">
        <v>1303.783570927</v>
      </c>
      <c r="CG18" s="37">
        <v>454.55069794100001</v>
      </c>
      <c r="CH18" s="37">
        <v>132.29435885000001</v>
      </c>
      <c r="CI18" s="37">
        <v>892.68288275500004</v>
      </c>
      <c r="CJ18" s="37">
        <v>1650.9045671409999</v>
      </c>
      <c r="CK18" s="37">
        <v>1482.875109956</v>
      </c>
      <c r="CL18" s="37">
        <v>1699.6198581518499</v>
      </c>
      <c r="CM18" s="37">
        <v>1252.402</v>
      </c>
      <c r="CN18" s="37">
        <v>1646.9682282644101</v>
      </c>
      <c r="CO18" s="37">
        <v>1432.4010000000001</v>
      </c>
      <c r="CP18" s="37">
        <v>1572.6292647058799</v>
      </c>
      <c r="CQ18" s="37">
        <v>1358</v>
      </c>
      <c r="CR18" s="37">
        <v>1279</v>
      </c>
      <c r="CS18" s="37">
        <v>1216.50102501025</v>
      </c>
      <c r="CT18" s="37">
        <v>1234</v>
      </c>
      <c r="CU18" s="37">
        <v>1239.64357574016</v>
      </c>
      <c r="CV18" s="37">
        <v>922</v>
      </c>
      <c r="CW18" s="37">
        <v>1498.9080520073001</v>
      </c>
      <c r="CX18" s="37">
        <v>1519.1893844226199</v>
      </c>
      <c r="CY18" s="37">
        <v>1766.0583440810401</v>
      </c>
      <c r="CZ18" s="37">
        <v>1461.8591426568501</v>
      </c>
      <c r="DA18" s="37">
        <v>1575.06738173799</v>
      </c>
      <c r="DB18" s="37">
        <v>1801.0024060778601</v>
      </c>
      <c r="DC18" s="37">
        <v>1639.4190000000001</v>
      </c>
      <c r="DD18" s="37">
        <v>1732.1418023172901</v>
      </c>
      <c r="DE18" s="37">
        <v>1755.86646387833</v>
      </c>
      <c r="DF18" s="37">
        <v>1763.19991253382</v>
      </c>
      <c r="DG18" s="37">
        <v>2012.1840014059801</v>
      </c>
      <c r="DH18" s="37">
        <v>4661.1598411687401</v>
      </c>
      <c r="DI18" s="37">
        <v>1507.0712417270699</v>
      </c>
      <c r="DJ18" s="37">
        <v>1687.8271940587699</v>
      </c>
      <c r="DK18" s="37">
        <v>1751.9093333333301</v>
      </c>
      <c r="DL18" s="37">
        <v>1797.7485581754599</v>
      </c>
      <c r="DM18" s="37">
        <v>4232.6156617977504</v>
      </c>
      <c r="DN18" s="37">
        <v>1488.1690909090901</v>
      </c>
      <c r="DO18" s="37">
        <v>1922.5796604203199</v>
      </c>
      <c r="DP18" s="37">
        <v>1545.38290561644</v>
      </c>
      <c r="DQ18" s="37">
        <v>1975.78066821107</v>
      </c>
      <c r="DR18" s="37">
        <v>1687.5901113723701</v>
      </c>
      <c r="DS18" s="37">
        <v>1780.48331501706</v>
      </c>
      <c r="DT18" s="37">
        <v>2048.5743692790002</v>
      </c>
      <c r="DU18" s="37">
        <v>1564.83797470489</v>
      </c>
      <c r="DV18" s="37">
        <v>1574.2552590120199</v>
      </c>
      <c r="DW18" s="37">
        <v>1723.4000695678601</v>
      </c>
      <c r="DX18" s="51">
        <v>2113.9911501893898</v>
      </c>
      <c r="DY18" s="51">
        <v>1652.0757087689699</v>
      </c>
      <c r="DZ18" s="51">
        <v>2092.21771917464</v>
      </c>
      <c r="EA18" s="51">
        <v>1692.11926183844</v>
      </c>
      <c r="EB18" s="51">
        <v>1843.23519769934</v>
      </c>
      <c r="EC18" s="51">
        <v>1611.05474615514</v>
      </c>
      <c r="ED18" s="51">
        <v>2131.5861368978999</v>
      </c>
      <c r="EE18" s="51">
        <v>2163.3584686592098</v>
      </c>
      <c r="EF18" s="51">
        <v>1516.88060390647</v>
      </c>
      <c r="EG18" s="51">
        <v>2239.0295701796999</v>
      </c>
      <c r="EH18" s="51">
        <v>2093.70090405768</v>
      </c>
      <c r="EI18" s="51">
        <v>2391.2843364284199</v>
      </c>
      <c r="EJ18" s="51">
        <v>2681.8567975102101</v>
      </c>
      <c r="EK18" s="51">
        <v>2432.2198798283298</v>
      </c>
      <c r="EL18" s="51">
        <v>1555.25401675325</v>
      </c>
      <c r="EM18" s="51">
        <v>2241.1507354967798</v>
      </c>
      <c r="EN18" s="51">
        <v>2095.0642288527802</v>
      </c>
      <c r="EO18" s="51">
        <v>2075.7766883100398</v>
      </c>
      <c r="EP18" s="51">
        <v>2389.3989085582798</v>
      </c>
      <c r="EQ18" s="51">
        <v>2764.15631651376</v>
      </c>
      <c r="ER18" s="51">
        <v>2882.7339588336199</v>
      </c>
      <c r="ES18" s="51">
        <v>2650.58728788593</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row>
    <row r="19" spans="2:734" ht="34.35" customHeight="1">
      <c r="B19" t="s">
        <v>906</v>
      </c>
      <c r="F19" s="27" t="s">
        <v>519</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row>
    <row r="20" spans="2:734" ht="20.100000000000001" customHeight="1">
      <c r="B20" s="23" t="s">
        <v>906</v>
      </c>
      <c r="F20" s="27" t="s">
        <v>769</v>
      </c>
      <c r="G20" s="28" t="s">
        <v>171</v>
      </c>
      <c r="H20" s="37">
        <v>257.28438399999999</v>
      </c>
      <c r="I20" s="37">
        <v>393.70783499999999</v>
      </c>
      <c r="J20" s="37"/>
      <c r="K20" s="37" t="s">
        <v>906</v>
      </c>
      <c r="L20" s="37">
        <v>16.325970999999999</v>
      </c>
      <c r="M20" s="37">
        <v>14.089478</v>
      </c>
      <c r="N20" s="37">
        <v>14.497482</v>
      </c>
      <c r="O20" s="37">
        <v>8.8245000000000005</v>
      </c>
      <c r="P20" s="37">
        <v>8.2919999999999998</v>
      </c>
      <c r="Q20" s="37">
        <v>4.7392000000000003</v>
      </c>
      <c r="R20" s="37">
        <v>9.9071759999999998</v>
      </c>
      <c r="S20" s="37">
        <v>9.7842249999999993</v>
      </c>
      <c r="T20" s="37">
        <v>4.5430130000000002</v>
      </c>
      <c r="U20" s="37">
        <v>12.278</v>
      </c>
      <c r="V20" s="37">
        <v>14.618361</v>
      </c>
      <c r="W20" s="37">
        <v>12.2271</v>
      </c>
      <c r="X20" s="37">
        <v>9.8170000000000002</v>
      </c>
      <c r="Y20" s="37">
        <v>14.542738</v>
      </c>
      <c r="Z20" s="37">
        <v>11.848732</v>
      </c>
      <c r="AA20" s="37">
        <v>15.483673</v>
      </c>
      <c r="AB20" s="37">
        <v>8.7080540000000006</v>
      </c>
      <c r="AC20" s="37">
        <v>10.474577999999999</v>
      </c>
      <c r="AD20" s="37">
        <v>10.688901</v>
      </c>
      <c r="AE20" s="37">
        <v>12.937187</v>
      </c>
      <c r="AF20" s="37">
        <v>8.383248</v>
      </c>
      <c r="AG20" s="37">
        <v>15.392517</v>
      </c>
      <c r="AH20" s="37">
        <v>14.620478</v>
      </c>
      <c r="AI20" s="37">
        <v>15.874631000000001</v>
      </c>
      <c r="AJ20" s="37">
        <v>12.105226999999999</v>
      </c>
      <c r="AK20" s="37">
        <v>14.4217</v>
      </c>
      <c r="AL20" s="37">
        <v>12.174300000000001</v>
      </c>
      <c r="AM20" s="37">
        <v>13.614658</v>
      </c>
      <c r="AN20" s="37">
        <v>12.641772</v>
      </c>
      <c r="AO20" s="37">
        <v>14.699529999999999</v>
      </c>
      <c r="AP20" s="37">
        <v>17.170627</v>
      </c>
      <c r="AQ20" s="37">
        <v>15.430870000000001</v>
      </c>
      <c r="AR20" s="37">
        <v>15.384634999999999</v>
      </c>
      <c r="AS20" s="37">
        <v>22.788902</v>
      </c>
      <c r="AT20" s="37">
        <v>17.261811999999999</v>
      </c>
      <c r="AU20" s="37">
        <v>17.596118000000001</v>
      </c>
      <c r="AV20" s="37">
        <v>17.647769</v>
      </c>
      <c r="AW20" s="37">
        <v>16.383800000000001</v>
      </c>
      <c r="AX20" s="37">
        <v>15.266451999999999</v>
      </c>
      <c r="AY20" s="37">
        <v>20.256933</v>
      </c>
      <c r="AZ20" s="37">
        <v>15.774645</v>
      </c>
      <c r="BA20" s="37">
        <v>17.661739000000001</v>
      </c>
      <c r="BB20" s="37">
        <v>16.359590000000001</v>
      </c>
      <c r="BC20" s="37">
        <v>17.631603999999999</v>
      </c>
      <c r="BD20" s="37">
        <v>18.742491000000001</v>
      </c>
      <c r="BE20" s="37">
        <v>22.460369</v>
      </c>
      <c r="BF20" s="37">
        <v>12.23232</v>
      </c>
      <c r="BG20" s="37">
        <v>12.642557</v>
      </c>
      <c r="BH20" s="37">
        <v>12.282978999999999</v>
      </c>
      <c r="BI20" s="37">
        <v>11.576772999999999</v>
      </c>
      <c r="BJ20" s="37">
        <v>10.821166</v>
      </c>
      <c r="BK20" s="37">
        <v>8.6774640000000005</v>
      </c>
      <c r="BL20" s="37">
        <v>11.950908</v>
      </c>
      <c r="BM20" s="37">
        <v>6.4618419999999999</v>
      </c>
      <c r="BN20" s="37">
        <v>0</v>
      </c>
      <c r="BO20" s="37">
        <v>0</v>
      </c>
      <c r="BP20" s="37">
        <v>0</v>
      </c>
      <c r="BQ20" s="37">
        <v>0</v>
      </c>
      <c r="BR20" s="37">
        <v>0</v>
      </c>
      <c r="BS20" s="37">
        <v>0.25323200000000001</v>
      </c>
      <c r="BT20" s="37">
        <v>1.0193140000000001</v>
      </c>
      <c r="BU20" s="37">
        <v>6.3725769999999997</v>
      </c>
      <c r="BV20" s="37">
        <v>6.9411449999999997</v>
      </c>
      <c r="BW20" s="37">
        <v>1.9577359999999999</v>
      </c>
      <c r="BX20" s="37">
        <v>2.6977000000000001E-2</v>
      </c>
      <c r="BY20" s="37">
        <v>0.47861700000000001</v>
      </c>
      <c r="BZ20" s="37">
        <v>2.23081</v>
      </c>
      <c r="CA20" s="37">
        <v>4.9501210000000002</v>
      </c>
      <c r="CB20" s="37">
        <v>9.3502960000000002</v>
      </c>
      <c r="CC20" s="37">
        <v>8.1481809999999992</v>
      </c>
      <c r="CD20" s="37">
        <v>5.9660859999999998</v>
      </c>
      <c r="CE20" s="37">
        <v>7.3488499999999997</v>
      </c>
      <c r="CF20" s="37">
        <v>18.375178999999999</v>
      </c>
      <c r="CG20" s="37">
        <v>7.3062449999999997</v>
      </c>
      <c r="CH20" s="37">
        <v>1.9953669999999999</v>
      </c>
      <c r="CI20" s="37">
        <v>17.613368999999999</v>
      </c>
      <c r="CJ20" s="37">
        <v>25.359954999999999</v>
      </c>
      <c r="CK20" s="37">
        <v>24.165025</v>
      </c>
      <c r="CL20" s="37">
        <v>25.859327</v>
      </c>
      <c r="CM20" s="37">
        <v>20.719121999999999</v>
      </c>
      <c r="CN20" s="37">
        <v>26.266196999999998</v>
      </c>
      <c r="CO20" s="37">
        <v>28.018739</v>
      </c>
      <c r="CP20" s="37">
        <v>31.900324999999999</v>
      </c>
      <c r="CQ20" s="37">
        <v>29.88082</v>
      </c>
      <c r="CR20" s="37">
        <v>31.20927</v>
      </c>
      <c r="CS20" s="37">
        <v>33.021554999999999</v>
      </c>
      <c r="CT20" s="37">
        <v>29.395059</v>
      </c>
      <c r="CU20" s="37">
        <v>24.983229999999999</v>
      </c>
      <c r="CV20" s="37">
        <v>18.135183000000001</v>
      </c>
      <c r="CW20" s="37">
        <v>29.280894</v>
      </c>
      <c r="CX20" s="37">
        <v>26.971539</v>
      </c>
      <c r="CY20" s="37">
        <v>35.464633999999997</v>
      </c>
      <c r="CZ20" s="37">
        <v>29.460293</v>
      </c>
      <c r="DA20" s="37">
        <v>31.246911999999998</v>
      </c>
      <c r="DB20" s="37">
        <v>35.651186000000003</v>
      </c>
      <c r="DC20" s="37">
        <v>34.491959000000001</v>
      </c>
      <c r="DD20" s="37">
        <v>37.652132000000002</v>
      </c>
      <c r="DE20" s="37">
        <v>39.198867</v>
      </c>
      <c r="DF20" s="37">
        <v>38.704475000000002</v>
      </c>
      <c r="DG20" s="37">
        <v>43.081767999999997</v>
      </c>
      <c r="DH20" s="37">
        <v>39.350496</v>
      </c>
      <c r="DI20" s="37">
        <v>28.711644</v>
      </c>
      <c r="DJ20" s="37">
        <v>30.165476000000002</v>
      </c>
      <c r="DK20" s="37">
        <v>33.460800999999996</v>
      </c>
      <c r="DL20" s="37">
        <v>33.141599999999997</v>
      </c>
      <c r="DM20" s="37">
        <v>27.321463000000001</v>
      </c>
      <c r="DN20" s="37">
        <v>31.251290000000001</v>
      </c>
      <c r="DO20" s="37">
        <v>43.139964999999997</v>
      </c>
      <c r="DP20" s="37">
        <v>35.340232</v>
      </c>
      <c r="DQ20" s="37">
        <v>47.370218000000001</v>
      </c>
      <c r="DR20" s="37">
        <v>39.766637000000003</v>
      </c>
      <c r="DS20" s="37">
        <v>41.586699000000003</v>
      </c>
      <c r="DT20" s="37">
        <v>49.463605999999999</v>
      </c>
      <c r="DU20" s="37">
        <v>39.080604999999998</v>
      </c>
      <c r="DV20" s="37">
        <v>37.074907000000003</v>
      </c>
      <c r="DW20" s="37">
        <v>41.407857999999997</v>
      </c>
      <c r="DX20" s="51">
        <v>57.233983000000002</v>
      </c>
      <c r="DY20" s="51">
        <v>41.061093999999997</v>
      </c>
      <c r="DZ20" s="51">
        <v>52.568449999999999</v>
      </c>
      <c r="EA20" s="51">
        <v>37.302864999999997</v>
      </c>
      <c r="EB20" s="51">
        <v>42.002226999999998</v>
      </c>
      <c r="EC20" s="51">
        <v>34.793506000000001</v>
      </c>
      <c r="ED20" s="51">
        <v>47.478422999999999</v>
      </c>
      <c r="EE20" s="51">
        <v>50.251179</v>
      </c>
      <c r="EF20" s="51">
        <v>42.800750000000001</v>
      </c>
      <c r="EG20" s="51">
        <v>80.847260000000006</v>
      </c>
      <c r="EH20" s="51">
        <v>89.863041999999993</v>
      </c>
      <c r="EI20" s="51">
        <v>115.218107</v>
      </c>
      <c r="EJ20" s="51">
        <v>146.74276599999999</v>
      </c>
      <c r="EK20" s="51">
        <v>115.671228</v>
      </c>
      <c r="EL20" s="51">
        <v>48.844529000000001</v>
      </c>
      <c r="EM20" s="51">
        <v>63.795743000000002</v>
      </c>
      <c r="EN20" s="51">
        <v>72.346359000000007</v>
      </c>
      <c r="EO20" s="51">
        <v>72.297753</v>
      </c>
      <c r="EP20" s="51">
        <v>87.887001999999995</v>
      </c>
      <c r="EQ20" s="51">
        <v>91.609692999999993</v>
      </c>
      <c r="ER20" s="51">
        <v>97.830786000000003</v>
      </c>
      <c r="ES20" s="51">
        <v>116.380354</v>
      </c>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row>
    <row r="21" spans="2:734" ht="28.35" customHeight="1">
      <c r="B21" s="23" t="s">
        <v>906</v>
      </c>
      <c r="F21" s="27" t="s">
        <v>386</v>
      </c>
      <c r="G21" s="28" t="s">
        <v>171</v>
      </c>
      <c r="H21" s="37">
        <v>258.340238</v>
      </c>
      <c r="I21" s="37">
        <v>394.61901899999998</v>
      </c>
      <c r="J21" s="37"/>
      <c r="K21" s="37" t="s">
        <v>906</v>
      </c>
      <c r="L21" s="37">
        <v>16.395029000000001</v>
      </c>
      <c r="M21" s="37">
        <v>14.452431000000001</v>
      </c>
      <c r="N21" s="37">
        <v>14.758404000000001</v>
      </c>
      <c r="O21" s="37">
        <v>9.4184929999999998</v>
      </c>
      <c r="P21" s="37">
        <v>8.5923429999999996</v>
      </c>
      <c r="Q21" s="37">
        <v>5.4908910000000004</v>
      </c>
      <c r="R21" s="37">
        <v>10.824439</v>
      </c>
      <c r="S21" s="37">
        <v>10.396349000000001</v>
      </c>
      <c r="T21" s="37">
        <v>4.7927299999999997</v>
      </c>
      <c r="U21" s="37">
        <v>12.783576999999999</v>
      </c>
      <c r="V21" s="37">
        <v>15.274981</v>
      </c>
      <c r="W21" s="37">
        <v>12.681266000000001</v>
      </c>
      <c r="X21" s="37">
        <v>10.268654</v>
      </c>
      <c r="Y21" s="37">
        <v>15.0419</v>
      </c>
      <c r="Z21" s="37">
        <v>12.119647000000001</v>
      </c>
      <c r="AA21" s="37">
        <v>15.722918</v>
      </c>
      <c r="AB21" s="37">
        <v>8.7080540000000006</v>
      </c>
      <c r="AC21" s="37">
        <v>10.900392999999999</v>
      </c>
      <c r="AD21" s="37">
        <v>11.163049000000001</v>
      </c>
      <c r="AE21" s="37">
        <v>13.596309</v>
      </c>
      <c r="AF21" s="37">
        <v>8.8451459999999997</v>
      </c>
      <c r="AG21" s="37">
        <v>16.211908000000001</v>
      </c>
      <c r="AH21" s="37">
        <v>16.247298000000001</v>
      </c>
      <c r="AI21" s="37">
        <v>17.318902999999999</v>
      </c>
      <c r="AJ21" s="37">
        <v>12.269717</v>
      </c>
      <c r="AK21" s="37">
        <v>15.397406999999999</v>
      </c>
      <c r="AL21" s="37">
        <v>13.436783999999999</v>
      </c>
      <c r="AM21" s="37">
        <v>14.945402</v>
      </c>
      <c r="AN21" s="37">
        <v>13.50423</v>
      </c>
      <c r="AO21" s="37">
        <v>15.480183</v>
      </c>
      <c r="AP21" s="37">
        <v>18.074936000000001</v>
      </c>
      <c r="AQ21" s="37">
        <v>16.508483999999999</v>
      </c>
      <c r="AR21" s="37">
        <v>15.956369</v>
      </c>
      <c r="AS21" s="37">
        <v>24.568435999999998</v>
      </c>
      <c r="AT21" s="37">
        <v>18.289255000000001</v>
      </c>
      <c r="AU21" s="37">
        <v>18.575858</v>
      </c>
      <c r="AV21" s="37">
        <v>18.548019</v>
      </c>
      <c r="AW21" s="37">
        <v>17.785139999999998</v>
      </c>
      <c r="AX21" s="37">
        <v>15.792933</v>
      </c>
      <c r="AY21" s="37">
        <v>20.4436</v>
      </c>
      <c r="AZ21" s="37">
        <v>15.875362000000001</v>
      </c>
      <c r="BA21" s="37">
        <v>17.767071999999999</v>
      </c>
      <c r="BB21" s="37">
        <v>16.758419</v>
      </c>
      <c r="BC21" s="37">
        <v>17.993527</v>
      </c>
      <c r="BD21" s="37">
        <v>19.250907999999999</v>
      </c>
      <c r="BE21" s="37">
        <v>22.475923000000002</v>
      </c>
      <c r="BF21" s="37">
        <v>12.23232</v>
      </c>
      <c r="BG21" s="37">
        <v>12.648775000000001</v>
      </c>
      <c r="BH21" s="37">
        <v>12.342917</v>
      </c>
      <c r="BI21" s="37">
        <v>11.588312999999999</v>
      </c>
      <c r="BJ21" s="37">
        <v>10.894299999999999</v>
      </c>
      <c r="BK21" s="37">
        <v>8.7029119999999995</v>
      </c>
      <c r="BL21" s="37">
        <v>11.956365999999999</v>
      </c>
      <c r="BM21" s="37">
        <v>6.4726160000000004</v>
      </c>
      <c r="BN21" s="37">
        <v>0.10639999999999999</v>
      </c>
      <c r="BO21" s="37">
        <v>0.123978</v>
      </c>
      <c r="BP21" s="37">
        <v>0.29685299999999998</v>
      </c>
      <c r="BQ21" s="37">
        <v>0.21707399999999999</v>
      </c>
      <c r="BR21" s="37">
        <v>0.31478699999999998</v>
      </c>
      <c r="BS21" s="37">
        <v>0.48638799999999999</v>
      </c>
      <c r="BT21" s="37">
        <v>1.2023600000000001</v>
      </c>
      <c r="BU21" s="37">
        <v>6.4013390000000001</v>
      </c>
      <c r="BV21" s="37">
        <v>7.2480200000000004</v>
      </c>
      <c r="BW21" s="37">
        <v>2.1354299999999999</v>
      </c>
      <c r="BX21" s="37">
        <v>0.37694100000000003</v>
      </c>
      <c r="BY21" s="37">
        <v>2.3298830000000001</v>
      </c>
      <c r="BZ21" s="37">
        <v>2.2541129999999998</v>
      </c>
      <c r="CA21" s="37">
        <v>5.0128329999999997</v>
      </c>
      <c r="CB21" s="37">
        <v>9.3928919999999998</v>
      </c>
      <c r="CC21" s="37">
        <v>8.2339420000000008</v>
      </c>
      <c r="CD21" s="37">
        <v>8.5546500000000005</v>
      </c>
      <c r="CE21" s="37">
        <v>7.4113239999999996</v>
      </c>
      <c r="CF21" s="37">
        <v>18.380240000000001</v>
      </c>
      <c r="CG21" s="37">
        <v>7.3130329999999999</v>
      </c>
      <c r="CH21" s="37">
        <v>2.126979</v>
      </c>
      <c r="CI21" s="37">
        <v>17.613368999999999</v>
      </c>
      <c r="CJ21" s="37">
        <v>25.698081999999999</v>
      </c>
      <c r="CK21" s="37">
        <v>24.266013000000001</v>
      </c>
      <c r="CL21" s="37">
        <v>25.894303000000001</v>
      </c>
      <c r="CM21" s="37">
        <v>20.785523000000001</v>
      </c>
      <c r="CN21" s="37">
        <v>26.394855</v>
      </c>
      <c r="CO21" s="37">
        <v>28.028661</v>
      </c>
      <c r="CP21" s="37">
        <v>31.903362999999999</v>
      </c>
      <c r="CQ21" s="37">
        <v>29.88082</v>
      </c>
      <c r="CR21" s="37">
        <v>31.20927</v>
      </c>
      <c r="CS21" s="37">
        <v>33.021554999999999</v>
      </c>
      <c r="CT21" s="37">
        <v>29.395059</v>
      </c>
      <c r="CU21" s="37">
        <v>24.983229999999999</v>
      </c>
      <c r="CV21" s="37">
        <v>18.135183000000001</v>
      </c>
      <c r="CW21" s="37">
        <v>29.280894</v>
      </c>
      <c r="CX21" s="37">
        <v>27.082733999999999</v>
      </c>
      <c r="CY21" s="37">
        <v>35.528751999999997</v>
      </c>
      <c r="CZ21" s="37">
        <v>29.469103</v>
      </c>
      <c r="DA21" s="37">
        <v>31.332182</v>
      </c>
      <c r="DB21" s="37">
        <v>35.653759000000001</v>
      </c>
      <c r="DC21" s="37">
        <v>34.530358999999997</v>
      </c>
      <c r="DD21" s="37">
        <v>37.686889999999998</v>
      </c>
      <c r="DE21" s="37">
        <v>39.198867</v>
      </c>
      <c r="DF21" s="37">
        <v>38.758778999999997</v>
      </c>
      <c r="DG21" s="37">
        <v>43.109219000000003</v>
      </c>
      <c r="DH21" s="37">
        <v>39.350776000000003</v>
      </c>
      <c r="DI21" s="37">
        <v>28.711644</v>
      </c>
      <c r="DJ21" s="37">
        <v>30.289959</v>
      </c>
      <c r="DK21" s="37">
        <v>33.460800999999996</v>
      </c>
      <c r="DL21" s="37">
        <v>33.141652000000001</v>
      </c>
      <c r="DM21" s="37">
        <v>27.343819</v>
      </c>
      <c r="DN21" s="37">
        <v>31.251290000000001</v>
      </c>
      <c r="DO21" s="37">
        <v>43.326524999999997</v>
      </c>
      <c r="DP21" s="37">
        <v>35.674066000000003</v>
      </c>
      <c r="DQ21" s="37">
        <v>47.884940999999998</v>
      </c>
      <c r="DR21" s="37">
        <v>40.342857000000002</v>
      </c>
      <c r="DS21" s="37">
        <v>42.087966000000002</v>
      </c>
      <c r="DT21" s="37">
        <v>49.926420999999998</v>
      </c>
      <c r="DU21" s="37">
        <v>39.274619999999999</v>
      </c>
      <c r="DV21" s="37">
        <v>37.213149999999999</v>
      </c>
      <c r="DW21" s="37">
        <v>41.4557</v>
      </c>
      <c r="DX21" s="51">
        <v>57.286482999999997</v>
      </c>
      <c r="DY21" s="51">
        <v>41.062347000000003</v>
      </c>
      <c r="DZ21" s="51">
        <v>52.569642000000002</v>
      </c>
      <c r="EA21" s="51">
        <v>37.303260999999999</v>
      </c>
      <c r="EB21" s="51">
        <v>42.004567000000002</v>
      </c>
      <c r="EC21" s="51">
        <v>34.795426999999997</v>
      </c>
      <c r="ED21" s="51">
        <v>47.513761000000002</v>
      </c>
      <c r="EE21" s="51">
        <v>50.292413000000003</v>
      </c>
      <c r="EF21" s="51">
        <v>42.801912999999999</v>
      </c>
      <c r="EG21" s="51">
        <v>80.902255999999994</v>
      </c>
      <c r="EH21" s="51">
        <v>89.894470999999996</v>
      </c>
      <c r="EI21" s="51">
        <v>115.52273</v>
      </c>
      <c r="EJ21" s="51">
        <v>147.35261</v>
      </c>
      <c r="EK21" s="51">
        <v>116.014777</v>
      </c>
      <c r="EL21" s="51">
        <v>48.845658</v>
      </c>
      <c r="EM21" s="51">
        <v>63.803342999999998</v>
      </c>
      <c r="EN21" s="51">
        <v>72.599777000000003</v>
      </c>
      <c r="EO21" s="51">
        <v>73.091459999999998</v>
      </c>
      <c r="EP21" s="51">
        <v>87.899241000000004</v>
      </c>
      <c r="EQ21" s="51">
        <v>91.641470999999996</v>
      </c>
      <c r="ER21" s="51">
        <v>97.875870000000006</v>
      </c>
      <c r="ES21" s="51">
        <v>117.202437</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row>
    <row r="22" spans="2:734" ht="34.35" customHeight="1">
      <c r="B22" t="s">
        <v>906</v>
      </c>
      <c r="F22" s="34" t="s">
        <v>57</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row>
    <row r="23" spans="2:734" ht="20.100000000000001" customHeight="1">
      <c r="B23" t="s">
        <v>906</v>
      </c>
      <c r="F23" s="27" t="s">
        <v>509</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row>
    <row r="24" spans="2:734" ht="20.100000000000001" customHeight="1">
      <c r="B24" s="23" t="s">
        <v>906</v>
      </c>
      <c r="F24" s="27" t="s">
        <v>771</v>
      </c>
      <c r="G24" s="28" t="s">
        <v>120</v>
      </c>
      <c r="H24" s="37">
        <v>250.36297999999999</v>
      </c>
      <c r="I24" s="37">
        <v>215.16919200000001</v>
      </c>
      <c r="J24" s="37"/>
      <c r="K24" s="37" t="s">
        <v>906</v>
      </c>
      <c r="L24" s="37">
        <v>259.00099999999998</v>
      </c>
      <c r="M24" s="37">
        <v>320.142</v>
      </c>
      <c r="N24" s="37">
        <v>295.05</v>
      </c>
      <c r="O24" s="37">
        <v>209.21100000000001</v>
      </c>
      <c r="P24" s="37">
        <v>94.994</v>
      </c>
      <c r="Q24" s="37">
        <v>173.054</v>
      </c>
      <c r="R24" s="37">
        <v>221.2</v>
      </c>
      <c r="S24" s="37">
        <v>159.75</v>
      </c>
      <c r="T24" s="37">
        <v>236.19300000000001</v>
      </c>
      <c r="U24" s="37">
        <v>180.41900000000001</v>
      </c>
      <c r="V24" s="37">
        <v>237.81700000000001</v>
      </c>
      <c r="W24" s="37">
        <v>204.679</v>
      </c>
      <c r="X24" s="37">
        <v>254.904</v>
      </c>
      <c r="Y24" s="37">
        <v>224.03700000000001</v>
      </c>
      <c r="Z24" s="37">
        <v>266.87400000000002</v>
      </c>
      <c r="AA24" s="37">
        <v>352.65499999999997</v>
      </c>
      <c r="AB24" s="37">
        <v>149.297</v>
      </c>
      <c r="AC24" s="37">
        <v>197.083</v>
      </c>
      <c r="AD24" s="37">
        <v>152.15199999999999</v>
      </c>
      <c r="AE24" s="37">
        <v>310.08600000000001</v>
      </c>
      <c r="AF24" s="37">
        <v>207.608</v>
      </c>
      <c r="AG24" s="37">
        <v>149.00399999999999</v>
      </c>
      <c r="AH24" s="37">
        <v>172.744</v>
      </c>
      <c r="AI24" s="37">
        <v>295.72899999999998</v>
      </c>
      <c r="AJ24" s="37">
        <v>175.059</v>
      </c>
      <c r="AK24" s="37">
        <v>260.01600000000002</v>
      </c>
      <c r="AL24" s="37">
        <v>252.02600000000001</v>
      </c>
      <c r="AM24" s="37">
        <v>258.08600000000001</v>
      </c>
      <c r="AN24" s="37">
        <v>753.21600000000001</v>
      </c>
      <c r="AO24" s="37">
        <v>485</v>
      </c>
      <c r="AP24" s="37">
        <v>567.97199999999998</v>
      </c>
      <c r="AQ24" s="37">
        <v>669.625</v>
      </c>
      <c r="AR24" s="37">
        <v>682.38499999999999</v>
      </c>
      <c r="AS24" s="37">
        <v>629.84</v>
      </c>
      <c r="AT24" s="37">
        <v>602.68600000000004</v>
      </c>
      <c r="AU24" s="37">
        <v>834.87099999999998</v>
      </c>
      <c r="AV24" s="37">
        <v>588.03099999999995</v>
      </c>
      <c r="AW24" s="37">
        <v>808.19100000000003</v>
      </c>
      <c r="AX24" s="37">
        <v>612.97400000000005</v>
      </c>
      <c r="AY24" s="37">
        <v>534.548</v>
      </c>
      <c r="AZ24" s="37">
        <v>356.762</v>
      </c>
      <c r="BA24" s="37">
        <v>605.30600000000004</v>
      </c>
      <c r="BB24" s="37">
        <v>463.33499999999998</v>
      </c>
      <c r="BC24" s="37">
        <v>423.61799999999999</v>
      </c>
      <c r="BD24" s="37">
        <v>638.30100000000004</v>
      </c>
      <c r="BE24" s="37">
        <v>428.86200000000002</v>
      </c>
      <c r="BF24" s="37">
        <v>434.39699999999999</v>
      </c>
      <c r="BG24" s="37">
        <v>515.56500000000005</v>
      </c>
      <c r="BH24" s="37">
        <v>376.07499999999999</v>
      </c>
      <c r="BI24" s="37">
        <v>126.53400000000001</v>
      </c>
      <c r="BJ24" s="37">
        <v>234.45500000000001</v>
      </c>
      <c r="BK24" s="37">
        <v>254.327</v>
      </c>
      <c r="BL24" s="37">
        <v>229.904</v>
      </c>
      <c r="BM24" s="37">
        <v>232.13200000000001</v>
      </c>
      <c r="BN24" s="37">
        <v>108.07899999999999</v>
      </c>
      <c r="BO24" s="37">
        <v>251.01900000000001</v>
      </c>
      <c r="BP24" s="37">
        <v>265.56299999999999</v>
      </c>
      <c r="BQ24" s="37">
        <v>196.846</v>
      </c>
      <c r="BR24" s="37">
        <v>118.658</v>
      </c>
      <c r="BS24" s="37">
        <v>249.673</v>
      </c>
      <c r="BT24" s="37">
        <v>197.73099999999999</v>
      </c>
      <c r="BU24" s="37">
        <v>151.76499999999999</v>
      </c>
      <c r="BV24" s="37">
        <v>190.58500000000001</v>
      </c>
      <c r="BW24" s="37">
        <v>138.65600000000001</v>
      </c>
      <c r="BX24" s="37">
        <v>183.59899999999999</v>
      </c>
      <c r="BY24" s="37">
        <v>104.765</v>
      </c>
      <c r="BZ24" s="37">
        <v>133.65199999999999</v>
      </c>
      <c r="CA24" s="37">
        <v>182.40199999999999</v>
      </c>
      <c r="CB24" s="37">
        <v>136.654</v>
      </c>
      <c r="CC24" s="37">
        <v>121.361</v>
      </c>
      <c r="CD24" s="37">
        <v>126.23699999999999</v>
      </c>
      <c r="CE24" s="37">
        <v>127.16800000000001</v>
      </c>
      <c r="CF24" s="37">
        <v>181.34100000000001</v>
      </c>
      <c r="CG24" s="37">
        <v>168.74100000000001</v>
      </c>
      <c r="CH24" s="37">
        <v>169.929</v>
      </c>
      <c r="CI24" s="37">
        <v>106.937</v>
      </c>
      <c r="CJ24" s="37">
        <v>121.545</v>
      </c>
      <c r="CK24" s="37">
        <v>130.33099999999999</v>
      </c>
      <c r="CL24" s="37">
        <v>165.47</v>
      </c>
      <c r="CM24" s="37">
        <v>204.07</v>
      </c>
      <c r="CN24" s="37">
        <v>234.97200000000001</v>
      </c>
      <c r="CO24" s="37">
        <v>147.22499999999999</v>
      </c>
      <c r="CP24" s="37">
        <v>143.90899999999999</v>
      </c>
      <c r="CQ24" s="37">
        <v>166.94</v>
      </c>
      <c r="CR24" s="37">
        <v>216.06399999999999</v>
      </c>
      <c r="CS24" s="37">
        <v>145.59899999999999</v>
      </c>
      <c r="CT24" s="37">
        <v>187.45400000000001</v>
      </c>
      <c r="CU24" s="37">
        <v>126.988</v>
      </c>
      <c r="CV24" s="37">
        <v>189.93100000000001</v>
      </c>
      <c r="CW24" s="37">
        <v>88.745647000000005</v>
      </c>
      <c r="CX24" s="37">
        <v>115.402134</v>
      </c>
      <c r="CY24" s="37">
        <v>111.688</v>
      </c>
      <c r="CZ24" s="37">
        <v>151.46</v>
      </c>
      <c r="DA24" s="37">
        <v>104.54977700000001</v>
      </c>
      <c r="DB24" s="37">
        <v>117.539068</v>
      </c>
      <c r="DC24" s="37">
        <v>163.55160000000001</v>
      </c>
      <c r="DD24" s="37">
        <v>165.79244299999999</v>
      </c>
      <c r="DE24" s="37">
        <v>62.454000000000001</v>
      </c>
      <c r="DF24" s="37">
        <v>111.5955</v>
      </c>
      <c r="DG24" s="37">
        <v>88.629000000000005</v>
      </c>
      <c r="DH24" s="37">
        <v>142.24096</v>
      </c>
      <c r="DI24" s="37">
        <v>59.582009999999997</v>
      </c>
      <c r="DJ24" s="37">
        <v>191.28915000000001</v>
      </c>
      <c r="DK24" s="37">
        <v>74.427130000000005</v>
      </c>
      <c r="DL24" s="37">
        <v>39.872799000000001</v>
      </c>
      <c r="DM24" s="37">
        <v>96.483140000000006</v>
      </c>
      <c r="DN24" s="37">
        <v>20.743749999999999</v>
      </c>
      <c r="DO24" s="37">
        <v>60.939</v>
      </c>
      <c r="DP24" s="37">
        <v>54.516820000000003</v>
      </c>
      <c r="DQ24" s="37">
        <v>86.272660000000002</v>
      </c>
      <c r="DR24" s="37">
        <v>61.861190000000001</v>
      </c>
      <c r="DS24" s="37">
        <v>60.780279999999998</v>
      </c>
      <c r="DT24" s="37">
        <v>86.484999999999999</v>
      </c>
      <c r="DU24" s="37">
        <v>85.399339999999995</v>
      </c>
      <c r="DV24" s="37">
        <v>92.536100000000005</v>
      </c>
      <c r="DW24" s="37">
        <v>70.748099999999994</v>
      </c>
      <c r="DX24" s="51">
        <v>111.687</v>
      </c>
      <c r="DY24" s="51">
        <v>85.027699999999996</v>
      </c>
      <c r="DZ24" s="51">
        <v>70.018000000000001</v>
      </c>
      <c r="EA24" s="51">
        <v>27.3</v>
      </c>
      <c r="EB24" s="51">
        <v>85.278999999999996</v>
      </c>
      <c r="EC24" s="51">
        <v>45.607599999999998</v>
      </c>
      <c r="ED24" s="51">
        <v>63.77225</v>
      </c>
      <c r="EE24" s="51">
        <v>62.811999999999998</v>
      </c>
      <c r="EF24" s="51">
        <v>64.959800000000001</v>
      </c>
      <c r="EG24" s="51">
        <v>85.61</v>
      </c>
      <c r="EH24" s="51">
        <v>81.495019999999997</v>
      </c>
      <c r="EI24" s="51">
        <v>20.5136</v>
      </c>
      <c r="EJ24" s="51">
        <v>70.353767000000005</v>
      </c>
      <c r="EK24" s="51">
        <v>122.395725</v>
      </c>
      <c r="EL24" s="51">
        <v>66.868780000000001</v>
      </c>
      <c r="EM24" s="51">
        <v>46.305399999999999</v>
      </c>
      <c r="EN24" s="51">
        <v>54.655099999999997</v>
      </c>
      <c r="EO24" s="51">
        <v>82.533699999999996</v>
      </c>
      <c r="EP24" s="51">
        <v>33.484169999999999</v>
      </c>
      <c r="EQ24" s="51">
        <v>26.812221999999998</v>
      </c>
      <c r="ER24" s="51">
        <v>70.843999999999994</v>
      </c>
      <c r="ES24" s="51">
        <v>84.028800000000004</v>
      </c>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row>
    <row r="25" spans="2:734" ht="28.35" customHeight="1">
      <c r="B25" t="s">
        <v>906</v>
      </c>
      <c r="F25" s="27" t="s">
        <v>519</v>
      </c>
      <c r="G25" s="28"/>
      <c r="H25" s="37"/>
      <c r="I25" s="37"/>
      <c r="J25" s="37"/>
      <c r="K25" s="37" t="s">
        <v>906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row>
    <row r="26" spans="2:734" ht="20.100000000000001" customHeight="1">
      <c r="B26" s="23" t="s">
        <v>906</v>
      </c>
      <c r="F26" s="27" t="s">
        <v>771</v>
      </c>
      <c r="G26" s="28" t="s">
        <v>171</v>
      </c>
      <c r="H26" s="37">
        <v>9.5014702300000007</v>
      </c>
      <c r="I26" s="37">
        <v>9.5418173400000015</v>
      </c>
      <c r="J26" s="37"/>
      <c r="K26" s="37" t="s">
        <v>906</v>
      </c>
      <c r="L26" s="37">
        <v>2.225371</v>
      </c>
      <c r="M26" s="37">
        <v>1.1950050000000001</v>
      </c>
      <c r="N26" s="37">
        <v>2.2355680000000002</v>
      </c>
      <c r="O26" s="37">
        <v>1.5975379999999999</v>
      </c>
      <c r="P26" s="37">
        <v>0.67339499999999997</v>
      </c>
      <c r="Q26" s="37">
        <v>1.250472</v>
      </c>
      <c r="R26" s="37">
        <v>1.611823</v>
      </c>
      <c r="S26" s="37">
        <v>1.1213880000000001</v>
      </c>
      <c r="T26" s="37">
        <v>1.7317830000000001</v>
      </c>
      <c r="U26" s="37">
        <v>1.383785</v>
      </c>
      <c r="V26" s="37">
        <v>2.20804</v>
      </c>
      <c r="W26" s="37">
        <v>1.68604</v>
      </c>
      <c r="X26" s="37">
        <v>2.1641469999999998</v>
      </c>
      <c r="Y26" s="37">
        <v>1.805539</v>
      </c>
      <c r="Z26" s="37">
        <v>1.985247</v>
      </c>
      <c r="AA26" s="37">
        <v>2.6460400000000002</v>
      </c>
      <c r="AB26" s="37">
        <v>1.075135</v>
      </c>
      <c r="AC26" s="37">
        <v>1.6355710000000001</v>
      </c>
      <c r="AD26" s="37">
        <v>1.005485</v>
      </c>
      <c r="AE26" s="37">
        <v>2.326603</v>
      </c>
      <c r="AF26" s="37">
        <v>1.5366070000000001</v>
      </c>
      <c r="AG26" s="37">
        <v>1.4343980000000001</v>
      </c>
      <c r="AH26" s="37">
        <v>1.4949939999999999</v>
      </c>
      <c r="AI26" s="37">
        <v>2.4758650000000002</v>
      </c>
      <c r="AJ26" s="37">
        <v>1.4692449999999999</v>
      </c>
      <c r="AK26" s="37">
        <v>2.1135109999999999</v>
      </c>
      <c r="AL26" s="37">
        <v>1.9647950000000001</v>
      </c>
      <c r="AM26" s="37">
        <v>1.947595</v>
      </c>
      <c r="AN26" s="37">
        <v>5.8522999999999996</v>
      </c>
      <c r="AO26" s="37">
        <v>3.6167850000000001</v>
      </c>
      <c r="AP26" s="37">
        <v>4.0478529999999999</v>
      </c>
      <c r="AQ26" s="37">
        <v>4.5575749999999999</v>
      </c>
      <c r="AR26" s="37">
        <v>4.8006760000000002</v>
      </c>
      <c r="AS26" s="37">
        <v>5.6631970000000003</v>
      </c>
      <c r="AT26" s="37">
        <v>5.0126109999999997</v>
      </c>
      <c r="AU26" s="37">
        <v>6.5843119999999997</v>
      </c>
      <c r="AV26" s="37">
        <v>4.7860930000000002</v>
      </c>
      <c r="AW26" s="37">
        <v>6.6060619999999997</v>
      </c>
      <c r="AX26" s="37">
        <v>4.7311820000000004</v>
      </c>
      <c r="AY26" s="37">
        <v>4.540241</v>
      </c>
      <c r="AZ26" s="37">
        <v>2.8546749999999999</v>
      </c>
      <c r="BA26" s="37">
        <v>5.4144100000000002</v>
      </c>
      <c r="BB26" s="37">
        <v>3.9913219999999998</v>
      </c>
      <c r="BC26" s="37">
        <v>2.9700950000000002</v>
      </c>
      <c r="BD26" s="37">
        <v>5.4634869999999998</v>
      </c>
      <c r="BE26" s="37">
        <v>4.2413309999999997</v>
      </c>
      <c r="BF26" s="37">
        <v>3.7299229999999999</v>
      </c>
      <c r="BG26" s="37">
        <v>3.8437130000000002</v>
      </c>
      <c r="BH26" s="37">
        <v>2.8771749999999998</v>
      </c>
      <c r="BI26" s="37">
        <v>1.1709339999999999</v>
      </c>
      <c r="BJ26" s="37">
        <v>1.939203</v>
      </c>
      <c r="BK26" s="37">
        <v>1.884973</v>
      </c>
      <c r="BL26" s="37">
        <v>1.7745979999999999</v>
      </c>
      <c r="BM26" s="37">
        <v>1.839952</v>
      </c>
      <c r="BN26" s="37">
        <v>0.81134600000000001</v>
      </c>
      <c r="BO26" s="37">
        <v>1.8651660000000001</v>
      </c>
      <c r="BP26" s="37">
        <v>2.1473179999999998</v>
      </c>
      <c r="BQ26" s="37">
        <v>2.1834229999999999</v>
      </c>
      <c r="BR26" s="37">
        <v>1.5521640000000001</v>
      </c>
      <c r="BS26" s="37">
        <v>3.077083</v>
      </c>
      <c r="BT26" s="37">
        <v>2.2782070000000001</v>
      </c>
      <c r="BU26" s="37">
        <v>1.565725</v>
      </c>
      <c r="BV26" s="37">
        <v>1.794475</v>
      </c>
      <c r="BW26" s="37">
        <v>1.213147</v>
      </c>
      <c r="BX26" s="37">
        <v>1.8255440000000001</v>
      </c>
      <c r="BY26" s="37">
        <v>1.205643</v>
      </c>
      <c r="BZ26" s="37">
        <v>1.479006</v>
      </c>
      <c r="CA26" s="37">
        <v>2.2765550000000001</v>
      </c>
      <c r="CB26" s="37">
        <v>2.0373060000000001</v>
      </c>
      <c r="CC26" s="37">
        <v>2.0075820000000002</v>
      </c>
      <c r="CD26" s="37">
        <v>2.1340279999999998</v>
      </c>
      <c r="CE26" s="37">
        <v>2.302854</v>
      </c>
      <c r="CF26" s="37">
        <v>3.3456250000000001</v>
      </c>
      <c r="CG26" s="37">
        <v>3.9335550000000001</v>
      </c>
      <c r="CH26" s="37">
        <v>4.013312</v>
      </c>
      <c r="CI26" s="37">
        <v>2.6964649999999999</v>
      </c>
      <c r="CJ26" s="37">
        <v>2.229015</v>
      </c>
      <c r="CK26" s="37">
        <v>2.2251479999999999</v>
      </c>
      <c r="CL26" s="37">
        <v>2.9965359999999999</v>
      </c>
      <c r="CM26" s="37">
        <v>3.2818399999999999</v>
      </c>
      <c r="CN26" s="37">
        <v>4.2652340000000004</v>
      </c>
      <c r="CO26" s="37">
        <v>3.0180739999999999</v>
      </c>
      <c r="CP26" s="37">
        <v>2.9747940000000002</v>
      </c>
      <c r="CQ26" s="37">
        <v>4.2560710000000004</v>
      </c>
      <c r="CR26" s="37">
        <v>6.2618080000000003</v>
      </c>
      <c r="CS26" s="37">
        <v>4.2969650000000001</v>
      </c>
      <c r="CT26" s="37">
        <v>4.5272430000000004</v>
      </c>
      <c r="CU26" s="37">
        <v>2.897348</v>
      </c>
      <c r="CV26" s="37">
        <v>4.0681849999999997</v>
      </c>
      <c r="CW26" s="37">
        <v>1.9022717600000001</v>
      </c>
      <c r="CX26" s="37">
        <v>2.2301425400000001</v>
      </c>
      <c r="CY26" s="37">
        <v>2.27589693</v>
      </c>
      <c r="CZ26" s="37">
        <v>3.49879593</v>
      </c>
      <c r="DA26" s="37">
        <v>2.15547742</v>
      </c>
      <c r="DB26" s="37">
        <v>2.6483841899999998</v>
      </c>
      <c r="DC26" s="37">
        <v>3.9836621000000001</v>
      </c>
      <c r="DD26" s="37">
        <v>4.1053679399999998</v>
      </c>
      <c r="DE26" s="37">
        <v>1.58687917</v>
      </c>
      <c r="DF26" s="37">
        <v>2.66552458</v>
      </c>
      <c r="DG26" s="37">
        <v>2.1133811699999998</v>
      </c>
      <c r="DH26" s="37">
        <v>3.4251668400000002</v>
      </c>
      <c r="DI26" s="37">
        <v>1.27001974</v>
      </c>
      <c r="DJ26" s="37">
        <v>3.9543310100000002</v>
      </c>
      <c r="DK26" s="37">
        <v>1.6460439600000001</v>
      </c>
      <c r="DL26" s="37">
        <v>0.85250687999999997</v>
      </c>
      <c r="DM26" s="37">
        <v>2.2075097000000001</v>
      </c>
      <c r="DN26" s="37">
        <v>0.52310257000000004</v>
      </c>
      <c r="DO26" s="37">
        <v>1.6741529399999999</v>
      </c>
      <c r="DP26" s="37">
        <v>1.3711180199999999</v>
      </c>
      <c r="DQ26" s="37">
        <v>2.31294771</v>
      </c>
      <c r="DR26" s="37">
        <v>1.60666121</v>
      </c>
      <c r="DS26" s="37">
        <v>1.59415296</v>
      </c>
      <c r="DT26" s="37">
        <v>2.31593099</v>
      </c>
      <c r="DU26" s="37">
        <v>2.3900269600000001</v>
      </c>
      <c r="DV26" s="37">
        <v>1.3279719800000001</v>
      </c>
      <c r="DW26" s="37">
        <v>1.9246596199999999</v>
      </c>
      <c r="DX26" s="51">
        <v>3.2556447799999999</v>
      </c>
      <c r="DY26" s="51">
        <v>2.5148991600000001</v>
      </c>
      <c r="DZ26" s="51">
        <v>1.8238453299999999</v>
      </c>
      <c r="EA26" s="51">
        <v>0.68906853999999995</v>
      </c>
      <c r="EB26" s="51">
        <v>1.6288867</v>
      </c>
      <c r="EC26" s="51">
        <v>1.0949591999999999</v>
      </c>
      <c r="ED26" s="51">
        <v>1.6151296799999999</v>
      </c>
      <c r="EE26" s="51">
        <v>1.59653333</v>
      </c>
      <c r="EF26" s="51">
        <v>1.9826959799999999</v>
      </c>
      <c r="EG26" s="51">
        <v>3.2445087199999998</v>
      </c>
      <c r="EH26" s="51">
        <v>3.9375038199999999</v>
      </c>
      <c r="EI26" s="51">
        <v>1.1406464599999999</v>
      </c>
      <c r="EJ26" s="51">
        <v>2.3343872299999999</v>
      </c>
      <c r="EK26" s="51">
        <v>3.6246710599999998</v>
      </c>
      <c r="EL26" s="51">
        <v>2.6476393300000001</v>
      </c>
      <c r="EM26" s="51">
        <v>1.5988847500000001</v>
      </c>
      <c r="EN26" s="51">
        <v>2.1248963700000001</v>
      </c>
      <c r="EO26" s="51">
        <v>3.1300497799999998</v>
      </c>
      <c r="EP26" s="51">
        <v>1.4092799300000001</v>
      </c>
      <c r="EQ26" s="51">
        <v>1.1274890500000001</v>
      </c>
      <c r="ER26" s="51">
        <v>2.7888347200000001</v>
      </c>
      <c r="ES26" s="51">
        <v>4.2162136400000003</v>
      </c>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row>
    <row r="27" spans="2:734" ht="34.35" customHeight="1">
      <c r="B27" t="s">
        <v>906</v>
      </c>
      <c r="F27" s="34" t="s">
        <v>70</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row>
    <row r="28" spans="2:734" ht="20.100000000000001" customHeight="1">
      <c r="B28" s="23" t="s">
        <v>906</v>
      </c>
      <c r="F28" s="27" t="s">
        <v>772</v>
      </c>
      <c r="G28" s="28" t="s">
        <v>296</v>
      </c>
      <c r="H28" s="37">
        <v>22866.407662453701</v>
      </c>
      <c r="I28" s="37">
        <v>21737.013280297124</v>
      </c>
      <c r="J28" s="37"/>
      <c r="K28" s="37" t="s">
        <v>906</v>
      </c>
      <c r="L28" s="37">
        <v>6448</v>
      </c>
      <c r="M28" s="37">
        <v>6376</v>
      </c>
      <c r="N28" s="37">
        <v>5955</v>
      </c>
      <c r="O28" s="37">
        <v>6020</v>
      </c>
      <c r="P28" s="37">
        <v>5575</v>
      </c>
      <c r="Q28" s="37">
        <v>5657</v>
      </c>
      <c r="R28" s="37">
        <v>5622</v>
      </c>
      <c r="S28" s="37">
        <v>5522</v>
      </c>
      <c r="T28" s="37">
        <v>5575</v>
      </c>
      <c r="U28" s="37">
        <v>6193</v>
      </c>
      <c r="V28" s="37">
        <v>6808</v>
      </c>
      <c r="W28" s="37">
        <v>5821</v>
      </c>
      <c r="X28" s="37">
        <v>5784</v>
      </c>
      <c r="Y28" s="37">
        <v>5465</v>
      </c>
      <c r="Z28" s="37">
        <v>4758</v>
      </c>
      <c r="AA28" s="37">
        <v>4700</v>
      </c>
      <c r="AB28" s="37">
        <v>5263</v>
      </c>
      <c r="AC28" s="37">
        <v>5465</v>
      </c>
      <c r="AD28" s="37">
        <v>5265</v>
      </c>
      <c r="AE28" s="37">
        <v>5860</v>
      </c>
      <c r="AF28" s="37">
        <v>5737</v>
      </c>
      <c r="AG28" s="37">
        <v>6156</v>
      </c>
      <c r="AH28" s="37">
        <v>6663</v>
      </c>
      <c r="AI28" s="37">
        <v>6299</v>
      </c>
      <c r="AJ28" s="37">
        <v>6221</v>
      </c>
      <c r="AK28" s="37">
        <v>6362</v>
      </c>
      <c r="AL28" s="37">
        <v>6110.5966600000002</v>
      </c>
      <c r="AM28" s="37">
        <v>5923.2766600000004</v>
      </c>
      <c r="AN28" s="37">
        <v>5890.03</v>
      </c>
      <c r="AO28" s="37">
        <v>5663.5366599999998</v>
      </c>
      <c r="AP28" s="37">
        <v>5456</v>
      </c>
      <c r="AQ28" s="37">
        <v>5582</v>
      </c>
      <c r="AR28" s="37">
        <v>5309</v>
      </c>
      <c r="AS28" s="37">
        <v>5853</v>
      </c>
      <c r="AT28" s="37">
        <v>5610.2933300000004</v>
      </c>
      <c r="AU28" s="37">
        <v>5391.1266599999999</v>
      </c>
      <c r="AV28" s="37">
        <v>5246</v>
      </c>
      <c r="AW28" s="37">
        <v>5436</v>
      </c>
      <c r="AX28" s="37">
        <v>5263</v>
      </c>
      <c r="AY28" s="37">
        <v>5667</v>
      </c>
      <c r="AZ28" s="37">
        <v>5680.3033299999997</v>
      </c>
      <c r="BA28" s="37">
        <v>5430.13</v>
      </c>
      <c r="BB28" s="37">
        <v>5376.3633300000001</v>
      </c>
      <c r="BC28" s="37">
        <v>5261.8333300000004</v>
      </c>
      <c r="BD28" s="37">
        <v>5112.8533299999999</v>
      </c>
      <c r="BE28" s="37">
        <v>4907.5133299999998</v>
      </c>
      <c r="BF28" s="37">
        <v>3980.3633300000001</v>
      </c>
      <c r="BG28" s="37">
        <v>3937</v>
      </c>
      <c r="BH28" s="37">
        <v>3811.77333</v>
      </c>
      <c r="BI28" s="37">
        <v>4153.1499999999996</v>
      </c>
      <c r="BJ28" s="37">
        <v>4055.1166600000001</v>
      </c>
      <c r="BK28" s="37">
        <v>4227.6666599999999</v>
      </c>
      <c r="BL28" s="37">
        <v>4536.98333</v>
      </c>
      <c r="BM28" s="37">
        <v>4665.7533299999996</v>
      </c>
      <c r="BN28" s="37">
        <v>4824.84</v>
      </c>
      <c r="BO28" s="37">
        <v>5552.37</v>
      </c>
      <c r="BP28" s="37">
        <v>6925.3333300000004</v>
      </c>
      <c r="BQ28" s="37">
        <v>9206</v>
      </c>
      <c r="BR28" s="37">
        <v>9028</v>
      </c>
      <c r="BS28" s="37">
        <v>8889.6666600000008</v>
      </c>
      <c r="BT28" s="37">
        <v>8085.7063399999997</v>
      </c>
      <c r="BU28" s="37">
        <v>7956.640625</v>
      </c>
      <c r="BV28" s="37">
        <v>7045.4615384615399</v>
      </c>
      <c r="BW28" s="37">
        <v>6424.3650793650804</v>
      </c>
      <c r="BX28" s="37">
        <v>7609.375</v>
      </c>
      <c r="BY28" s="37">
        <v>8502.6229508196702</v>
      </c>
      <c r="BZ28" s="37">
        <v>8650.9375</v>
      </c>
      <c r="CA28" s="37">
        <v>10281.6935483871</v>
      </c>
      <c r="CB28" s="37">
        <v>12722.1875</v>
      </c>
      <c r="CC28" s="37">
        <v>14104.262295082</v>
      </c>
      <c r="CD28" s="37">
        <v>14979.0476190476</v>
      </c>
      <c r="CE28" s="37">
        <v>16342.777777777799</v>
      </c>
      <c r="CF28" s="37">
        <v>17695.2419354839</v>
      </c>
      <c r="CG28" s="37">
        <v>22611.9047619048</v>
      </c>
      <c r="CH28" s="37">
        <v>20550.912153846199</v>
      </c>
      <c r="CI28" s="37">
        <v>13131.015625</v>
      </c>
      <c r="CJ28" s="37">
        <v>11023.5714285714</v>
      </c>
      <c r="CK28" s="37">
        <v>13539.8360655738</v>
      </c>
      <c r="CL28" s="37">
        <v>14575.538461538499</v>
      </c>
      <c r="CM28" s="37">
        <v>15163.59375</v>
      </c>
      <c r="CN28" s="37">
        <v>17225.6349206349</v>
      </c>
      <c r="CO28" s="37">
        <v>17842.459016393401</v>
      </c>
      <c r="CP28" s="37">
        <v>20545.8461538462</v>
      </c>
      <c r="CQ28" s="37">
        <v>26000.703125</v>
      </c>
      <c r="CR28" s="37">
        <v>29949.603174603199</v>
      </c>
      <c r="CS28" s="37">
        <v>28693.583333333299</v>
      </c>
      <c r="CT28" s="37">
        <v>24747.538461538501</v>
      </c>
      <c r="CU28" s="37">
        <v>20836.09375</v>
      </c>
      <c r="CV28" s="37">
        <v>22879.769230769201</v>
      </c>
      <c r="CW28" s="37">
        <v>20571.25</v>
      </c>
      <c r="CX28" s="37">
        <v>19275.078125</v>
      </c>
      <c r="CY28" s="37">
        <v>21560.390625</v>
      </c>
      <c r="CZ28" s="37">
        <v>24125.322580645199</v>
      </c>
      <c r="DA28" s="37">
        <v>20905.161290322601</v>
      </c>
      <c r="DB28" s="37">
        <v>21268.1538461538</v>
      </c>
      <c r="DC28" s="37">
        <v>22947.5</v>
      </c>
      <c r="DD28" s="37">
        <v>22648.015873015898</v>
      </c>
      <c r="DE28" s="37">
        <v>23163.278688524599</v>
      </c>
      <c r="DF28" s="37">
        <v>21931.8636363636</v>
      </c>
      <c r="DG28" s="37">
        <v>19900.46875</v>
      </c>
      <c r="DH28" s="37">
        <v>18359.6349206349</v>
      </c>
      <c r="DI28" s="37">
        <v>15589.206349206301</v>
      </c>
      <c r="DJ28" s="37">
        <v>15222.615384615399</v>
      </c>
      <c r="DK28" s="37">
        <v>15108.984375</v>
      </c>
      <c r="DL28" s="37">
        <v>15513.524590163899</v>
      </c>
      <c r="DM28" s="37">
        <v>16936.666666666701</v>
      </c>
      <c r="DN28" s="37">
        <v>18624.0769230769</v>
      </c>
      <c r="DO28" s="37">
        <v>20900.396825396801</v>
      </c>
      <c r="DP28" s="37">
        <v>20008.4126984127</v>
      </c>
      <c r="DQ28" s="37">
        <v>19969.576271186401</v>
      </c>
      <c r="DR28" s="37">
        <v>20566.171875</v>
      </c>
      <c r="DS28" s="37">
        <v>19846.269841269801</v>
      </c>
      <c r="DT28" s="37">
        <v>20208.4968253968</v>
      </c>
      <c r="DU28" s="37">
        <v>21091.5306122449</v>
      </c>
      <c r="DV28" s="37">
        <v>20771.833593750001</v>
      </c>
      <c r="DW28" s="37">
        <v>20044.7325396825</v>
      </c>
      <c r="DX28" s="51">
        <v>20616.666666666701</v>
      </c>
      <c r="DY28" s="51">
        <v>20864.643447310798</v>
      </c>
      <c r="DZ28" s="51">
        <v>18831</v>
      </c>
      <c r="EA28" s="51">
        <v>19085</v>
      </c>
      <c r="EB28" s="51">
        <v>17484</v>
      </c>
      <c r="EC28" s="51">
        <v>15079</v>
      </c>
      <c r="ED28" s="51">
        <v>17494</v>
      </c>
      <c r="EE28" s="51">
        <v>20325</v>
      </c>
      <c r="EF28" s="51">
        <v>25388</v>
      </c>
      <c r="EG28" s="51">
        <v>31255</v>
      </c>
      <c r="EH28" s="51">
        <v>33921</v>
      </c>
      <c r="EI28" s="51">
        <v>38860</v>
      </c>
      <c r="EJ28" s="51">
        <v>42910</v>
      </c>
      <c r="EK28" s="51">
        <v>41190.642021848304</v>
      </c>
      <c r="EL28" s="51">
        <v>28596.496807257001</v>
      </c>
      <c r="EM28" s="51">
        <v>21101.222811477899</v>
      </c>
      <c r="EN28" s="51">
        <v>20721.421536426002</v>
      </c>
      <c r="EO28" s="51">
        <v>21046.489494653699</v>
      </c>
      <c r="EP28" s="51">
        <v>21494.910097502401</v>
      </c>
      <c r="EQ28" s="51">
        <v>21926.604878784801</v>
      </c>
      <c r="ER28" s="51">
        <v>21680.7889264445</v>
      </c>
      <c r="ES28" s="51">
        <v>21845.7492184568</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row>
    <row r="29" spans="2:734" ht="10.35" customHeight="1">
      <c r="B29" t="s">
        <v>906</v>
      </c>
      <c r="F29" s="38"/>
      <c r="G29" s="39"/>
      <c r="H29" s="39"/>
      <c r="I29" s="39"/>
      <c r="J29" s="39"/>
      <c r="K29" s="39" t="s">
        <v>906</v>
      </c>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row>
    <row r="30" spans="2:734" ht="10.35" customHeight="1">
      <c r="B30" t="s">
        <v>906</v>
      </c>
      <c r="K30" t="s">
        <v>906</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906</v>
      </c>
    </row>
    <row r="31" spans="2:734">
      <c r="B31" t="s">
        <v>906</v>
      </c>
      <c r="K31" t="s">
        <v>906</v>
      </c>
    </row>
    <row r="32" spans="2:734" ht="18" customHeight="1">
      <c r="B32" t="s">
        <v>906</v>
      </c>
      <c r="F32" s="41" t="s">
        <v>773</v>
      </c>
      <c r="K32" t="s">
        <v>906</v>
      </c>
    </row>
    <row r="33" spans="2:143" ht="18" customHeight="1">
      <c r="B33" t="s">
        <v>906</v>
      </c>
      <c r="F33" s="41" t="s">
        <v>774</v>
      </c>
      <c r="K33" t="s">
        <v>906</v>
      </c>
    </row>
    <row r="34" spans="2:143" ht="18" customHeight="1">
      <c r="B34" t="s">
        <v>906</v>
      </c>
      <c r="F34" s="24" t="s">
        <v>466</v>
      </c>
      <c r="K34" t="s">
        <v>906</v>
      </c>
    </row>
    <row r="35" spans="2:143" ht="18" customHeight="1">
      <c r="B35" t="s">
        <v>906</v>
      </c>
      <c r="F35" s="24" t="s">
        <v>575</v>
      </c>
      <c r="K35" t="s">
        <v>906</v>
      </c>
    </row>
    <row r="36" spans="2:143" ht="18" customHeight="1">
      <c r="EM36" s="23" t="s">
        <v>906</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Y32"/>
  <sheetViews>
    <sheetView workbookViewId="0"/>
  </sheetViews>
  <sheetFormatPr defaultColWidth="11.44140625" defaultRowHeight="14.4"/>
  <cols>
    <col min="1" max="1" width="16.5546875" customWidth="1"/>
    <col min="4" max="4" width="13.44140625" customWidth="1"/>
    <col min="6" max="6" width="42" customWidth="1"/>
    <col min="7" max="7" width="12" customWidth="1"/>
    <col min="8" max="9" width="14.44140625" customWidth="1"/>
    <col min="10" max="10" width="21.5546875" customWidth="1"/>
    <col min="11" max="11" width="9.5546875" customWidth="1"/>
    <col min="12" max="188" width="14.44140625" customWidth="1"/>
  </cols>
  <sheetData>
    <row r="1" spans="1:1273"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5" t="s">
        <v>905</v>
      </c>
      <c r="B2" s="93"/>
      <c r="C2" s="93"/>
      <c r="D2" s="93"/>
      <c r="E2" s="93"/>
      <c r="F2" s="93"/>
      <c r="G2" s="93"/>
      <c r="H2" s="89" t="e">
        <f>#REF!+1</f>
        <v>#REF!</v>
      </c>
      <c r="I2" s="89"/>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1273"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row>
    <row r="4" spans="1:1273" ht="18.75" customHeight="1">
      <c r="A4" s="93"/>
      <c r="B4" s="88" t="s">
        <v>906</v>
      </c>
      <c r="C4" s="93"/>
      <c r="D4" s="93"/>
      <c r="E4" s="93"/>
      <c r="F4" s="91"/>
      <c r="G4" s="92"/>
      <c r="H4" s="92"/>
      <c r="I4" s="92"/>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row>
    <row r="5" spans="1:1273" ht="18" customHeight="1">
      <c r="B5" t="s">
        <v>906</v>
      </c>
      <c r="F5" s="27"/>
      <c r="G5" s="28"/>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906</v>
      </c>
      <c r="D6" s="23" t="s">
        <v>906</v>
      </c>
      <c r="F6" s="29" t="s">
        <v>840</v>
      </c>
      <c r="G6" s="30"/>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row>
    <row r="8" spans="1:1273"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row>
    <row r="9" spans="1:1273" ht="28.35" customHeight="1">
      <c r="B9" t="s">
        <v>906</v>
      </c>
      <c r="F9" s="34" t="s">
        <v>61</v>
      </c>
      <c r="G9" s="28"/>
      <c r="H9" s="35"/>
      <c r="I9" s="35"/>
      <c r="J9" s="35"/>
      <c r="K9" s="35" t="s">
        <v>906</v>
      </c>
      <c r="L9" s="35"/>
      <c r="M9" s="35"/>
      <c r="N9" s="35"/>
      <c r="O9" s="35"/>
      <c r="P9" s="35"/>
      <c r="Q9" s="35"/>
    </row>
    <row r="10" spans="1:1273" ht="20.100000000000001" customHeight="1">
      <c r="B10" t="s">
        <v>906</v>
      </c>
      <c r="F10" s="27" t="s">
        <v>775</v>
      </c>
      <c r="G10" s="28"/>
      <c r="H10" s="35"/>
      <c r="I10" s="35"/>
      <c r="J10" s="35"/>
      <c r="K10" s="35" t="s">
        <v>906</v>
      </c>
      <c r="L10" s="35"/>
      <c r="M10" s="35"/>
      <c r="N10" s="35"/>
      <c r="O10" s="35"/>
      <c r="P10" s="35"/>
      <c r="Q10" s="35"/>
    </row>
    <row r="11" spans="1:1273" ht="20.100000000000001" customHeight="1">
      <c r="B11" s="23" t="s">
        <v>906</v>
      </c>
      <c r="F11" s="36" t="s">
        <v>776</v>
      </c>
      <c r="G11" s="28" t="s">
        <v>120</v>
      </c>
      <c r="H11" s="37">
        <v>5408.7232000000004</v>
      </c>
      <c r="I11" s="37">
        <v>5797.2530917150798</v>
      </c>
      <c r="J11" s="37"/>
      <c r="K11" s="37" t="s">
        <v>906</v>
      </c>
      <c r="L11" s="86">
        <v>807</v>
      </c>
      <c r="M11" s="86">
        <v>1114</v>
      </c>
      <c r="N11" s="86">
        <v>1251.9817</v>
      </c>
      <c r="O11" s="86">
        <v>977.77365999999995</v>
      </c>
      <c r="P11" s="86">
        <v>954.61630000000002</v>
      </c>
      <c r="Q11" s="86">
        <v>1182.63554</v>
      </c>
      <c r="R11" s="86">
        <v>1238.1966</v>
      </c>
      <c r="S11" s="86">
        <v>1057.9338</v>
      </c>
      <c r="T11" s="86">
        <v>1011.8462</v>
      </c>
      <c r="U11" s="86">
        <v>1021.0359999999999</v>
      </c>
      <c r="V11" s="86">
        <v>295.03226999999998</v>
      </c>
      <c r="W11" s="86">
        <v>404.55930000000001</v>
      </c>
      <c r="X11" s="86">
        <v>996.14318000000003</v>
      </c>
      <c r="Y11" s="86">
        <v>990.09861999999998</v>
      </c>
      <c r="Z11" s="86">
        <v>343.07231999999999</v>
      </c>
      <c r="AA11" s="86">
        <v>312.51128</v>
      </c>
      <c r="AB11" s="86">
        <v>876.29888000000005</v>
      </c>
      <c r="AC11" s="86">
        <v>1200.86528</v>
      </c>
      <c r="AD11" s="86">
        <v>262.66269999999997</v>
      </c>
      <c r="AE11" s="86">
        <v>250.76854</v>
      </c>
      <c r="AF11" s="86">
        <v>964.31916000000001</v>
      </c>
      <c r="AG11" s="86">
        <v>1143.9175399999999</v>
      </c>
      <c r="AH11" s="86">
        <v>1398.05114</v>
      </c>
      <c r="AI11" s="86">
        <v>857.12391000000002</v>
      </c>
      <c r="AJ11" s="86">
        <v>1251.2851800000001</v>
      </c>
      <c r="AK11" s="86">
        <v>1581.39509</v>
      </c>
      <c r="AL11" s="86">
        <v>1457.9138</v>
      </c>
      <c r="AM11" s="86">
        <v>1557.0051800000001</v>
      </c>
      <c r="AN11" s="86">
        <v>1454.79619</v>
      </c>
      <c r="AO11" s="86">
        <v>1504.89545</v>
      </c>
      <c r="AP11" s="86">
        <v>1628.9715000000001</v>
      </c>
      <c r="AQ11" s="86">
        <v>1870.1010000000001</v>
      </c>
      <c r="AR11" s="86">
        <v>1153.5625</v>
      </c>
      <c r="AS11" s="86">
        <v>1135.3724999999999</v>
      </c>
      <c r="AT11" s="86">
        <v>1839.80214</v>
      </c>
      <c r="AU11" s="86">
        <v>1643.67886</v>
      </c>
      <c r="AV11" s="86">
        <v>1552.043545</v>
      </c>
      <c r="AW11" s="86">
        <v>1351.9030749999999</v>
      </c>
      <c r="AX11" s="86">
        <v>2016.57771</v>
      </c>
      <c r="AY11" s="86">
        <v>2146</v>
      </c>
      <c r="AZ11" s="86">
        <v>2134</v>
      </c>
      <c r="BA11" s="86">
        <v>1920.59132</v>
      </c>
      <c r="BB11" s="86">
        <v>2471.5231100000001</v>
      </c>
      <c r="BC11" s="86">
        <v>2420.7801599999998</v>
      </c>
      <c r="BD11" s="86">
        <v>2341</v>
      </c>
      <c r="BE11" s="86">
        <v>2316</v>
      </c>
      <c r="BF11" s="86">
        <v>2337</v>
      </c>
      <c r="BG11" s="86">
        <v>2028</v>
      </c>
      <c r="BH11" s="86">
        <v>1772.7165</v>
      </c>
      <c r="BI11" s="86">
        <v>1685.2</v>
      </c>
      <c r="BJ11" s="86">
        <v>2280</v>
      </c>
      <c r="BK11" s="86">
        <v>2465.4</v>
      </c>
      <c r="BL11" s="86">
        <v>2040</v>
      </c>
      <c r="BM11" s="86">
        <v>2386.1999999999998</v>
      </c>
      <c r="BN11" s="86">
        <v>2174.5</v>
      </c>
      <c r="BO11" s="86">
        <v>2356.5</v>
      </c>
      <c r="BP11" s="86">
        <v>2667.85</v>
      </c>
      <c r="BQ11" s="86">
        <v>2369.85</v>
      </c>
      <c r="BR11" s="86">
        <v>2690.3429999999998</v>
      </c>
      <c r="BS11" s="86">
        <v>2897.3429999999998</v>
      </c>
      <c r="BT11" s="86">
        <v>2786.66</v>
      </c>
      <c r="BU11" s="86">
        <v>2591.1710250000001</v>
      </c>
      <c r="BV11" s="86">
        <v>2922.1710250000001</v>
      </c>
      <c r="BW11" s="86">
        <v>2921.84</v>
      </c>
      <c r="BX11" s="86">
        <v>2510.1776</v>
      </c>
      <c r="BY11" s="86">
        <v>1666.1776</v>
      </c>
      <c r="BZ11" s="86">
        <v>2101.1776</v>
      </c>
      <c r="CA11" s="86">
        <v>2689.1776</v>
      </c>
      <c r="CB11" s="86">
        <v>2076.023475</v>
      </c>
      <c r="CC11" s="86">
        <v>2665.023475</v>
      </c>
      <c r="CD11" s="86">
        <v>2483.023475</v>
      </c>
      <c r="CE11" s="86">
        <v>2931.023475</v>
      </c>
      <c r="CF11" s="86">
        <v>2484.6974</v>
      </c>
      <c r="CG11" s="86">
        <v>2221.6974</v>
      </c>
      <c r="CH11" s="86">
        <v>2623.6974</v>
      </c>
      <c r="CI11" s="86">
        <v>2658.6974</v>
      </c>
      <c r="CJ11" s="86">
        <v>2253.4630499999998</v>
      </c>
      <c r="CK11" s="86">
        <v>2791.4630499999998</v>
      </c>
      <c r="CL11" s="86">
        <v>2691.4630499999998</v>
      </c>
      <c r="CM11" s="86">
        <v>1644.4630500000001</v>
      </c>
      <c r="CN11" s="86">
        <v>1081.3748000000001</v>
      </c>
      <c r="CO11" s="86">
        <v>1645.3748000000001</v>
      </c>
      <c r="CP11" s="86">
        <v>2025.3748000000001</v>
      </c>
      <c r="CQ11" s="86">
        <v>2226.3748000000001</v>
      </c>
      <c r="CR11" s="86">
        <v>1684.7243249999999</v>
      </c>
      <c r="CS11" s="86">
        <v>1201.7243249999999</v>
      </c>
      <c r="CT11" s="86">
        <v>2123.7243250000001</v>
      </c>
      <c r="CU11" s="86">
        <v>2054.7243250000001</v>
      </c>
      <c r="CV11" s="86">
        <v>1635.415</v>
      </c>
      <c r="CW11" s="86">
        <v>1849.415</v>
      </c>
      <c r="CX11" s="86">
        <v>2391.4966696914698</v>
      </c>
      <c r="CY11" s="86">
        <v>2390.2444010889299</v>
      </c>
      <c r="CZ11" s="86">
        <v>1968.91734505266</v>
      </c>
      <c r="DA11" s="86">
        <v>2203.7770737712199</v>
      </c>
      <c r="DB11" s="86">
        <v>1727.3995223787699</v>
      </c>
      <c r="DC11" s="86">
        <v>1638.3578</v>
      </c>
      <c r="DD11" s="86">
        <v>1068.3578</v>
      </c>
      <c r="DE11" s="86">
        <v>1268.7710232511399</v>
      </c>
      <c r="DF11" s="86">
        <v>1757.37087912125</v>
      </c>
      <c r="DG11" s="86">
        <v>1919.4060017854699</v>
      </c>
      <c r="DH11" s="86">
        <v>1250.1538206661401</v>
      </c>
      <c r="DI11" s="86">
        <v>1183.19310390637</v>
      </c>
      <c r="DJ11" s="86">
        <v>1899</v>
      </c>
      <c r="DK11" s="86">
        <v>2336</v>
      </c>
      <c r="DL11" s="86">
        <v>1741</v>
      </c>
      <c r="DM11" s="86">
        <v>1646.5</v>
      </c>
      <c r="DN11" s="86">
        <v>1941.5</v>
      </c>
      <c r="DO11" s="86">
        <v>2022.5</v>
      </c>
      <c r="DP11" s="86">
        <v>1845</v>
      </c>
      <c r="DQ11" s="86">
        <v>1486</v>
      </c>
      <c r="DR11" s="86">
        <v>2034.75</v>
      </c>
      <c r="DS11" s="86">
        <v>1369.75</v>
      </c>
      <c r="DT11" s="86">
        <v>2076.75</v>
      </c>
      <c r="DU11" s="86">
        <v>2039.75</v>
      </c>
      <c r="DV11" s="86">
        <v>1588.75</v>
      </c>
      <c r="DW11" s="86">
        <v>2031.75</v>
      </c>
      <c r="DX11" s="86">
        <v>2121.75</v>
      </c>
      <c r="DY11" s="86">
        <v>1875.75</v>
      </c>
      <c r="DZ11" s="86">
        <v>1839.3461500000001</v>
      </c>
      <c r="EA11" s="86">
        <v>1889.3461500000001</v>
      </c>
      <c r="EB11" s="86">
        <v>1689.4721500000001</v>
      </c>
      <c r="EC11" s="86">
        <v>1929.4721500000001</v>
      </c>
      <c r="ED11" s="86">
        <v>1789.6758</v>
      </c>
      <c r="EE11" s="86">
        <v>1864.6758</v>
      </c>
      <c r="EF11" s="86">
        <v>1406.18425</v>
      </c>
      <c r="EG11" s="86">
        <v>1152.18425</v>
      </c>
      <c r="EH11" s="86">
        <v>1079.9348</v>
      </c>
      <c r="EI11" s="86">
        <v>835.9348</v>
      </c>
      <c r="EJ11" s="86">
        <v>1286.9764500000001</v>
      </c>
      <c r="EK11" s="86">
        <v>1281.9764500000001</v>
      </c>
      <c r="EL11" s="86">
        <v>1340.9951000000001</v>
      </c>
      <c r="EM11" s="86">
        <v>1466.9951000000001</v>
      </c>
      <c r="EN11" s="86">
        <v>1310.3665000000001</v>
      </c>
      <c r="EO11" s="86">
        <v>1290.3665000000001</v>
      </c>
      <c r="EP11" s="86">
        <v>1374.9807490862099</v>
      </c>
      <c r="EQ11" s="86">
        <v>1535.9807490862099</v>
      </c>
      <c r="ER11" s="86">
        <v>1412.9807490862099</v>
      </c>
      <c r="ES11" s="86">
        <v>1473.31084445645</v>
      </c>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row>
    <row r="12" spans="1:1273" ht="20.100000000000001" customHeight="1">
      <c r="B12" t="s">
        <v>906</v>
      </c>
      <c r="F12" s="36" t="s">
        <v>777</v>
      </c>
      <c r="G12" s="28"/>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row>
    <row r="13" spans="1:1273" ht="28.35" customHeight="1">
      <c r="B13" s="23" t="s">
        <v>906</v>
      </c>
      <c r="F13" s="36" t="s">
        <v>613</v>
      </c>
      <c r="G13" s="28" t="s">
        <v>120</v>
      </c>
      <c r="H13" s="37">
        <v>4586.5972736000003</v>
      </c>
      <c r="I13" s="37">
        <v>4916.0706217744</v>
      </c>
      <c r="J13" s="37"/>
      <c r="K13" s="37" t="s">
        <v>906</v>
      </c>
      <c r="L13" s="86">
        <v>171.29599999999999</v>
      </c>
      <c r="M13" s="86">
        <v>205.21600000000001</v>
      </c>
      <c r="N13" s="86">
        <v>338.33648160000001</v>
      </c>
      <c r="O13" s="86">
        <v>350.03206368000002</v>
      </c>
      <c r="P13" s="86">
        <v>246.4426224</v>
      </c>
      <c r="Q13" s="86">
        <v>301.57893791999999</v>
      </c>
      <c r="R13" s="86">
        <v>274.91871680000003</v>
      </c>
      <c r="S13" s="86">
        <v>289.95986240000002</v>
      </c>
      <c r="T13" s="86">
        <v>294.9735776</v>
      </c>
      <c r="U13" s="86">
        <v>284.11052799999999</v>
      </c>
      <c r="V13" s="86">
        <v>250.18736496</v>
      </c>
      <c r="W13" s="86">
        <v>343.06628640000002</v>
      </c>
      <c r="X13" s="86">
        <v>306.24941663999999</v>
      </c>
      <c r="Y13" s="86">
        <v>246.00362976</v>
      </c>
      <c r="Z13" s="86">
        <v>290.92532735999998</v>
      </c>
      <c r="AA13" s="86">
        <v>265.00956544000002</v>
      </c>
      <c r="AB13" s="86">
        <v>277.54945024</v>
      </c>
      <c r="AC13" s="86">
        <v>244.10975744000001</v>
      </c>
      <c r="AD13" s="86">
        <v>222.73796960000001</v>
      </c>
      <c r="AE13" s="86">
        <v>212.65172192</v>
      </c>
      <c r="AF13" s="86">
        <v>220.21640768</v>
      </c>
      <c r="AG13" s="86">
        <v>254.67775391999999</v>
      </c>
      <c r="AH13" s="86">
        <v>297.01296672000001</v>
      </c>
      <c r="AI13" s="86">
        <v>378.39787568000003</v>
      </c>
      <c r="AJ13" s="86">
        <v>333.92983263999997</v>
      </c>
      <c r="AK13" s="86">
        <v>376.71983632000001</v>
      </c>
      <c r="AL13" s="86">
        <v>351.84690239999998</v>
      </c>
      <c r="AM13" s="86">
        <v>387.03159263999999</v>
      </c>
      <c r="AN13" s="86">
        <v>394.57116911999998</v>
      </c>
      <c r="AO13" s="86">
        <v>339.28094160000001</v>
      </c>
      <c r="AP13" s="86">
        <v>326.37103200000001</v>
      </c>
      <c r="AQ13" s="86">
        <v>352.51444800000002</v>
      </c>
      <c r="AR13" s="86">
        <v>358.4178</v>
      </c>
      <c r="AS13" s="86">
        <v>341.55108000000001</v>
      </c>
      <c r="AT13" s="86">
        <v>377.10741472000001</v>
      </c>
      <c r="AU13" s="86">
        <v>383.87167327999998</v>
      </c>
      <c r="AV13" s="86">
        <v>423.18892615999999</v>
      </c>
      <c r="AW13" s="86">
        <v>522.11620760000005</v>
      </c>
      <c r="AX13" s="86">
        <v>938.97149807999995</v>
      </c>
      <c r="AY13" s="86">
        <v>836.976</v>
      </c>
      <c r="AZ13" s="86">
        <v>821.71199999999999</v>
      </c>
      <c r="BA13" s="86">
        <v>856.13343936000001</v>
      </c>
      <c r="BB13" s="86">
        <v>1138.45959728</v>
      </c>
      <c r="BC13" s="86">
        <v>1008.08557568</v>
      </c>
      <c r="BD13" s="86">
        <v>901.42399999999998</v>
      </c>
      <c r="BE13" s="86">
        <v>1160.912</v>
      </c>
      <c r="BF13" s="86">
        <v>1312.704</v>
      </c>
      <c r="BG13" s="86">
        <v>741.15200000000004</v>
      </c>
      <c r="BH13" s="86">
        <v>715.47159199999999</v>
      </c>
      <c r="BI13" s="86">
        <v>637.01760000000002</v>
      </c>
      <c r="BJ13" s="86">
        <v>926.01599999999996</v>
      </c>
      <c r="BK13" s="86">
        <v>887.34720000000004</v>
      </c>
      <c r="BL13" s="86">
        <v>674.16</v>
      </c>
      <c r="BM13" s="86">
        <v>785.41759999999999</v>
      </c>
      <c r="BN13" s="86">
        <v>923.89599999999996</v>
      </c>
      <c r="BO13" s="86">
        <v>917.11199999999997</v>
      </c>
      <c r="BP13" s="86">
        <v>1236.2568000000001</v>
      </c>
      <c r="BQ13" s="86">
        <v>1079.3768</v>
      </c>
      <c r="BR13" s="86">
        <v>1075.554864</v>
      </c>
      <c r="BS13" s="86">
        <v>1262.9628640000001</v>
      </c>
      <c r="BT13" s="86">
        <v>1121.6156800000001</v>
      </c>
      <c r="BU13" s="86">
        <v>1137.3130292000001</v>
      </c>
      <c r="BV13" s="86">
        <v>1129.6810292</v>
      </c>
      <c r="BW13" s="86">
        <v>1115.83232</v>
      </c>
      <c r="BX13" s="86">
        <v>948.21460479999996</v>
      </c>
      <c r="BY13" s="86">
        <v>907.51060480000001</v>
      </c>
      <c r="BZ13" s="86">
        <v>846.45460479999997</v>
      </c>
      <c r="CA13" s="86">
        <v>871.04660479999995</v>
      </c>
      <c r="CB13" s="86">
        <v>907.37990679999996</v>
      </c>
      <c r="CC13" s="86">
        <v>996.41990680000004</v>
      </c>
      <c r="CD13" s="86">
        <v>949.77990680000005</v>
      </c>
      <c r="CE13" s="86">
        <v>1168.5639068</v>
      </c>
      <c r="CF13" s="86">
        <v>981.72739520000005</v>
      </c>
      <c r="CG13" s="86">
        <v>1010.5593952</v>
      </c>
      <c r="CH13" s="86">
        <v>1080.9433951999999</v>
      </c>
      <c r="CI13" s="86">
        <v>868.94339520000005</v>
      </c>
      <c r="CJ13" s="86">
        <v>881.46466640000006</v>
      </c>
      <c r="CK13" s="86">
        <v>1111.2726663999999</v>
      </c>
      <c r="CL13" s="86">
        <v>1090.9206664000001</v>
      </c>
      <c r="CM13" s="86">
        <v>427.78466639999999</v>
      </c>
      <c r="CN13" s="86">
        <v>163.98183040000001</v>
      </c>
      <c r="CO13" s="86">
        <v>692.28583040000001</v>
      </c>
      <c r="CP13" s="86">
        <v>944.98983039999996</v>
      </c>
      <c r="CQ13" s="86">
        <v>900.0458304</v>
      </c>
      <c r="CR13" s="86">
        <v>989.38222759999996</v>
      </c>
      <c r="CS13" s="86">
        <v>948.67822760000001</v>
      </c>
      <c r="CT13" s="86">
        <v>944.4382276</v>
      </c>
      <c r="CU13" s="86">
        <v>868.96622760000002</v>
      </c>
      <c r="CV13" s="86">
        <v>867.85591999999997</v>
      </c>
      <c r="CW13" s="86">
        <v>1032.3679199999999</v>
      </c>
      <c r="CX13" s="86">
        <v>977.31717589836705</v>
      </c>
      <c r="CY13" s="86">
        <v>986.43125212341295</v>
      </c>
      <c r="CZ13" s="86">
        <v>908.98590860465595</v>
      </c>
      <c r="DA13" s="86">
        <v>1063.2029585579901</v>
      </c>
      <c r="DB13" s="86">
        <v>947.55479497719705</v>
      </c>
      <c r="DC13" s="86">
        <v>962.78341439999997</v>
      </c>
      <c r="DD13" s="86">
        <v>905.96741440000005</v>
      </c>
      <c r="DE13" s="86">
        <v>1075.9178277169699</v>
      </c>
      <c r="DF13" s="86">
        <v>1010.28250549482</v>
      </c>
      <c r="DG13" s="86">
        <v>1119.7042895140801</v>
      </c>
      <c r="DH13" s="86">
        <v>645.45843992488801</v>
      </c>
      <c r="DI13" s="86">
        <v>672.62775211260396</v>
      </c>
      <c r="DJ13" s="86">
        <v>1222.816</v>
      </c>
      <c r="DK13" s="86">
        <v>1413.616</v>
      </c>
      <c r="DL13" s="86">
        <v>1017.6</v>
      </c>
      <c r="DM13" s="86">
        <v>981.56</v>
      </c>
      <c r="DN13" s="86">
        <v>1081.624</v>
      </c>
      <c r="DO13" s="86">
        <v>1203.7360000000001</v>
      </c>
      <c r="DP13" s="86">
        <v>1058.3040000000001</v>
      </c>
      <c r="DQ13" s="86">
        <v>879.37599999999998</v>
      </c>
      <c r="DR13" s="86">
        <v>1184.444</v>
      </c>
      <c r="DS13" s="86">
        <v>644.26800000000003</v>
      </c>
      <c r="DT13" s="86">
        <v>1386.268</v>
      </c>
      <c r="DU13" s="86">
        <v>1390.508</v>
      </c>
      <c r="DV13" s="86">
        <v>885.94799999999998</v>
      </c>
      <c r="DW13" s="86">
        <v>1203.0999999999999</v>
      </c>
      <c r="DX13" s="86">
        <v>1353.1959999999999</v>
      </c>
      <c r="DY13" s="86">
        <v>1242.1079999999999</v>
      </c>
      <c r="DZ13" s="86">
        <v>1230.7415352</v>
      </c>
      <c r="EA13" s="86">
        <v>1240.9175352</v>
      </c>
      <c r="EB13" s="86">
        <v>1094.2135352</v>
      </c>
      <c r="EC13" s="86">
        <v>1297.7335352</v>
      </c>
      <c r="ED13" s="86">
        <v>1190.3170783999999</v>
      </c>
      <c r="EE13" s="86">
        <v>1250.5250784</v>
      </c>
      <c r="EF13" s="86">
        <v>1163.6122439999999</v>
      </c>
      <c r="EG13" s="86">
        <v>977.05224399999997</v>
      </c>
      <c r="EH13" s="86">
        <v>915.78471039999999</v>
      </c>
      <c r="EI13" s="86">
        <v>708.87271039999996</v>
      </c>
      <c r="EJ13" s="86">
        <v>1091.3560296000001</v>
      </c>
      <c r="EK13" s="86">
        <v>1087.1160296</v>
      </c>
      <c r="EL13" s="86">
        <v>1137.1638448000001</v>
      </c>
      <c r="EM13" s="86">
        <v>1244.0118448000001</v>
      </c>
      <c r="EN13" s="86">
        <v>1111.1907920000001</v>
      </c>
      <c r="EO13" s="86">
        <v>1094.2307920000001</v>
      </c>
      <c r="EP13" s="86">
        <v>1165.9836752251099</v>
      </c>
      <c r="EQ13" s="86">
        <v>1302.5116752251099</v>
      </c>
      <c r="ER13" s="86">
        <v>1198.2076752251101</v>
      </c>
      <c r="ES13" s="86">
        <v>1249.3675960990699</v>
      </c>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row>
    <row r="14" spans="1:1273" ht="20.100000000000001" customHeight="1">
      <c r="B14" s="23" t="s">
        <v>906</v>
      </c>
      <c r="F14" s="36" t="s">
        <v>563</v>
      </c>
      <c r="G14" s="28" t="s">
        <v>120</v>
      </c>
      <c r="H14" s="37">
        <v>0</v>
      </c>
      <c r="I14" s="37">
        <v>0</v>
      </c>
      <c r="J14" s="37"/>
      <c r="K14" s="37" t="s">
        <v>906</v>
      </c>
      <c r="L14" s="86">
        <v>513.04</v>
      </c>
      <c r="M14" s="86">
        <v>739.45600000000002</v>
      </c>
      <c r="N14" s="86">
        <v>723.34400000000005</v>
      </c>
      <c r="O14" s="86">
        <v>479.12</v>
      </c>
      <c r="P14" s="86">
        <v>563.072</v>
      </c>
      <c r="Q14" s="86">
        <v>701.29600000000005</v>
      </c>
      <c r="R14" s="86">
        <v>775.072</v>
      </c>
      <c r="S14" s="86">
        <v>607.16800000000001</v>
      </c>
      <c r="T14" s="86">
        <v>563.072</v>
      </c>
      <c r="U14" s="86">
        <v>581.72799999999995</v>
      </c>
      <c r="V14" s="86">
        <v>0</v>
      </c>
      <c r="W14" s="86">
        <v>0</v>
      </c>
      <c r="X14" s="86">
        <v>538.48</v>
      </c>
      <c r="Y14" s="86">
        <v>593.6</v>
      </c>
      <c r="Z14" s="86">
        <v>0</v>
      </c>
      <c r="AA14" s="86">
        <v>0</v>
      </c>
      <c r="AB14" s="86">
        <v>465.55200000000002</v>
      </c>
      <c r="AC14" s="86">
        <v>774.22400000000005</v>
      </c>
      <c r="AD14" s="86">
        <v>0</v>
      </c>
      <c r="AE14" s="86">
        <v>0</v>
      </c>
      <c r="AF14" s="86">
        <v>597.52624000000003</v>
      </c>
      <c r="AG14" s="86">
        <v>715.36432000000002</v>
      </c>
      <c r="AH14" s="86">
        <v>888.53440000000001</v>
      </c>
      <c r="AI14" s="86">
        <v>348.44319999999999</v>
      </c>
      <c r="AJ14" s="86">
        <v>727.16</v>
      </c>
      <c r="AK14" s="86">
        <v>964.30319999999995</v>
      </c>
      <c r="AL14" s="86">
        <v>884.46400000000006</v>
      </c>
      <c r="AM14" s="86">
        <v>933.30880000000002</v>
      </c>
      <c r="AN14" s="86">
        <v>839.096</v>
      </c>
      <c r="AO14" s="86">
        <v>936.87040000000002</v>
      </c>
      <c r="AP14" s="86">
        <v>1054.9967999999999</v>
      </c>
      <c r="AQ14" s="86">
        <v>1233.3312000000001</v>
      </c>
      <c r="AR14" s="86">
        <v>619.80319999999995</v>
      </c>
      <c r="AS14" s="86">
        <v>621.24480000000005</v>
      </c>
      <c r="AT14" s="86">
        <v>1183.0447999999999</v>
      </c>
      <c r="AU14" s="86">
        <v>1009.968</v>
      </c>
      <c r="AV14" s="86">
        <v>892.94399999999996</v>
      </c>
      <c r="AW14" s="86">
        <v>624.29759999999999</v>
      </c>
      <c r="AX14" s="86">
        <v>771.08640000000003</v>
      </c>
      <c r="AY14" s="86">
        <v>982.83199999999999</v>
      </c>
      <c r="AZ14" s="86">
        <v>987.92</v>
      </c>
      <c r="BA14" s="86">
        <v>772.52800000000002</v>
      </c>
      <c r="BB14" s="86">
        <v>957.39200000000005</v>
      </c>
      <c r="BC14" s="86">
        <v>1044.7360000000001</v>
      </c>
      <c r="BD14" s="86">
        <v>1083.7439999999999</v>
      </c>
      <c r="BE14" s="86">
        <v>803.05600000000004</v>
      </c>
      <c r="BF14" s="86">
        <v>669.072</v>
      </c>
      <c r="BG14" s="86">
        <v>978.59199999999998</v>
      </c>
      <c r="BH14" s="86">
        <v>787.79200000000003</v>
      </c>
      <c r="BI14" s="86">
        <v>792.03200000000004</v>
      </c>
      <c r="BJ14" s="86">
        <v>1007.424</v>
      </c>
      <c r="BK14" s="86">
        <v>1203.3119999999999</v>
      </c>
      <c r="BL14" s="86">
        <v>1055.76</v>
      </c>
      <c r="BM14" s="86">
        <v>1238.08</v>
      </c>
      <c r="BN14" s="86">
        <v>920.08</v>
      </c>
      <c r="BO14" s="86">
        <v>1081.2</v>
      </c>
      <c r="BP14" s="86">
        <v>1026.08</v>
      </c>
      <c r="BQ14" s="86">
        <v>930.25599999999997</v>
      </c>
      <c r="BR14" s="86">
        <v>1205.856</v>
      </c>
      <c r="BS14" s="86">
        <v>1193.9839999999999</v>
      </c>
      <c r="BT14" s="86">
        <v>1241.472</v>
      </c>
      <c r="BU14" s="86">
        <v>1060</v>
      </c>
      <c r="BV14" s="86">
        <v>1348.32</v>
      </c>
      <c r="BW14" s="86">
        <v>1361.8879999999999</v>
      </c>
      <c r="BX14" s="86">
        <v>1180.4159999999999</v>
      </c>
      <c r="BY14" s="86">
        <v>505.40800000000002</v>
      </c>
      <c r="BZ14" s="86">
        <v>935.34400000000005</v>
      </c>
      <c r="CA14" s="86">
        <v>1409.376</v>
      </c>
      <c r="CB14" s="86">
        <v>853.08799999999997</v>
      </c>
      <c r="CC14" s="86">
        <v>1263.52</v>
      </c>
      <c r="CD14" s="86">
        <v>1155.8240000000001</v>
      </c>
      <c r="CE14" s="86">
        <v>1316.944</v>
      </c>
      <c r="CF14" s="86">
        <v>1125.296</v>
      </c>
      <c r="CG14" s="86">
        <v>873.44</v>
      </c>
      <c r="CH14" s="86">
        <v>1143.952</v>
      </c>
      <c r="CI14" s="86">
        <v>1385.6320000000001</v>
      </c>
      <c r="CJ14" s="86">
        <v>1029.472</v>
      </c>
      <c r="CK14" s="86">
        <v>1255.8879999999999</v>
      </c>
      <c r="CL14" s="86">
        <v>1191.44</v>
      </c>
      <c r="CM14" s="86">
        <v>966.72</v>
      </c>
      <c r="CN14" s="86">
        <v>753.024</v>
      </c>
      <c r="CO14" s="86">
        <v>702.99199999999996</v>
      </c>
      <c r="CP14" s="86">
        <v>772.52800000000002</v>
      </c>
      <c r="CQ14" s="86">
        <v>987.92</v>
      </c>
      <c r="CR14" s="86">
        <v>439.26400000000001</v>
      </c>
      <c r="CS14" s="86">
        <v>70.384</v>
      </c>
      <c r="CT14" s="86">
        <v>856.48</v>
      </c>
      <c r="CU14" s="86">
        <v>873.44</v>
      </c>
      <c r="CV14" s="86">
        <v>518.976</v>
      </c>
      <c r="CW14" s="86">
        <v>535.93600000000004</v>
      </c>
      <c r="CX14" s="86">
        <v>1050.672</v>
      </c>
      <c r="CY14" s="86">
        <v>1040.4960000000001</v>
      </c>
      <c r="CZ14" s="86">
        <v>760.65599999999995</v>
      </c>
      <c r="DA14" s="86">
        <v>805.6</v>
      </c>
      <c r="DB14" s="86">
        <v>517.28</v>
      </c>
      <c r="DC14" s="86">
        <v>426.54399999999998</v>
      </c>
      <c r="DD14" s="86">
        <v>0</v>
      </c>
      <c r="DE14" s="86">
        <v>0</v>
      </c>
      <c r="DF14" s="86">
        <v>479.96800000000002</v>
      </c>
      <c r="DG14" s="86">
        <v>507.952</v>
      </c>
      <c r="DH14" s="86">
        <v>414.67200000000003</v>
      </c>
      <c r="DI14" s="86">
        <v>330.72</v>
      </c>
      <c r="DJ14" s="86">
        <v>387.536</v>
      </c>
      <c r="DK14" s="86">
        <v>567.31200000000001</v>
      </c>
      <c r="DL14" s="86">
        <v>458.76799999999997</v>
      </c>
      <c r="DM14" s="86">
        <v>414.67200000000003</v>
      </c>
      <c r="DN14" s="86">
        <v>564.76800000000003</v>
      </c>
      <c r="DO14" s="86">
        <v>511.34399999999999</v>
      </c>
      <c r="DP14" s="86">
        <v>506.25599999999997</v>
      </c>
      <c r="DQ14" s="86">
        <v>380.75200000000001</v>
      </c>
      <c r="DR14" s="86">
        <v>541.024</v>
      </c>
      <c r="DS14" s="86">
        <v>517.28</v>
      </c>
      <c r="DT14" s="86">
        <v>374.81599999999997</v>
      </c>
      <c r="DU14" s="86">
        <v>339.2</v>
      </c>
      <c r="DV14" s="86">
        <v>461.31200000000001</v>
      </c>
      <c r="DW14" s="86">
        <v>519.82399999999996</v>
      </c>
      <c r="DX14" s="86">
        <v>446.048</v>
      </c>
      <c r="DY14" s="86">
        <v>348.52800000000002</v>
      </c>
      <c r="DZ14" s="86">
        <v>329.024</v>
      </c>
      <c r="EA14" s="86">
        <v>361.24799999999999</v>
      </c>
      <c r="EB14" s="86">
        <v>338.45884799999999</v>
      </c>
      <c r="EC14" s="86">
        <v>338.45884799999999</v>
      </c>
      <c r="ED14" s="86">
        <v>327.32799999999997</v>
      </c>
      <c r="EE14" s="86">
        <v>330.72</v>
      </c>
      <c r="EF14" s="86">
        <v>28.832000000000001</v>
      </c>
      <c r="EG14" s="86">
        <v>0</v>
      </c>
      <c r="EH14" s="51">
        <v>0</v>
      </c>
      <c r="EI14" s="51">
        <v>0</v>
      </c>
      <c r="EJ14" s="51">
        <v>0</v>
      </c>
      <c r="EK14" s="51">
        <v>0</v>
      </c>
      <c r="EL14" s="51">
        <v>0</v>
      </c>
      <c r="EM14" s="51">
        <v>0</v>
      </c>
      <c r="EN14" s="51">
        <v>0</v>
      </c>
      <c r="EO14" s="51">
        <v>0</v>
      </c>
      <c r="EP14" s="51">
        <v>0</v>
      </c>
      <c r="EQ14" s="51">
        <v>0</v>
      </c>
      <c r="ER14" s="51">
        <v>0</v>
      </c>
      <c r="ES14" s="51">
        <v>0</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row>
    <row r="15" spans="1:1273" ht="28.35" customHeight="1">
      <c r="B15" s="23" t="s">
        <v>906</v>
      </c>
      <c r="F15" s="36" t="s">
        <v>62</v>
      </c>
      <c r="G15" s="28" t="s">
        <v>120</v>
      </c>
      <c r="H15" s="37">
        <v>4586.5972736000003</v>
      </c>
      <c r="I15" s="37">
        <v>4916.0706217744</v>
      </c>
      <c r="J15" s="37"/>
      <c r="K15" s="37" t="s">
        <v>906</v>
      </c>
      <c r="L15" s="86">
        <v>684.33600000000001</v>
      </c>
      <c r="M15" s="86">
        <v>944.67200000000003</v>
      </c>
      <c r="N15" s="86">
        <v>1061.6804815999999</v>
      </c>
      <c r="O15" s="86">
        <v>829.15206367999997</v>
      </c>
      <c r="P15" s="86">
        <v>809.51462240000001</v>
      </c>
      <c r="Q15" s="86">
        <v>1002.87493792</v>
      </c>
      <c r="R15" s="86">
        <v>1049.9907168</v>
      </c>
      <c r="S15" s="86">
        <v>897.12786240000003</v>
      </c>
      <c r="T15" s="86">
        <v>858.0455776</v>
      </c>
      <c r="U15" s="86">
        <v>865.838528</v>
      </c>
      <c r="V15" s="86">
        <v>250.18736496</v>
      </c>
      <c r="W15" s="86">
        <v>343.06628640000002</v>
      </c>
      <c r="X15" s="86">
        <v>844.72941663999995</v>
      </c>
      <c r="Y15" s="86">
        <v>839.60362975999999</v>
      </c>
      <c r="Z15" s="86">
        <v>290.92532735999998</v>
      </c>
      <c r="AA15" s="86">
        <v>265.00956544000002</v>
      </c>
      <c r="AB15" s="86">
        <v>743.10145023999996</v>
      </c>
      <c r="AC15" s="86">
        <v>1018.33375744</v>
      </c>
      <c r="AD15" s="86">
        <v>222.73796960000001</v>
      </c>
      <c r="AE15" s="86">
        <v>212.65172192</v>
      </c>
      <c r="AF15" s="86">
        <v>817.74264768</v>
      </c>
      <c r="AG15" s="86">
        <v>970.04207392000001</v>
      </c>
      <c r="AH15" s="86">
        <v>1185.5473667199999</v>
      </c>
      <c r="AI15" s="86">
        <v>726.84107568000002</v>
      </c>
      <c r="AJ15" s="86">
        <v>1061.0898326399999</v>
      </c>
      <c r="AK15" s="86">
        <v>1341.0230363200001</v>
      </c>
      <c r="AL15" s="86">
        <v>1236.3109024</v>
      </c>
      <c r="AM15" s="86">
        <v>1320.3403926399999</v>
      </c>
      <c r="AN15" s="86">
        <v>1233.6671691199999</v>
      </c>
      <c r="AO15" s="86">
        <v>1276.1513416</v>
      </c>
      <c r="AP15" s="86">
        <v>1381.3678319999999</v>
      </c>
      <c r="AQ15" s="86">
        <v>1585.845648</v>
      </c>
      <c r="AR15" s="86">
        <v>978.221</v>
      </c>
      <c r="AS15" s="86">
        <v>962.79588000000001</v>
      </c>
      <c r="AT15" s="86">
        <v>1560.1522147200001</v>
      </c>
      <c r="AU15" s="86">
        <v>1393.8396732799999</v>
      </c>
      <c r="AV15" s="86">
        <v>1316.1329261599999</v>
      </c>
      <c r="AW15" s="86">
        <v>1146.4138075999999</v>
      </c>
      <c r="AX15" s="86">
        <v>1710.0578980800001</v>
      </c>
      <c r="AY15" s="86">
        <v>1819.808</v>
      </c>
      <c r="AZ15" s="86">
        <v>1809.6320000000001</v>
      </c>
      <c r="BA15" s="86">
        <v>1628.66143936</v>
      </c>
      <c r="BB15" s="86">
        <v>2095.8515972800001</v>
      </c>
      <c r="BC15" s="86">
        <v>2052.82157568</v>
      </c>
      <c r="BD15" s="86">
        <v>1985.1679999999999</v>
      </c>
      <c r="BE15" s="86">
        <v>1963.9680000000001</v>
      </c>
      <c r="BF15" s="86">
        <v>1981.7760000000001</v>
      </c>
      <c r="BG15" s="86">
        <v>1719.7439999999999</v>
      </c>
      <c r="BH15" s="86">
        <v>1503.263592</v>
      </c>
      <c r="BI15" s="86">
        <v>1429.0496000000001</v>
      </c>
      <c r="BJ15" s="86">
        <v>1933.44</v>
      </c>
      <c r="BK15" s="86">
        <v>2090.6592000000001</v>
      </c>
      <c r="BL15" s="86">
        <v>1729.92</v>
      </c>
      <c r="BM15" s="86">
        <v>2023.4975999999999</v>
      </c>
      <c r="BN15" s="86">
        <v>1843.9760000000001</v>
      </c>
      <c r="BO15" s="86">
        <v>1998.3119999999999</v>
      </c>
      <c r="BP15" s="86">
        <v>2262.3368</v>
      </c>
      <c r="BQ15" s="86">
        <v>2009.6328000000001</v>
      </c>
      <c r="BR15" s="86">
        <v>2281.4108639999999</v>
      </c>
      <c r="BS15" s="86">
        <v>2456.946864</v>
      </c>
      <c r="BT15" s="86">
        <v>2363.0876800000001</v>
      </c>
      <c r="BU15" s="86">
        <v>2197.3130292000001</v>
      </c>
      <c r="BV15" s="86">
        <v>2478.0010292000002</v>
      </c>
      <c r="BW15" s="86">
        <v>2477.7203199999999</v>
      </c>
      <c r="BX15" s="86">
        <v>2128.6306048000001</v>
      </c>
      <c r="BY15" s="86">
        <v>1412.9186047999999</v>
      </c>
      <c r="BZ15" s="86">
        <v>1781.7986048</v>
      </c>
      <c r="CA15" s="86">
        <v>2280.4226048</v>
      </c>
      <c r="CB15" s="86">
        <v>1760.4679068</v>
      </c>
      <c r="CC15" s="86">
        <v>2259.9399067999998</v>
      </c>
      <c r="CD15" s="86">
        <v>2105.6039068</v>
      </c>
      <c r="CE15" s="86">
        <v>2485.5079068</v>
      </c>
      <c r="CF15" s="86">
        <v>2107.0233951999999</v>
      </c>
      <c r="CG15" s="86">
        <v>1883.9993952</v>
      </c>
      <c r="CH15" s="86">
        <v>2224.8953952000002</v>
      </c>
      <c r="CI15" s="86">
        <v>2254.5753952</v>
      </c>
      <c r="CJ15" s="86">
        <v>1910.9366663999999</v>
      </c>
      <c r="CK15" s="86">
        <v>2367.1606664000001</v>
      </c>
      <c r="CL15" s="86">
        <v>2282.3606663999999</v>
      </c>
      <c r="CM15" s="86">
        <v>1394.5046663999999</v>
      </c>
      <c r="CN15" s="86">
        <v>917.00583040000004</v>
      </c>
      <c r="CO15" s="86">
        <v>1395.2778304000001</v>
      </c>
      <c r="CP15" s="86">
        <v>1717.5178304000001</v>
      </c>
      <c r="CQ15" s="86">
        <v>1887.9658304</v>
      </c>
      <c r="CR15" s="86">
        <v>1428.6462276</v>
      </c>
      <c r="CS15" s="86">
        <v>1019.0622276</v>
      </c>
      <c r="CT15" s="86">
        <v>1800.9182275999999</v>
      </c>
      <c r="CU15" s="86">
        <v>1742.4062276</v>
      </c>
      <c r="CV15" s="86">
        <v>1386.8319200000001</v>
      </c>
      <c r="CW15" s="86">
        <v>1568.3039200000001</v>
      </c>
      <c r="CX15" s="86">
        <v>2027.9891758983699</v>
      </c>
      <c r="CY15" s="86">
        <v>2026.92725212341</v>
      </c>
      <c r="CZ15" s="86">
        <v>1669.6419086046601</v>
      </c>
      <c r="DA15" s="86">
        <v>1868.80295855799</v>
      </c>
      <c r="DB15" s="86">
        <v>1464.8347949772001</v>
      </c>
      <c r="DC15" s="86">
        <v>1389.3274144</v>
      </c>
      <c r="DD15" s="86">
        <v>905.96741440000005</v>
      </c>
      <c r="DE15" s="86">
        <v>1075.9178277169699</v>
      </c>
      <c r="DF15" s="86">
        <v>1490.2505054948199</v>
      </c>
      <c r="DG15" s="86">
        <v>1627.6562895140801</v>
      </c>
      <c r="DH15" s="86">
        <v>1060.13043992489</v>
      </c>
      <c r="DI15" s="86">
        <v>1003.3477521126</v>
      </c>
      <c r="DJ15" s="86">
        <v>1610.3520000000001</v>
      </c>
      <c r="DK15" s="86">
        <v>1980.9280000000001</v>
      </c>
      <c r="DL15" s="86">
        <v>1476.3679999999999</v>
      </c>
      <c r="DM15" s="86">
        <v>1396.232</v>
      </c>
      <c r="DN15" s="86">
        <v>1646.3920000000001</v>
      </c>
      <c r="DO15" s="86">
        <v>1715.08</v>
      </c>
      <c r="DP15" s="86">
        <v>1564.56</v>
      </c>
      <c r="DQ15" s="86">
        <v>1260.1279999999999</v>
      </c>
      <c r="DR15" s="86">
        <v>1725.4680000000001</v>
      </c>
      <c r="DS15" s="86">
        <v>1161.548</v>
      </c>
      <c r="DT15" s="86">
        <v>1761.0840000000001</v>
      </c>
      <c r="DU15" s="86">
        <v>1729.7080000000001</v>
      </c>
      <c r="DV15" s="86">
        <v>1347.26</v>
      </c>
      <c r="DW15" s="86">
        <v>1722.924</v>
      </c>
      <c r="DX15" s="86">
        <v>1799.2439999999999</v>
      </c>
      <c r="DY15" s="86">
        <v>1590.636</v>
      </c>
      <c r="DZ15" s="86">
        <v>1559.7655351999999</v>
      </c>
      <c r="EA15" s="86">
        <v>1602.1655352</v>
      </c>
      <c r="EB15" s="86">
        <v>1432.6723832</v>
      </c>
      <c r="EC15" s="86">
        <v>1636.1923832</v>
      </c>
      <c r="ED15" s="86">
        <v>1517.6450784000001</v>
      </c>
      <c r="EE15" s="86">
        <v>1581.2450784</v>
      </c>
      <c r="EF15" s="86">
        <v>1192.444244</v>
      </c>
      <c r="EG15" s="86">
        <v>977.05224399999997</v>
      </c>
      <c r="EH15" s="86">
        <v>915.78471039999999</v>
      </c>
      <c r="EI15" s="86">
        <v>708.87271039999996</v>
      </c>
      <c r="EJ15" s="86">
        <v>1091.3560296000001</v>
      </c>
      <c r="EK15" s="86">
        <v>1087.1160296</v>
      </c>
      <c r="EL15" s="86">
        <v>1137.1638448000001</v>
      </c>
      <c r="EM15" s="86">
        <v>1244.0118448000001</v>
      </c>
      <c r="EN15" s="86">
        <v>1111.1907920000001</v>
      </c>
      <c r="EO15" s="86">
        <v>1094.2307920000001</v>
      </c>
      <c r="EP15" s="86">
        <v>1165.9836752251099</v>
      </c>
      <c r="EQ15" s="86">
        <v>1302.5116752251099</v>
      </c>
      <c r="ER15" s="86">
        <v>1198.2076752251101</v>
      </c>
      <c r="ES15" s="86">
        <v>1249.3675960990699</v>
      </c>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row>
    <row r="16" spans="1:1273" ht="34.35" customHeight="1">
      <c r="B16" t="s">
        <v>906</v>
      </c>
      <c r="F16" s="34" t="s">
        <v>778</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row>
    <row r="17" spans="2:1273" ht="20.100000000000001" customHeight="1">
      <c r="B17" t="s">
        <v>906</v>
      </c>
      <c r="F17" s="27" t="s">
        <v>509</v>
      </c>
      <c r="G17" s="28"/>
      <c r="H17" s="37"/>
      <c r="I17" s="37"/>
      <c r="J17" s="37"/>
      <c r="K17" s="37" t="s">
        <v>906</v>
      </c>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row>
    <row r="18" spans="2:1273" ht="20.100000000000001" customHeight="1">
      <c r="B18" s="23" t="s">
        <v>906</v>
      </c>
      <c r="F18" s="27" t="s">
        <v>779</v>
      </c>
      <c r="G18" s="28" t="s">
        <v>120</v>
      </c>
      <c r="H18" s="37">
        <v>4809.2935960000004</v>
      </c>
      <c r="I18" s="37">
        <v>5882.9236069999997</v>
      </c>
      <c r="J18" s="37"/>
      <c r="K18" s="37" t="s">
        <v>906</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6">
        <v>3845.5043500000002</v>
      </c>
      <c r="BU18" s="86">
        <v>2061.8408800000002</v>
      </c>
      <c r="BV18" s="86">
        <v>3098.97777</v>
      </c>
      <c r="BW18" s="86">
        <v>3353.9756600000001</v>
      </c>
      <c r="BX18" s="86">
        <v>2040.3628799999999</v>
      </c>
      <c r="BY18" s="86">
        <v>1759.55936</v>
      </c>
      <c r="BZ18" s="86">
        <v>1856.1102900000001</v>
      </c>
      <c r="CA18" s="86">
        <v>3004.30251</v>
      </c>
      <c r="CB18" s="86">
        <v>1724.70874</v>
      </c>
      <c r="CC18" s="86">
        <v>2932.98263</v>
      </c>
      <c r="CD18" s="86">
        <v>2485.9572499999999</v>
      </c>
      <c r="CE18" s="86">
        <v>3088.1096299999999</v>
      </c>
      <c r="CF18" s="86">
        <v>2385.6878000000002</v>
      </c>
      <c r="CG18" s="86">
        <v>2180.1144800000002</v>
      </c>
      <c r="CH18" s="86">
        <v>2572.2638569999999</v>
      </c>
      <c r="CI18" s="86">
        <v>2525.6025020000002</v>
      </c>
      <c r="CJ18" s="86">
        <v>2172.0986830000002</v>
      </c>
      <c r="CK18" s="86">
        <v>2843.9543600000002</v>
      </c>
      <c r="CL18" s="86">
        <v>1702.0311710000001</v>
      </c>
      <c r="CM18" s="86">
        <v>2987.6844329999999</v>
      </c>
      <c r="CN18" s="86">
        <v>1515.943066</v>
      </c>
      <c r="CO18" s="86">
        <v>1349.65933</v>
      </c>
      <c r="CP18" s="86">
        <v>1761.7425559999999</v>
      </c>
      <c r="CQ18" s="86">
        <v>2260.5792860000001</v>
      </c>
      <c r="CR18" s="86">
        <v>1810.37085</v>
      </c>
      <c r="CS18" s="86">
        <v>1117.6691699999999</v>
      </c>
      <c r="CT18" s="86">
        <v>2197.182397</v>
      </c>
      <c r="CU18" s="86">
        <v>1502.7984710000001</v>
      </c>
      <c r="CV18" s="86">
        <v>1393.574001</v>
      </c>
      <c r="CW18" s="86">
        <v>1823.9185359999999</v>
      </c>
      <c r="CX18" s="86">
        <v>2023.9002109999999</v>
      </c>
      <c r="CY18" s="86">
        <v>2875.0529929999998</v>
      </c>
      <c r="CZ18" s="86">
        <v>2151.7926499999999</v>
      </c>
      <c r="DA18" s="86">
        <v>1340.1864800000001</v>
      </c>
      <c r="DB18" s="86">
        <v>2434.7305999999999</v>
      </c>
      <c r="DC18" s="86">
        <v>1444.2970399999999</v>
      </c>
      <c r="DD18" s="86">
        <v>1456.3958439999999</v>
      </c>
      <c r="DE18" s="86">
        <v>1260.2560550000001</v>
      </c>
      <c r="DF18" s="86">
        <v>1560.2723559999999</v>
      </c>
      <c r="DG18" s="86">
        <v>1392.6064100000001</v>
      </c>
      <c r="DH18" s="86">
        <v>1176.1393869999999</v>
      </c>
      <c r="DI18" s="86">
        <v>1386.2520999999999</v>
      </c>
      <c r="DJ18" s="86">
        <v>1858.177134</v>
      </c>
      <c r="DK18" s="86">
        <v>2548.6537960000001</v>
      </c>
      <c r="DL18" s="86">
        <v>2140.5125469999998</v>
      </c>
      <c r="DM18" s="86">
        <v>1870.065237</v>
      </c>
      <c r="DN18" s="86">
        <v>1200.3103060000001</v>
      </c>
      <c r="DO18" s="86">
        <v>2467.8375470000001</v>
      </c>
      <c r="DP18" s="86">
        <v>1751.9749280000001</v>
      </c>
      <c r="DQ18" s="86">
        <v>1660.9965850000001</v>
      </c>
      <c r="DR18" s="86">
        <v>1673.7254867500001</v>
      </c>
      <c r="DS18" s="86">
        <v>1939.5565597499999</v>
      </c>
      <c r="DT18" s="86">
        <v>1712.30747675</v>
      </c>
      <c r="DU18" s="86">
        <v>2017.41047675</v>
      </c>
      <c r="DV18" s="86">
        <v>1679.0786224999999</v>
      </c>
      <c r="DW18" s="86">
        <v>1402.0298475</v>
      </c>
      <c r="DX18" s="86">
        <v>1681.2674305</v>
      </c>
      <c r="DY18" s="86">
        <v>2808.6240994999998</v>
      </c>
      <c r="DZ18" s="86">
        <v>1834.7962</v>
      </c>
      <c r="EA18" s="86">
        <v>1834.7962</v>
      </c>
      <c r="EB18" s="86">
        <v>1762.8579999999999</v>
      </c>
      <c r="EC18" s="86">
        <v>1762.8579999999999</v>
      </c>
      <c r="ED18" s="86">
        <v>1739.2352860000001</v>
      </c>
      <c r="EE18" s="86">
        <v>1750.18481</v>
      </c>
      <c r="EF18" s="86">
        <v>1734.891001</v>
      </c>
      <c r="EG18" s="86">
        <v>941.37777900000003</v>
      </c>
      <c r="EH18" s="86">
        <v>1320.5508930000001</v>
      </c>
      <c r="EI18" s="86">
        <v>883.57526600000006</v>
      </c>
      <c r="EJ18" s="86">
        <v>818.86865799999998</v>
      </c>
      <c r="EK18" s="86">
        <v>1910.182157</v>
      </c>
      <c r="EL18" s="86">
        <v>1182.9151999999999</v>
      </c>
      <c r="EM18" s="86">
        <v>1513.0671</v>
      </c>
      <c r="EN18" s="86">
        <v>1033.9303359999999</v>
      </c>
      <c r="EO18" s="86">
        <v>1079.38096</v>
      </c>
      <c r="EP18" s="86">
        <v>1064.318</v>
      </c>
      <c r="EQ18" s="86">
        <v>1625.201</v>
      </c>
      <c r="ER18" s="86">
        <v>1569.009765</v>
      </c>
      <c r="ES18" s="86">
        <v>1624.3948419999999</v>
      </c>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row>
    <row r="19" spans="2:1273" ht="34.35" customHeight="1">
      <c r="B19" t="s">
        <v>906</v>
      </c>
      <c r="F19" s="27" t="s">
        <v>519</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row>
    <row r="20" spans="2:1273" ht="20.100000000000001" customHeight="1">
      <c r="B20" s="23" t="s">
        <v>906</v>
      </c>
      <c r="F20" s="27" t="s">
        <v>779</v>
      </c>
      <c r="G20" s="28" t="s">
        <v>171</v>
      </c>
      <c r="H20" s="37">
        <v>811.50226399999997</v>
      </c>
      <c r="I20" s="37">
        <v>1200.3192005000001</v>
      </c>
      <c r="J20" s="37"/>
      <c r="K20" s="37" t="s">
        <v>906</v>
      </c>
      <c r="L20" s="86">
        <v>61.216186</v>
      </c>
      <c r="M20" s="86">
        <v>124.431532</v>
      </c>
      <c r="N20" s="86">
        <v>43.325991000000002</v>
      </c>
      <c r="O20" s="86">
        <v>156.30160799999999</v>
      </c>
      <c r="P20" s="86">
        <v>41.126308999999999</v>
      </c>
      <c r="Q20" s="86">
        <v>90.937043000000003</v>
      </c>
      <c r="R20" s="86">
        <v>83.342365000000001</v>
      </c>
      <c r="S20" s="86">
        <v>86.245620000000002</v>
      </c>
      <c r="T20" s="86">
        <v>24.430949999999999</v>
      </c>
      <c r="U20" s="86">
        <v>50.761422000000003</v>
      </c>
      <c r="V20" s="86">
        <v>47.780242999999999</v>
      </c>
      <c r="W20" s="86">
        <v>21.25797</v>
      </c>
      <c r="X20" s="86">
        <v>39.445228999999998</v>
      </c>
      <c r="Y20" s="86">
        <v>14.081436999999999</v>
      </c>
      <c r="Z20" s="86">
        <v>62.237394999999999</v>
      </c>
      <c r="AA20" s="86">
        <v>71.172922999999997</v>
      </c>
      <c r="AB20" s="86">
        <v>9.1296920000000004</v>
      </c>
      <c r="AC20" s="86">
        <v>50.741852000000002</v>
      </c>
      <c r="AD20" s="86">
        <v>46.246119999999998</v>
      </c>
      <c r="AE20" s="86">
        <v>63.389395</v>
      </c>
      <c r="AF20" s="86">
        <v>35.364558000000002</v>
      </c>
      <c r="AG20" s="86">
        <v>42.922147000000002</v>
      </c>
      <c r="AH20" s="86">
        <v>49.53819</v>
      </c>
      <c r="AI20" s="86">
        <v>48.323771999999998</v>
      </c>
      <c r="AJ20" s="86">
        <v>92.729954000000006</v>
      </c>
      <c r="AK20" s="86">
        <v>51.217055000000002</v>
      </c>
      <c r="AL20" s="86">
        <v>38.076636999999998</v>
      </c>
      <c r="AM20" s="86">
        <v>66.158724000000007</v>
      </c>
      <c r="AN20" s="86">
        <v>68.713958000000005</v>
      </c>
      <c r="AO20" s="86">
        <v>72.248517000000007</v>
      </c>
      <c r="AP20" s="86">
        <v>59.163088000000002</v>
      </c>
      <c r="AQ20" s="86">
        <v>86.861656999999994</v>
      </c>
      <c r="AR20" s="86">
        <v>77.771821000000003</v>
      </c>
      <c r="AS20" s="86">
        <v>64.414805000000001</v>
      </c>
      <c r="AT20" s="86">
        <v>30.149681000000001</v>
      </c>
      <c r="AU20" s="86">
        <v>97.407803999999999</v>
      </c>
      <c r="AV20" s="86">
        <v>99.830901999999995</v>
      </c>
      <c r="AW20" s="86">
        <v>60.395989</v>
      </c>
      <c r="AX20" s="86">
        <v>88.413255000000007</v>
      </c>
      <c r="AY20" s="86">
        <v>100.431543</v>
      </c>
      <c r="AZ20" s="86">
        <v>83.921339000000003</v>
      </c>
      <c r="BA20" s="86">
        <v>93.828241000000006</v>
      </c>
      <c r="BB20" s="86">
        <v>114.030726</v>
      </c>
      <c r="BC20" s="86">
        <v>134.238101</v>
      </c>
      <c r="BD20" s="86">
        <v>124.447926</v>
      </c>
      <c r="BE20" s="86">
        <v>124.597311</v>
      </c>
      <c r="BF20" s="86">
        <v>119.368385</v>
      </c>
      <c r="BG20" s="86">
        <v>94.395591999999994</v>
      </c>
      <c r="BH20" s="86">
        <v>71.154283000000007</v>
      </c>
      <c r="BI20" s="86">
        <v>75.772907000000004</v>
      </c>
      <c r="BJ20" s="86">
        <v>142.99101300000001</v>
      </c>
      <c r="BK20" s="86">
        <v>73.396764000000005</v>
      </c>
      <c r="BL20" s="86">
        <v>120.957914</v>
      </c>
      <c r="BM20" s="86">
        <v>89.702635999999998</v>
      </c>
      <c r="BN20" s="86">
        <v>79.901433999999995</v>
      </c>
      <c r="BO20" s="86">
        <v>107.464437</v>
      </c>
      <c r="BP20" s="86">
        <v>86.217035999999993</v>
      </c>
      <c r="BQ20" s="86">
        <v>90.871663999999996</v>
      </c>
      <c r="BR20" s="86">
        <v>147.28673599999999</v>
      </c>
      <c r="BS20" s="86">
        <v>86.706107000000003</v>
      </c>
      <c r="BT20" s="86">
        <v>149.01306749</v>
      </c>
      <c r="BU20" s="86">
        <v>92.097189</v>
      </c>
      <c r="BV20" s="86">
        <v>154.345382</v>
      </c>
      <c r="BW20" s="86">
        <v>177.723333</v>
      </c>
      <c r="BX20" s="86">
        <v>98.777298999999999</v>
      </c>
      <c r="BY20" s="86">
        <v>115.05377900000001</v>
      </c>
      <c r="BZ20" s="86">
        <v>125.12235200000001</v>
      </c>
      <c r="CA20" s="86">
        <v>189.819455</v>
      </c>
      <c r="CB20" s="86">
        <v>142.83052699999999</v>
      </c>
      <c r="CC20" s="86">
        <v>199.807638</v>
      </c>
      <c r="CD20" s="86">
        <v>284.86813799999999</v>
      </c>
      <c r="CE20" s="86">
        <v>253.577358</v>
      </c>
      <c r="CF20" s="86">
        <v>172.474332</v>
      </c>
      <c r="CG20" s="86">
        <v>170.90503799999999</v>
      </c>
      <c r="CH20" s="86">
        <v>159.41998799999999</v>
      </c>
      <c r="CI20" s="86">
        <v>246.544623</v>
      </c>
      <c r="CJ20" s="86">
        <v>285.67008956261401</v>
      </c>
      <c r="CK20" s="86">
        <v>305.021818816973</v>
      </c>
      <c r="CL20" s="86">
        <v>237.16362600100601</v>
      </c>
      <c r="CM20" s="86">
        <v>251.14886793086501</v>
      </c>
      <c r="CN20" s="86">
        <v>159.027752951087</v>
      </c>
      <c r="CO20" s="86">
        <v>110.20311176388699</v>
      </c>
      <c r="CP20" s="86">
        <v>146.43724747889601</v>
      </c>
      <c r="CQ20" s="86">
        <v>192.33790479999999</v>
      </c>
      <c r="CR20" s="86">
        <v>181.26185699999999</v>
      </c>
      <c r="CS20" s="86">
        <v>89.726324000000005</v>
      </c>
      <c r="CT20" s="86">
        <v>162.21578400000001</v>
      </c>
      <c r="CU20" s="86">
        <v>152.80004600000001</v>
      </c>
      <c r="CV20" s="86">
        <v>125.31285081</v>
      </c>
      <c r="CW20" s="86">
        <v>166.62580238000001</v>
      </c>
      <c r="CX20" s="86">
        <v>212.23614608</v>
      </c>
      <c r="CY20" s="86">
        <v>271.71830375000002</v>
      </c>
      <c r="CZ20" s="86">
        <v>187.73008400000001</v>
      </c>
      <c r="DA20" s="86">
        <v>150.834463</v>
      </c>
      <c r="DB20" s="86">
        <v>234.85196607</v>
      </c>
      <c r="DC20" s="86">
        <v>130.25916611</v>
      </c>
      <c r="DD20" s="86">
        <v>140.365101030858</v>
      </c>
      <c r="DE20" s="86">
        <v>108.70310934</v>
      </c>
      <c r="DF20" s="86">
        <v>129.27125093000001</v>
      </c>
      <c r="DG20" s="86">
        <v>126.10667223999999</v>
      </c>
      <c r="DH20" s="86">
        <v>119.82356224</v>
      </c>
      <c r="DI20" s="86">
        <v>156.69764085680001</v>
      </c>
      <c r="DJ20" s="86">
        <v>215.96815064501899</v>
      </c>
      <c r="DK20" s="86">
        <v>309.23000950040603</v>
      </c>
      <c r="DL20" s="86">
        <v>230.14641491</v>
      </c>
      <c r="DM20" s="86">
        <v>184.8863714</v>
      </c>
      <c r="DN20" s="86">
        <v>105.55615474</v>
      </c>
      <c r="DO20" s="86">
        <v>210.10374762000001</v>
      </c>
      <c r="DP20" s="86">
        <v>140.06572249000001</v>
      </c>
      <c r="DQ20" s="86">
        <v>140.276003</v>
      </c>
      <c r="DR20" s="86">
        <v>118.382534355</v>
      </c>
      <c r="DS20" s="86">
        <v>157.94595017500001</v>
      </c>
      <c r="DT20" s="86">
        <v>131.07557606500001</v>
      </c>
      <c r="DU20" s="86">
        <v>167.595939405</v>
      </c>
      <c r="DV20" s="86">
        <v>144.7244105</v>
      </c>
      <c r="DW20" s="86">
        <v>144.7244105</v>
      </c>
      <c r="DX20" s="86">
        <v>222.35738799999999</v>
      </c>
      <c r="DY20" s="86">
        <v>222.35738799999999</v>
      </c>
      <c r="DZ20" s="86">
        <v>152.36893599999999</v>
      </c>
      <c r="EA20" s="86">
        <v>152.36893599999999</v>
      </c>
      <c r="EB20" s="86">
        <v>191.7105</v>
      </c>
      <c r="EC20" s="86">
        <v>191.7105</v>
      </c>
      <c r="ED20" s="86">
        <v>194.81385341999999</v>
      </c>
      <c r="EE20" s="86">
        <v>171.44137774000001</v>
      </c>
      <c r="EF20" s="86">
        <v>156.69706246000001</v>
      </c>
      <c r="EG20" s="86">
        <v>83.320164020000007</v>
      </c>
      <c r="EH20" s="86">
        <v>112.96141953</v>
      </c>
      <c r="EI20" s="86">
        <v>106.38171268000001</v>
      </c>
      <c r="EJ20" s="86">
        <v>105.37092832</v>
      </c>
      <c r="EK20" s="86">
        <v>239.47193289000001</v>
      </c>
      <c r="EL20" s="86">
        <v>193.98291850000001</v>
      </c>
      <c r="EM20" s="86">
        <v>193.98291850000001</v>
      </c>
      <c r="EN20" s="86">
        <v>211.7682135</v>
      </c>
      <c r="EO20" s="86">
        <v>211.7682135</v>
      </c>
      <c r="EP20" s="86">
        <v>188.52880691999999</v>
      </c>
      <c r="EQ20" s="86">
        <v>299.34776027999999</v>
      </c>
      <c r="ER20" s="86">
        <v>362.4040554</v>
      </c>
      <c r="ES20" s="86">
        <v>350.03857790000001</v>
      </c>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row>
    <row r="21" spans="2:1273" ht="34.35" customHeight="1">
      <c r="B21" t="s">
        <v>906</v>
      </c>
      <c r="F21" s="34" t="s">
        <v>70</v>
      </c>
      <c r="G21" s="28"/>
      <c r="H21" s="37"/>
      <c r="I21" s="37"/>
      <c r="J21" s="37"/>
      <c r="K21" s="37" t="s">
        <v>906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row>
    <row r="22" spans="2:1273" ht="20.100000000000001" customHeight="1">
      <c r="B22" t="s">
        <v>906</v>
      </c>
      <c r="F22" s="27" t="s">
        <v>779</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row>
    <row r="23" spans="2:1273" ht="20.100000000000001" customHeight="1">
      <c r="B23" s="23" t="s">
        <v>906</v>
      </c>
      <c r="F23" s="27" t="s">
        <v>780</v>
      </c>
      <c r="G23" s="28" t="s">
        <v>309</v>
      </c>
      <c r="H23" s="37">
        <v>51.07</v>
      </c>
      <c r="I23" s="37">
        <v>81.762499999999989</v>
      </c>
      <c r="J23" s="37"/>
      <c r="K23" s="37" t="s">
        <v>906</v>
      </c>
      <c r="L23" s="86">
        <v>8.8333333333333304</v>
      </c>
      <c r="M23" s="86">
        <v>9.75</v>
      </c>
      <c r="N23" s="86">
        <v>11.25</v>
      </c>
      <c r="O23" s="86">
        <v>9.2166666666666703</v>
      </c>
      <c r="P23" s="86">
        <v>9.3333333333333304</v>
      </c>
      <c r="Q23" s="86">
        <v>9.1166666666666707</v>
      </c>
      <c r="R23" s="86">
        <v>8.6666666666666696</v>
      </c>
      <c r="S23" s="86">
        <v>7.8833333333333302</v>
      </c>
      <c r="T23" s="86">
        <v>7.93333333333333</v>
      </c>
      <c r="U23" s="86">
        <v>7.8333333333333304</v>
      </c>
      <c r="V23" s="86">
        <v>8.1999999999999993</v>
      </c>
      <c r="W23" s="86">
        <v>10.25</v>
      </c>
      <c r="X23" s="86">
        <v>10.033333333333299</v>
      </c>
      <c r="Y23" s="86">
        <v>10.25</v>
      </c>
      <c r="Z23" s="86">
        <v>10.1</v>
      </c>
      <c r="AA23" s="86">
        <v>10.0666666666667</v>
      </c>
      <c r="AB23" s="86">
        <v>9.5</v>
      </c>
      <c r="AC23" s="86">
        <v>9.3000000000000007</v>
      </c>
      <c r="AD23" s="86">
        <v>9.2333333333333307</v>
      </c>
      <c r="AE23" s="86">
        <v>9.43333333333333</v>
      </c>
      <c r="AF23" s="86">
        <v>10.35</v>
      </c>
      <c r="AG23" s="86">
        <v>11.6666666666667</v>
      </c>
      <c r="AH23" s="86">
        <v>11.866666666666699</v>
      </c>
      <c r="AI23" s="86">
        <v>11.95</v>
      </c>
      <c r="AJ23" s="86">
        <v>14.6833333333333</v>
      </c>
      <c r="AK23" s="86">
        <v>16.4166666666667</v>
      </c>
      <c r="AL23" s="86">
        <v>16.266666666666701</v>
      </c>
      <c r="AM23" s="86">
        <v>15.0666666666667</v>
      </c>
      <c r="AN23" s="86">
        <v>13.6666666666667</v>
      </c>
      <c r="AO23" s="86">
        <v>11.483333333333301</v>
      </c>
      <c r="AP23" s="86">
        <v>10.5833333333333</v>
      </c>
      <c r="AQ23" s="86">
        <v>12.466666666666701</v>
      </c>
      <c r="AR23" s="86">
        <v>11.233333333333301</v>
      </c>
      <c r="AS23" s="86">
        <v>10.866666666666699</v>
      </c>
      <c r="AT23" s="86">
        <v>10.216666666666701</v>
      </c>
      <c r="AU23" s="86">
        <v>8.9166666666666696</v>
      </c>
      <c r="AV23" s="86">
        <v>10.616666666666699</v>
      </c>
      <c r="AW23" s="86">
        <v>10.633333333333301</v>
      </c>
      <c r="AX23" s="86">
        <v>10.1</v>
      </c>
      <c r="AY23" s="86">
        <v>9.6666666666666696</v>
      </c>
      <c r="AZ23" s="86">
        <v>9.3666666666666707</v>
      </c>
      <c r="BA23" s="86">
        <v>8.5333333333333297</v>
      </c>
      <c r="BB23" s="86">
        <v>7.7666666666666702</v>
      </c>
      <c r="BC23" s="86">
        <v>7.15</v>
      </c>
      <c r="BD23" s="86">
        <v>7.7833333333333297</v>
      </c>
      <c r="BE23" s="86">
        <v>8.8000000000000007</v>
      </c>
      <c r="BF23" s="86">
        <v>9.1</v>
      </c>
      <c r="BG23" s="86">
        <v>9.5166666666666693</v>
      </c>
      <c r="BH23" s="86">
        <v>9.8333333333333304</v>
      </c>
      <c r="BI23" s="86">
        <v>9.9</v>
      </c>
      <c r="BJ23" s="86">
        <v>9.81666666666667</v>
      </c>
      <c r="BK23" s="86">
        <v>10</v>
      </c>
      <c r="BL23" s="86">
        <v>10.1666666666667</v>
      </c>
      <c r="BM23" s="86">
        <v>10.883333333333301</v>
      </c>
      <c r="BN23" s="86">
        <v>11.466666666666701</v>
      </c>
      <c r="BO23" s="86">
        <v>13.6666666666667</v>
      </c>
      <c r="BP23" s="86">
        <v>16.5</v>
      </c>
      <c r="BQ23" s="86">
        <v>17.983333333333299</v>
      </c>
      <c r="BR23" s="86">
        <v>19.25</v>
      </c>
      <c r="BS23" s="86">
        <v>20.483333333333299</v>
      </c>
      <c r="BT23" s="86">
        <v>21.75</v>
      </c>
      <c r="BU23" s="86">
        <v>27.3333333333333</v>
      </c>
      <c r="BV23" s="86">
        <v>30.316666666666698</v>
      </c>
      <c r="BW23" s="86">
        <v>34.6666666666667</v>
      </c>
      <c r="BX23" s="86">
        <v>38.8333333333333</v>
      </c>
      <c r="BY23" s="86">
        <v>43.3333333333333</v>
      </c>
      <c r="BZ23" s="86">
        <v>49.9166666666667</v>
      </c>
      <c r="CA23" s="86">
        <v>65</v>
      </c>
      <c r="CB23" s="86">
        <v>85</v>
      </c>
      <c r="CC23" s="86">
        <v>124.666666666667</v>
      </c>
      <c r="CD23" s="86">
        <v>98.3333333333333</v>
      </c>
      <c r="CE23" s="86">
        <v>89.3333333333333</v>
      </c>
      <c r="CF23" s="86">
        <v>74</v>
      </c>
      <c r="CG23" s="86">
        <v>61.3333333333333</v>
      </c>
      <c r="CH23" s="86">
        <v>60.6666666666667</v>
      </c>
      <c r="CI23" s="86">
        <v>51</v>
      </c>
      <c r="CJ23" s="86">
        <v>45</v>
      </c>
      <c r="CK23" s="86">
        <v>48.3333333333333</v>
      </c>
      <c r="CL23" s="86">
        <v>45.25</v>
      </c>
      <c r="CM23" s="86">
        <v>46.5</v>
      </c>
      <c r="CN23" s="86">
        <v>42.0833333333333</v>
      </c>
      <c r="CO23" s="86">
        <v>41.4166666666667</v>
      </c>
      <c r="CP23" s="86">
        <v>45.8333333333333</v>
      </c>
      <c r="CQ23" s="86">
        <v>58.5</v>
      </c>
      <c r="CR23" s="86">
        <v>68.4166666666667</v>
      </c>
      <c r="CS23" s="86">
        <v>55.75</v>
      </c>
      <c r="CT23" s="86">
        <v>51</v>
      </c>
      <c r="CU23" s="86">
        <v>51.8333333333333</v>
      </c>
      <c r="CV23" s="86">
        <v>51.726666666666702</v>
      </c>
      <c r="CW23" s="86">
        <v>51.336666666666702</v>
      </c>
      <c r="CX23" s="86">
        <v>48.0833333333333</v>
      </c>
      <c r="CY23" s="86">
        <v>42.46</v>
      </c>
      <c r="CZ23" s="86">
        <v>42.71</v>
      </c>
      <c r="DA23" s="86">
        <v>40.183333333333302</v>
      </c>
      <c r="DB23" s="86">
        <v>34.75</v>
      </c>
      <c r="DC23" s="86">
        <v>35.026666666666699</v>
      </c>
      <c r="DD23" s="86">
        <v>34.9433333333333</v>
      </c>
      <c r="DE23" s="86">
        <v>28.976666666666699</v>
      </c>
      <c r="DF23" s="86">
        <v>31.8</v>
      </c>
      <c r="DG23" s="86">
        <v>37.126666666666701</v>
      </c>
      <c r="DH23" s="86">
        <v>37.996666666666698</v>
      </c>
      <c r="DI23" s="86">
        <v>36.17</v>
      </c>
      <c r="DJ23" s="86">
        <v>36.21</v>
      </c>
      <c r="DK23" s="86">
        <v>35.453333333333298</v>
      </c>
      <c r="DL23" s="86">
        <v>31.85</v>
      </c>
      <c r="DM23" s="86">
        <v>27.15</v>
      </c>
      <c r="DN23" s="86">
        <v>24.566666666666698</v>
      </c>
      <c r="DO23" s="86">
        <v>19</v>
      </c>
      <c r="DP23" s="86">
        <v>23.793333333333301</v>
      </c>
      <c r="DQ23" s="86">
        <v>20.793333333333301</v>
      </c>
      <c r="DR23" s="86">
        <v>20.22</v>
      </c>
      <c r="DS23" s="86">
        <v>21.843333333333302</v>
      </c>
      <c r="DT23" s="86">
        <v>21.436666666666699</v>
      </c>
      <c r="DU23" s="86">
        <v>22.126666666666701</v>
      </c>
      <c r="DV23" s="86">
        <v>26.526666666666699</v>
      </c>
      <c r="DW23" s="86">
        <v>28.266666666666701</v>
      </c>
      <c r="DX23" s="86">
        <v>27.41</v>
      </c>
      <c r="DY23" s="86">
        <v>24.616666666666699</v>
      </c>
      <c r="DZ23" s="86">
        <v>25.453333333333301</v>
      </c>
      <c r="EA23" s="86">
        <v>25.0766666666667</v>
      </c>
      <c r="EB23" s="86">
        <v>25.593333333333302</v>
      </c>
      <c r="EC23" s="86">
        <v>33.326666666666704</v>
      </c>
      <c r="ED23" s="86">
        <v>31.0766666666667</v>
      </c>
      <c r="EE23" s="86">
        <v>29.86</v>
      </c>
      <c r="EF23" s="86">
        <v>29.52</v>
      </c>
      <c r="EG23" s="86">
        <v>30.85</v>
      </c>
      <c r="EH23" s="86">
        <v>36.4166666666667</v>
      </c>
      <c r="EI23" s="86">
        <v>44.3333333333333</v>
      </c>
      <c r="EJ23" s="86">
        <v>50.01</v>
      </c>
      <c r="EK23" s="86">
        <v>50.1666666666667</v>
      </c>
      <c r="EL23" s="86">
        <v>49.126666666666701</v>
      </c>
      <c r="EM23" s="86">
        <v>49.946666666666701</v>
      </c>
      <c r="EN23" s="86">
        <v>50.68</v>
      </c>
      <c r="EO23" s="86">
        <v>54.526666666666699</v>
      </c>
      <c r="EP23" s="86">
        <v>62.63</v>
      </c>
      <c r="EQ23" s="86">
        <v>82.21</v>
      </c>
      <c r="ER23" s="86">
        <v>94.3333333333333</v>
      </c>
      <c r="ES23" s="86">
        <v>87.876666666666694</v>
      </c>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row>
    <row r="24" spans="2:1273" ht="20.100000000000001" customHeight="1">
      <c r="B24" s="23" t="s">
        <v>906</v>
      </c>
      <c r="F24" s="27" t="s">
        <v>615</v>
      </c>
      <c r="G24" s="28" t="s">
        <v>541</v>
      </c>
      <c r="H24" s="37">
        <v>168.73627026533501</v>
      </c>
      <c r="I24" s="37">
        <v>201.94797646593426</v>
      </c>
      <c r="J24" s="37"/>
      <c r="K24" s="37" t="s">
        <v>906</v>
      </c>
      <c r="L24" s="86">
        <v>60.7303432539683</v>
      </c>
      <c r="M24" s="86">
        <v>56.4315337868481</v>
      </c>
      <c r="N24" s="86">
        <v>53.888048507462699</v>
      </c>
      <c r="O24" s="86">
        <v>45.648834112149501</v>
      </c>
      <c r="P24" s="86">
        <v>68.658278797996701</v>
      </c>
      <c r="Q24" s="86">
        <v>69.844119047619003</v>
      </c>
      <c r="R24" s="86">
        <v>57.477493103448303</v>
      </c>
      <c r="S24" s="86">
        <v>52.0492576946288</v>
      </c>
      <c r="T24" s="86">
        <v>60.773507462686602</v>
      </c>
      <c r="U24" s="86">
        <v>41.607722950819699</v>
      </c>
      <c r="V24" s="86">
        <v>54.983018411967798</v>
      </c>
      <c r="W24" s="86">
        <v>45.229723404255303</v>
      </c>
      <c r="X24" s="86">
        <v>62.413337025316501</v>
      </c>
      <c r="Y24" s="86">
        <v>44.281248427672999</v>
      </c>
      <c r="Z24" s="86">
        <v>58.493792293233099</v>
      </c>
      <c r="AA24" s="86">
        <v>43.345263702801503</v>
      </c>
      <c r="AB24" s="86">
        <v>28.5302875</v>
      </c>
      <c r="AC24" s="86">
        <v>52.527797101449302</v>
      </c>
      <c r="AD24" s="86">
        <v>38.667324414715701</v>
      </c>
      <c r="AE24" s="86">
        <v>49.330268482490297</v>
      </c>
      <c r="AF24" s="86">
        <v>48.577689560439602</v>
      </c>
      <c r="AG24" s="86">
        <v>49.909473255814</v>
      </c>
      <c r="AH24" s="86">
        <v>49.53819</v>
      </c>
      <c r="AI24" s="86">
        <v>42.463771528998201</v>
      </c>
      <c r="AJ24" s="86">
        <v>45.389111111111099</v>
      </c>
      <c r="AK24" s="86">
        <v>46.3502760180995</v>
      </c>
      <c r="AL24" s="86">
        <v>44.378364801864798</v>
      </c>
      <c r="AM24" s="86">
        <v>46.6234841437632</v>
      </c>
      <c r="AN24" s="86">
        <v>41.569242589231699</v>
      </c>
      <c r="AO24" s="86">
        <v>40.795322981366503</v>
      </c>
      <c r="AP24" s="86">
        <v>42.5022183908046</v>
      </c>
      <c r="AQ24" s="86">
        <v>41.362693809523797</v>
      </c>
      <c r="AR24" s="86">
        <v>45.694371915393702</v>
      </c>
      <c r="AS24" s="86">
        <v>52.755778050778098</v>
      </c>
      <c r="AT24" s="86">
        <v>52.709232517482498</v>
      </c>
      <c r="AU24" s="86">
        <v>47.331294460641402</v>
      </c>
      <c r="AV24" s="86">
        <v>48.274130560928398</v>
      </c>
      <c r="AW24" s="86">
        <v>46.782330751355502</v>
      </c>
      <c r="AX24" s="86">
        <v>47.816795565170402</v>
      </c>
      <c r="AY24" s="86">
        <v>42.376178481012701</v>
      </c>
      <c r="AZ24" s="86">
        <v>45.9339567597154</v>
      </c>
      <c r="BA24" s="86">
        <v>47.340182139253301</v>
      </c>
      <c r="BB24" s="86">
        <v>41.526120174799701</v>
      </c>
      <c r="BC24" s="86">
        <v>60.686302441229699</v>
      </c>
      <c r="BD24" s="86">
        <v>48.385663297045099</v>
      </c>
      <c r="BE24" s="86">
        <v>56.660896316507497</v>
      </c>
      <c r="BF24" s="86">
        <v>46.374663947163903</v>
      </c>
      <c r="BG24" s="86">
        <v>49.812977308707097</v>
      </c>
      <c r="BH24" s="86">
        <v>48.936920907840403</v>
      </c>
      <c r="BI24" s="86">
        <v>52.4743123268698</v>
      </c>
      <c r="BJ24" s="86">
        <v>44.923346842601298</v>
      </c>
      <c r="BK24" s="86">
        <v>47.1701568123393</v>
      </c>
      <c r="BL24" s="86">
        <v>45.852128127369198</v>
      </c>
      <c r="BM24" s="86">
        <v>40.479528880866397</v>
      </c>
      <c r="BN24" s="86">
        <v>38.995331381161499</v>
      </c>
      <c r="BO24" s="86">
        <v>39.654773800737999</v>
      </c>
      <c r="BP24" s="86">
        <v>37.6658086500655</v>
      </c>
      <c r="BQ24" s="86">
        <v>44.306028278888299</v>
      </c>
      <c r="BR24" s="86">
        <v>44.524406287787201</v>
      </c>
      <c r="BS24" s="86">
        <v>42.628371189773802</v>
      </c>
      <c r="BT24" s="86">
        <v>38.749941211222399</v>
      </c>
      <c r="BU24" s="86">
        <v>44.667457073603103</v>
      </c>
      <c r="BV24" s="86">
        <v>49.805256266810801</v>
      </c>
      <c r="BW24" s="86">
        <v>52.9888559179347</v>
      </c>
      <c r="BX24" s="86">
        <v>48.411633032649597</v>
      </c>
      <c r="BY24" s="86">
        <v>65.387836077323399</v>
      </c>
      <c r="BZ24" s="86">
        <v>67.411054544609001</v>
      </c>
      <c r="CA24" s="86">
        <v>63.182537167337401</v>
      </c>
      <c r="CB24" s="86">
        <v>82.814288399790897</v>
      </c>
      <c r="CC24" s="86">
        <v>68.124385039402696</v>
      </c>
      <c r="CD24" s="86">
        <v>114.590923878518</v>
      </c>
      <c r="CE24" s="86">
        <v>82.114104867449299</v>
      </c>
      <c r="CF24" s="86">
        <v>72.295432788816697</v>
      </c>
      <c r="CG24" s="86">
        <v>78.392689727009198</v>
      </c>
      <c r="CH24" s="86">
        <v>61.976529960627602</v>
      </c>
      <c r="CI24" s="86">
        <v>97.618141732423695</v>
      </c>
      <c r="CJ24" s="86">
        <v>131.51800689279</v>
      </c>
      <c r="CK24" s="86">
        <v>107.252712317427</v>
      </c>
      <c r="CL24" s="86">
        <v>139.341529134078</v>
      </c>
      <c r="CM24" s="86">
        <v>84.061377151093893</v>
      </c>
      <c r="CN24" s="86">
        <v>104.903512881062</v>
      </c>
      <c r="CO24" s="86">
        <v>81.652539507052495</v>
      </c>
      <c r="CP24" s="86">
        <v>83.120684676754806</v>
      </c>
      <c r="CQ24" s="86">
        <v>85.083458913017793</v>
      </c>
      <c r="CR24" s="86">
        <v>100.124157986746</v>
      </c>
      <c r="CS24" s="86">
        <v>80.2798595580837</v>
      </c>
      <c r="CT24" s="86">
        <v>73.829002190026202</v>
      </c>
      <c r="CU24" s="86">
        <v>101.677003902142</v>
      </c>
      <c r="CV24" s="86">
        <v>89.921920701791294</v>
      </c>
      <c r="CW24" s="86">
        <v>91.355945504794207</v>
      </c>
      <c r="CX24" s="86">
        <v>104.864926109739</v>
      </c>
      <c r="CY24" s="86">
        <v>94.508972325575499</v>
      </c>
      <c r="CZ24" s="86">
        <v>87.2435752580529</v>
      </c>
      <c r="DA24" s="86">
        <v>112.54736952726201</v>
      </c>
      <c r="DB24" s="86">
        <v>96.459117928694099</v>
      </c>
      <c r="DC24" s="86">
        <v>90.188626371483807</v>
      </c>
      <c r="DD24" s="86">
        <v>96.378399876055994</v>
      </c>
      <c r="DE24" s="86">
        <v>86.254780454119697</v>
      </c>
      <c r="DF24" s="86">
        <v>82.8517216451921</v>
      </c>
      <c r="DG24" s="86">
        <v>90.554424663318898</v>
      </c>
      <c r="DH24" s="86">
        <v>101.87870890510401</v>
      </c>
      <c r="DI24" s="86">
        <v>113.036900616273</v>
      </c>
      <c r="DJ24" s="86">
        <v>116.22581437116</v>
      </c>
      <c r="DK24" s="86">
        <v>121.330723688611</v>
      </c>
      <c r="DL24" s="86">
        <v>107.51930196931499</v>
      </c>
      <c r="DM24" s="86">
        <v>98.866268268051897</v>
      </c>
      <c r="DN24" s="86">
        <v>87.940721838640897</v>
      </c>
      <c r="DO24" s="86">
        <v>85.136782149785503</v>
      </c>
      <c r="DP24" s="86">
        <v>79.947332722332206</v>
      </c>
      <c r="DQ24" s="86">
        <v>84.452914754186594</v>
      </c>
      <c r="DR24" s="86">
        <v>70.729958581722002</v>
      </c>
      <c r="DS24" s="86">
        <v>81.434052222410301</v>
      </c>
      <c r="DT24" s="86">
        <v>76.549088201019003</v>
      </c>
      <c r="DU24" s="86">
        <v>83.074783905649696</v>
      </c>
      <c r="DV24" s="86">
        <v>86.192753907210204</v>
      </c>
      <c r="DW24" s="86">
        <v>103.224914047345</v>
      </c>
      <c r="DX24" s="86">
        <v>132.25581128034599</v>
      </c>
      <c r="DY24" s="86">
        <v>79.169507959283294</v>
      </c>
      <c r="DZ24" s="86">
        <v>83.044065602490306</v>
      </c>
      <c r="EA24" s="86">
        <v>83.044065602490306</v>
      </c>
      <c r="EB24" s="86">
        <v>108.74982556734599</v>
      </c>
      <c r="EC24" s="86">
        <v>108.74982556734599</v>
      </c>
      <c r="ED24" s="86">
        <v>112.01121262209701</v>
      </c>
      <c r="EE24" s="86">
        <v>97.956156835803</v>
      </c>
      <c r="EF24" s="86">
        <v>90.320984067401994</v>
      </c>
      <c r="EG24" s="86">
        <v>88.5087431195888</v>
      </c>
      <c r="EH24" s="86">
        <v>85.541132968663206</v>
      </c>
      <c r="EI24" s="86">
        <v>120.39915191559901</v>
      </c>
      <c r="EJ24" s="86">
        <v>128.67866817293699</v>
      </c>
      <c r="EK24" s="86">
        <v>125.36601915814001</v>
      </c>
      <c r="EL24" s="86">
        <v>163.98717211512701</v>
      </c>
      <c r="EM24" s="86">
        <v>128.205099760612</v>
      </c>
      <c r="EN24" s="86">
        <v>204.81864795579401</v>
      </c>
      <c r="EO24" s="86">
        <v>196.194134738119</v>
      </c>
      <c r="EP24" s="86">
        <v>177.13578734927</v>
      </c>
      <c r="EQ24" s="86">
        <v>184.191223288689</v>
      </c>
      <c r="ER24" s="86">
        <v>230.97629057777101</v>
      </c>
      <c r="ES24" s="86">
        <v>215.488604648007</v>
      </c>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row>
    <row r="25" spans="2:1273" ht="10.35" customHeight="1">
      <c r="B25" t="s">
        <v>906</v>
      </c>
      <c r="F25" s="38"/>
      <c r="G25" s="39"/>
      <c r="H25" s="39"/>
      <c r="I25" s="39"/>
      <c r="J25" s="39"/>
      <c r="K25" s="39" t="s">
        <v>906</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c r="AMK25" s="39"/>
      <c r="AML25" s="39"/>
      <c r="AMM25" s="39"/>
      <c r="AMN25" s="39"/>
      <c r="AMO25" s="39"/>
      <c r="AMP25" s="39"/>
      <c r="AMQ25" s="39"/>
      <c r="AMR25" s="39"/>
      <c r="AMS25" s="39"/>
      <c r="AMT25" s="39"/>
      <c r="AMU25" s="39"/>
      <c r="AMV25" s="39"/>
      <c r="AMW25" s="39"/>
      <c r="AMX25" s="39"/>
      <c r="AMY25" s="39"/>
      <c r="AMZ25" s="39"/>
      <c r="ANA25" s="39"/>
      <c r="ANB25" s="39"/>
      <c r="ANC25" s="39"/>
      <c r="AND25" s="39"/>
      <c r="ANE25" s="39"/>
      <c r="ANF25" s="39"/>
      <c r="ANG25" s="39"/>
      <c r="ANH25" s="39"/>
      <c r="ANI25" s="39"/>
      <c r="ANJ25" s="39"/>
      <c r="ANK25" s="39"/>
      <c r="ANL25" s="39"/>
      <c r="ANM25" s="39"/>
      <c r="ANN25" s="39"/>
      <c r="ANO25" s="39"/>
      <c r="ANP25" s="39"/>
      <c r="ANQ25" s="39"/>
      <c r="ANR25" s="39"/>
      <c r="ANS25" s="39"/>
      <c r="ANT25" s="39"/>
      <c r="ANU25" s="39"/>
      <c r="ANV25" s="39"/>
      <c r="ANW25" s="39"/>
      <c r="ANX25" s="39"/>
      <c r="ANY25" s="39"/>
      <c r="ANZ25" s="39"/>
      <c r="AOA25" s="39"/>
      <c r="AOB25" s="39"/>
      <c r="AOC25" s="39"/>
      <c r="AOD25" s="39"/>
      <c r="AOE25" s="39"/>
      <c r="AOF25" s="39"/>
      <c r="AOG25" s="39"/>
      <c r="AOH25" s="39"/>
      <c r="AOI25" s="39"/>
      <c r="AOJ25" s="39"/>
      <c r="AOK25" s="39"/>
      <c r="AOL25" s="39"/>
      <c r="AOM25" s="39"/>
      <c r="AON25" s="39"/>
      <c r="AOO25" s="39"/>
      <c r="AOP25" s="39"/>
      <c r="AOQ25" s="39"/>
      <c r="AOR25" s="39"/>
      <c r="AOS25" s="39"/>
      <c r="AOT25" s="39"/>
      <c r="AOU25" s="39"/>
      <c r="AOV25" s="39"/>
      <c r="AOW25" s="39"/>
      <c r="AOX25" s="39"/>
      <c r="AOY25" s="39"/>
      <c r="AOZ25" s="39"/>
      <c r="APA25" s="39"/>
      <c r="APB25" s="39"/>
      <c r="APC25" s="39"/>
      <c r="APD25" s="39"/>
      <c r="APE25" s="39"/>
      <c r="APF25" s="39"/>
      <c r="APG25" s="39"/>
      <c r="APH25" s="39"/>
      <c r="API25" s="39"/>
      <c r="APJ25" s="39"/>
      <c r="APK25" s="39"/>
      <c r="APL25" s="39"/>
      <c r="APM25" s="39"/>
      <c r="APN25" s="39"/>
      <c r="APO25" s="39"/>
      <c r="APP25" s="39"/>
      <c r="APQ25" s="39"/>
      <c r="APR25" s="39"/>
      <c r="APS25" s="39"/>
      <c r="APT25" s="39"/>
      <c r="APU25" s="39"/>
      <c r="APV25" s="39"/>
      <c r="APW25" s="39"/>
      <c r="APX25" s="39"/>
      <c r="APY25" s="39"/>
      <c r="APZ25" s="39"/>
      <c r="AQA25" s="39"/>
      <c r="AQB25" s="39"/>
      <c r="AQC25" s="39"/>
      <c r="AQD25" s="39"/>
      <c r="AQE25" s="39"/>
      <c r="AQF25" s="39"/>
      <c r="AQG25" s="39"/>
      <c r="AQH25" s="39"/>
      <c r="AQI25" s="39"/>
      <c r="AQJ25" s="39"/>
      <c r="AQK25" s="39"/>
      <c r="AQL25" s="39"/>
      <c r="AQM25" s="39"/>
      <c r="AQN25" s="39"/>
      <c r="AQO25" s="39"/>
      <c r="AQP25" s="39"/>
      <c r="AQQ25" s="39"/>
      <c r="AQR25" s="39"/>
      <c r="AQS25" s="39"/>
      <c r="AQT25" s="39"/>
      <c r="AQU25" s="39"/>
      <c r="AQV25" s="39"/>
      <c r="AQW25" s="39"/>
      <c r="AQX25" s="39"/>
      <c r="AQY25" s="39"/>
      <c r="AQZ25" s="39"/>
      <c r="ARA25" s="39"/>
      <c r="ARB25" s="39"/>
      <c r="ARC25" s="39"/>
      <c r="ARD25" s="39"/>
      <c r="ARE25" s="39"/>
      <c r="ARF25" s="39"/>
      <c r="ARG25" s="39"/>
      <c r="ARH25" s="39"/>
      <c r="ARI25" s="39"/>
      <c r="ARJ25" s="39"/>
      <c r="ARK25" s="39"/>
      <c r="ARL25" s="39"/>
      <c r="ARM25" s="39"/>
      <c r="ARN25" s="39"/>
      <c r="ARO25" s="39"/>
      <c r="ARP25" s="39"/>
      <c r="ARQ25" s="39"/>
      <c r="ARR25" s="39"/>
      <c r="ARS25" s="39"/>
      <c r="ART25" s="39"/>
      <c r="ARU25" s="39"/>
      <c r="ARV25" s="39"/>
      <c r="ARW25" s="39"/>
      <c r="ARX25" s="39"/>
      <c r="ARY25" s="39"/>
      <c r="ARZ25" s="39"/>
      <c r="ASA25" s="39"/>
      <c r="ASB25" s="39"/>
      <c r="ASC25" s="39"/>
      <c r="ASD25" s="39"/>
      <c r="ASE25" s="39"/>
      <c r="ASF25" s="39"/>
      <c r="ASG25" s="39"/>
      <c r="ASH25" s="39"/>
      <c r="ASI25" s="39"/>
      <c r="ASJ25" s="39"/>
      <c r="ASK25" s="39"/>
      <c r="ASL25" s="39"/>
      <c r="ASM25" s="39"/>
      <c r="ASN25" s="39"/>
      <c r="ASO25" s="39"/>
      <c r="ASP25" s="39"/>
      <c r="ASQ25" s="39"/>
      <c r="ASR25" s="39"/>
      <c r="ASS25" s="39"/>
      <c r="AST25" s="39"/>
      <c r="ASU25" s="39"/>
      <c r="ASV25" s="39"/>
      <c r="ASW25" s="39"/>
      <c r="ASX25" s="39"/>
      <c r="ASY25" s="39"/>
      <c r="ASZ25" s="39"/>
      <c r="ATA25" s="39"/>
      <c r="ATB25" s="39"/>
      <c r="ATC25" s="39"/>
      <c r="ATD25" s="39"/>
      <c r="ATE25" s="39"/>
      <c r="ATF25" s="39"/>
      <c r="ATG25" s="39"/>
      <c r="ATH25" s="39"/>
      <c r="ATI25" s="39"/>
      <c r="ATJ25" s="39"/>
      <c r="ATK25" s="39"/>
      <c r="ATL25" s="39"/>
      <c r="ATM25" s="39"/>
      <c r="ATN25" s="39"/>
      <c r="ATO25" s="39"/>
      <c r="ATP25" s="39"/>
      <c r="ATQ25" s="39"/>
      <c r="ATR25" s="39"/>
      <c r="ATS25" s="39"/>
      <c r="ATT25" s="39"/>
      <c r="ATU25" s="39"/>
      <c r="ATV25" s="39"/>
      <c r="ATW25" s="39"/>
      <c r="ATX25" s="39"/>
      <c r="ATY25" s="39"/>
      <c r="ATZ25" s="39"/>
      <c r="AUA25" s="39"/>
      <c r="AUB25" s="39"/>
      <c r="AUC25" s="39"/>
      <c r="AUD25" s="39"/>
      <c r="AUE25" s="39"/>
      <c r="AUF25" s="39"/>
      <c r="AUG25" s="39"/>
      <c r="AUH25" s="39"/>
      <c r="AUI25" s="39"/>
      <c r="AUJ25" s="39"/>
      <c r="AUK25" s="39"/>
      <c r="AUL25" s="39"/>
      <c r="AUM25" s="39"/>
      <c r="AUN25" s="39"/>
      <c r="AUO25" s="39"/>
      <c r="AUP25" s="39"/>
      <c r="AUQ25" s="39"/>
      <c r="AUR25" s="39"/>
      <c r="AUS25" s="39"/>
      <c r="AUT25" s="39"/>
      <c r="AUU25" s="39"/>
      <c r="AUV25" s="39"/>
      <c r="AUW25" s="39"/>
      <c r="AUX25" s="39"/>
      <c r="AUY25" s="39"/>
      <c r="AUZ25" s="39"/>
      <c r="AVA25" s="39"/>
      <c r="AVB25" s="39"/>
      <c r="AVC25" s="39"/>
      <c r="AVD25" s="39"/>
      <c r="AVE25" s="39"/>
      <c r="AVF25" s="39"/>
      <c r="AVG25" s="39"/>
      <c r="AVH25" s="39"/>
      <c r="AVI25" s="39"/>
      <c r="AVJ25" s="39"/>
      <c r="AVK25" s="39"/>
      <c r="AVL25" s="39"/>
      <c r="AVM25" s="39"/>
      <c r="AVN25" s="39"/>
      <c r="AVO25" s="39"/>
      <c r="AVP25" s="39"/>
      <c r="AVQ25" s="39"/>
      <c r="AVR25" s="39"/>
      <c r="AVS25" s="39"/>
      <c r="AVT25" s="39"/>
      <c r="AVU25" s="39"/>
      <c r="AVV25" s="39"/>
      <c r="AVW25" s="39"/>
      <c r="AVX25" s="39"/>
      <c r="AVY25" s="39"/>
    </row>
    <row r="26" spans="2:1273" ht="10.35" customHeight="1">
      <c r="B26" t="s">
        <v>906</v>
      </c>
      <c r="K26" t="s">
        <v>906</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906</v>
      </c>
    </row>
    <row r="27" spans="2:1273">
      <c r="B27" t="s">
        <v>906</v>
      </c>
      <c r="K27" t="s">
        <v>906</v>
      </c>
    </row>
    <row r="28" spans="2:1273" ht="18" customHeight="1">
      <c r="B28" t="s">
        <v>906</v>
      </c>
      <c r="F28" s="41" t="s">
        <v>781</v>
      </c>
      <c r="K28" t="s">
        <v>906</v>
      </c>
    </row>
    <row r="29" spans="2:1273" ht="18" customHeight="1">
      <c r="B29" t="s">
        <v>906</v>
      </c>
      <c r="F29" s="41" t="s">
        <v>782</v>
      </c>
      <c r="K29" t="s">
        <v>906</v>
      </c>
    </row>
    <row r="30" spans="2:1273" ht="18" customHeight="1">
      <c r="B30" t="s">
        <v>906</v>
      </c>
      <c r="F30" s="24" t="s">
        <v>466</v>
      </c>
      <c r="K30" t="s">
        <v>906</v>
      </c>
    </row>
    <row r="31" spans="2:1273" ht="18" customHeight="1">
      <c r="B31" t="s">
        <v>906</v>
      </c>
      <c r="F31" s="24" t="s">
        <v>783</v>
      </c>
      <c r="K31" t="s">
        <v>906</v>
      </c>
    </row>
    <row r="32" spans="2:1273" ht="18" customHeight="1">
      <c r="EM32" s="23" t="s">
        <v>906</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TL61"/>
  <sheetViews>
    <sheetView topLeftCell="CG6" workbookViewId="0">
      <selection activeCell="CX20" sqref="CX20"/>
    </sheetView>
  </sheetViews>
  <sheetFormatPr defaultColWidth="11.44140625" defaultRowHeight="14.4"/>
  <cols>
    <col min="1" max="1" width="16.5546875" customWidth="1"/>
    <col min="4" max="4" width="13.44140625" customWidth="1"/>
    <col min="6" max="6" width="42" customWidth="1"/>
    <col min="7" max="7" width="12" customWidth="1"/>
    <col min="8" max="12" width="16.5546875" customWidth="1"/>
    <col min="13" max="126" width="14.44140625" customWidth="1"/>
    <col min="127" max="127" width="13.109375" customWidth="1"/>
    <col min="128" max="129" width="14.44140625" customWidth="1"/>
    <col min="130" max="130" width="14.5546875" customWidth="1"/>
    <col min="131" max="183" width="14.44140625" customWidth="1"/>
  </cols>
  <sheetData>
    <row r="1" spans="1:532" ht="57" customHeight="1">
      <c r="A1" s="22" t="s">
        <v>111</v>
      </c>
      <c r="H1" s="94" t="str">
        <f>HYPERLINK("#'Contents'!A1", "Back to Table of Contents")</f>
        <v>Back to Table of Contents</v>
      </c>
    </row>
    <row r="2" spans="1:532" ht="18" customHeight="1">
      <c r="A2" s="95" t="s">
        <v>905</v>
      </c>
      <c r="B2" s="93"/>
      <c r="C2" s="93"/>
      <c r="D2" s="93"/>
      <c r="E2" s="93"/>
      <c r="F2" s="93"/>
      <c r="G2" s="93"/>
      <c r="H2" s="89" t="e">
        <f>#REF!+1</f>
        <v>#REF!</v>
      </c>
      <c r="I2" s="89"/>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532" ht="18" customHeight="1">
      <c r="A3" s="93"/>
      <c r="B3" s="88" t="s">
        <v>906</v>
      </c>
      <c r="C3" s="93"/>
      <c r="D3" s="93"/>
      <c r="E3" s="93"/>
      <c r="F3" s="91"/>
      <c r="G3" s="92"/>
      <c r="H3" s="89" t="e">
        <f>CONCATENATE(H$2-1,"–",RIGHT(H$2,2))</f>
        <v>#REF!</v>
      </c>
      <c r="I3" s="89"/>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row>
    <row r="4" spans="1:532" ht="18.75" customHeight="1">
      <c r="A4" s="93"/>
      <c r="B4" s="88" t="s">
        <v>906</v>
      </c>
      <c r="C4" s="93"/>
      <c r="D4" s="93"/>
      <c r="E4" s="93"/>
      <c r="F4" s="91"/>
      <c r="G4" s="92"/>
      <c r="H4" s="91"/>
      <c r="I4" s="91"/>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row>
    <row r="5" spans="1:532" ht="18" customHeight="1">
      <c r="B5" t="s">
        <v>906</v>
      </c>
      <c r="F5" s="27"/>
      <c r="G5" s="28"/>
      <c r="K5" t="s">
        <v>906</v>
      </c>
      <c r="DU5" s="25"/>
      <c r="DV5" s="25"/>
    </row>
    <row r="6" spans="1:532" ht="82.5" customHeight="1">
      <c r="B6" t="s">
        <v>906</v>
      </c>
      <c r="D6" s="23" t="s">
        <v>906</v>
      </c>
      <c r="F6" s="29" t="s">
        <v>841</v>
      </c>
      <c r="G6" s="30"/>
      <c r="K6" t="s">
        <v>906</v>
      </c>
      <c r="DU6" s="25"/>
      <c r="DV6" s="25"/>
    </row>
    <row r="7" spans="1:532" ht="22.35" customHeight="1">
      <c r="B7" t="s">
        <v>906</v>
      </c>
      <c r="F7" s="34"/>
      <c r="G7" s="30"/>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row>
    <row r="8" spans="1:532" ht="34.35" customHeight="1">
      <c r="B8" t="s">
        <v>906</v>
      </c>
      <c r="D8" s="23" t="s">
        <v>906</v>
      </c>
      <c r="F8" s="31"/>
      <c r="G8" s="32" t="s">
        <v>112</v>
      </c>
      <c r="H8" s="87" t="s">
        <v>902</v>
      </c>
      <c r="I8" s="87" t="s">
        <v>1471</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t="s">
        <v>1044</v>
      </c>
      <c r="ET8" s="96"/>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row>
    <row r="9" spans="1:532" ht="28.35" customHeight="1">
      <c r="B9" t="s">
        <v>906</v>
      </c>
      <c r="F9" s="34" t="s">
        <v>61</v>
      </c>
      <c r="G9" s="35"/>
      <c r="H9" s="35"/>
      <c r="I9" s="35"/>
      <c r="J9" s="35"/>
      <c r="K9" s="35" t="s">
        <v>906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532" ht="20.100000000000001" customHeight="1">
      <c r="B10" t="s">
        <v>906</v>
      </c>
      <c r="F10" s="27" t="s">
        <v>655</v>
      </c>
      <c r="G10" s="35"/>
      <c r="H10" s="35"/>
      <c r="I10" s="35"/>
      <c r="J10" s="35"/>
      <c r="K10" s="35" t="s">
        <v>906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532" ht="20.100000000000001" customHeight="1">
      <c r="B11" s="23" t="s">
        <v>906</v>
      </c>
      <c r="F11" s="27" t="s">
        <v>784</v>
      </c>
      <c r="G11" s="35" t="s">
        <v>116</v>
      </c>
      <c r="H11" s="37">
        <v>2527.71662849629</v>
      </c>
      <c r="I11" s="37">
        <v>2386.6922487270899</v>
      </c>
      <c r="J11" s="37"/>
      <c r="K11" s="37" t="s">
        <v>906</v>
      </c>
      <c r="L11" s="37">
        <v>395.048</v>
      </c>
      <c r="M11" s="37">
        <v>405.88499999999999</v>
      </c>
      <c r="N11" s="37">
        <v>474.01900000000001</v>
      </c>
      <c r="O11" s="37">
        <v>451.88799999999998</v>
      </c>
      <c r="P11" s="37">
        <v>439.66</v>
      </c>
      <c r="Q11" s="37">
        <v>470.21499999999997</v>
      </c>
      <c r="R11" s="37">
        <v>526.72900000000004</v>
      </c>
      <c r="S11" s="37">
        <v>490.83699999999999</v>
      </c>
      <c r="T11" s="37">
        <v>482.00299999999999</v>
      </c>
      <c r="U11" s="37">
        <v>497.41800000000001</v>
      </c>
      <c r="V11" s="37">
        <v>493.17399999999998</v>
      </c>
      <c r="W11" s="37">
        <v>471.95447999999999</v>
      </c>
      <c r="X11" s="37">
        <v>431.59100000000001</v>
      </c>
      <c r="Y11" s="37">
        <v>459.06019900000001</v>
      </c>
      <c r="Z11" s="37">
        <v>527.89287000000002</v>
      </c>
      <c r="AA11" s="37">
        <v>471.69200000000001</v>
      </c>
      <c r="AB11" s="37">
        <v>438.33497999999997</v>
      </c>
      <c r="AC11" s="37">
        <v>457.56697100000002</v>
      </c>
      <c r="AD11" s="37">
        <v>486.81400000000002</v>
      </c>
      <c r="AE11" s="37">
        <v>424.124369</v>
      </c>
      <c r="AF11" s="37">
        <v>405.77298000000002</v>
      </c>
      <c r="AG11" s="37">
        <v>373.274</v>
      </c>
      <c r="AH11" s="37">
        <v>474.83199999999999</v>
      </c>
      <c r="AI11" s="37">
        <v>447.88499999999999</v>
      </c>
      <c r="AJ11" s="37">
        <v>447.65</v>
      </c>
      <c r="AK11" s="37">
        <v>440.69600000000003</v>
      </c>
      <c r="AL11" s="37">
        <v>543.90899999999999</v>
      </c>
      <c r="AM11" s="37">
        <v>496.899</v>
      </c>
      <c r="AN11" s="37">
        <v>451.94600000000003</v>
      </c>
      <c r="AO11" s="37">
        <v>491.959</v>
      </c>
      <c r="AP11" s="37">
        <v>490.38799999999998</v>
      </c>
      <c r="AQ11" s="37">
        <v>528.01199999999994</v>
      </c>
      <c r="AR11" s="37">
        <v>469.61</v>
      </c>
      <c r="AS11" s="37">
        <v>485.39100000000002</v>
      </c>
      <c r="AT11" s="37">
        <v>547.072</v>
      </c>
      <c r="AU11" s="37">
        <v>499.35399999999998</v>
      </c>
      <c r="AV11" s="37">
        <v>529.99916995577996</v>
      </c>
      <c r="AW11" s="37">
        <v>553.88945551921995</v>
      </c>
      <c r="AX11" s="37">
        <v>421.21869592651001</v>
      </c>
      <c r="AY11" s="37">
        <v>545.09371130253999</v>
      </c>
      <c r="AZ11" s="37">
        <v>569.66834238621004</v>
      </c>
      <c r="BA11" s="37">
        <v>649.99793704045999</v>
      </c>
      <c r="BB11" s="37">
        <v>649.26389906078998</v>
      </c>
      <c r="BC11" s="37">
        <v>635.38314394061001</v>
      </c>
      <c r="BD11" s="37">
        <v>622.31805304813997</v>
      </c>
      <c r="BE11" s="37">
        <v>684.35194592221001</v>
      </c>
      <c r="BF11" s="37">
        <v>631.81469424293005</v>
      </c>
      <c r="BG11" s="37">
        <v>685.58174422377999</v>
      </c>
      <c r="BH11" s="37">
        <v>643.08563200770004</v>
      </c>
      <c r="BI11" s="37">
        <v>651.67431942634005</v>
      </c>
      <c r="BJ11" s="37">
        <v>634.13550414265001</v>
      </c>
      <c r="BK11" s="37">
        <v>653.85430881319996</v>
      </c>
      <c r="BL11" s="37">
        <v>660.87709677414</v>
      </c>
      <c r="BM11" s="37">
        <v>689.01815674632996</v>
      </c>
      <c r="BN11" s="37">
        <v>656.67797301145004</v>
      </c>
      <c r="BO11" s="37">
        <v>568.71109637025995</v>
      </c>
      <c r="BP11" s="37">
        <v>567.60653864159997</v>
      </c>
      <c r="BQ11" s="37">
        <v>583.38227603350003</v>
      </c>
      <c r="BR11" s="37">
        <v>591.84102971745006</v>
      </c>
      <c r="BS11" s="37">
        <v>627.48394101085</v>
      </c>
      <c r="BT11" s="37">
        <v>579.61311728384999</v>
      </c>
      <c r="BU11" s="37">
        <v>627.57262421399003</v>
      </c>
      <c r="BV11" s="37">
        <v>640.26831609775002</v>
      </c>
      <c r="BW11" s="37">
        <v>639.40117933911995</v>
      </c>
      <c r="BX11" s="37">
        <v>642.75112338903</v>
      </c>
      <c r="BY11" s="37">
        <v>623.79036980901003</v>
      </c>
      <c r="BZ11" s="37">
        <v>606.11760782092995</v>
      </c>
      <c r="CA11" s="37">
        <v>684.59933775981995</v>
      </c>
      <c r="CB11" s="37">
        <v>620.95196173526006</v>
      </c>
      <c r="CC11" s="37">
        <v>746.45937906761003</v>
      </c>
      <c r="CD11" s="37">
        <v>743.29084487937996</v>
      </c>
      <c r="CE11" s="37">
        <v>720.43007116763999</v>
      </c>
      <c r="CF11" s="37">
        <v>701.57572517652</v>
      </c>
      <c r="CG11" s="37">
        <v>802.60342418715004</v>
      </c>
      <c r="CH11" s="37">
        <v>691.02375487992003</v>
      </c>
      <c r="CI11" s="37">
        <v>750.95794534407003</v>
      </c>
      <c r="CJ11" s="37">
        <v>548.17381821799995</v>
      </c>
      <c r="CK11" s="37">
        <v>726.35102918333996</v>
      </c>
      <c r="CL11" s="37">
        <v>765.65809220597998</v>
      </c>
      <c r="CM11" s="37">
        <v>579.01658203238003</v>
      </c>
      <c r="CN11" s="37">
        <v>647.66909794352</v>
      </c>
      <c r="CO11" s="37">
        <v>735.50815026439</v>
      </c>
      <c r="CP11" s="37">
        <v>700.61531068067995</v>
      </c>
      <c r="CQ11" s="37">
        <v>825.23516607006002</v>
      </c>
      <c r="CR11" s="37">
        <v>680.02611399863997</v>
      </c>
      <c r="CS11" s="37">
        <v>762.02689775788997</v>
      </c>
      <c r="CT11" s="37">
        <v>822.26835940927003</v>
      </c>
      <c r="CU11" s="37">
        <v>795.65970775951996</v>
      </c>
      <c r="CV11" s="37">
        <v>730.28488083831996</v>
      </c>
      <c r="CW11" s="37">
        <v>787.65424010096001</v>
      </c>
      <c r="CX11" s="37">
        <v>732.16199621096996</v>
      </c>
      <c r="CY11" s="37">
        <v>796.67255268253996</v>
      </c>
      <c r="CZ11" s="37">
        <v>693.95158249204997</v>
      </c>
      <c r="DA11" s="37">
        <v>772.76368817506</v>
      </c>
      <c r="DB11" s="37">
        <v>755.11011910245998</v>
      </c>
      <c r="DC11" s="37">
        <v>828.58348829398005</v>
      </c>
      <c r="DD11" s="37">
        <v>672.40524308098998</v>
      </c>
      <c r="DE11" s="37">
        <v>734.8286835033</v>
      </c>
      <c r="DF11" s="37">
        <v>736.37111169704997</v>
      </c>
      <c r="DG11" s="37">
        <v>948.46432328165997</v>
      </c>
      <c r="DH11" s="37">
        <v>804.63147742909996</v>
      </c>
      <c r="DI11" s="37">
        <v>900.97860052713997</v>
      </c>
      <c r="DJ11" s="37">
        <v>890.31384654241003</v>
      </c>
      <c r="DK11" s="37">
        <v>735.62988628334995</v>
      </c>
      <c r="DL11" s="37">
        <v>484.03407947694001</v>
      </c>
      <c r="DM11" s="37">
        <v>479.22092104558999</v>
      </c>
      <c r="DN11" s="37">
        <v>517.89374569843994</v>
      </c>
      <c r="DO11" s="37">
        <v>547.37419675743001</v>
      </c>
      <c r="DP11" s="37">
        <v>432.33820808345001</v>
      </c>
      <c r="DQ11" s="37">
        <v>445.14089888005998</v>
      </c>
      <c r="DR11" s="37">
        <v>500.27999051633998</v>
      </c>
      <c r="DS11" s="37">
        <v>556.66602121059998</v>
      </c>
      <c r="DT11" s="37">
        <v>580.08205961642</v>
      </c>
      <c r="DU11" s="37">
        <v>568.12986244780996</v>
      </c>
      <c r="DV11" s="37">
        <v>738.06686221359996</v>
      </c>
      <c r="DW11" s="37">
        <v>790.67483382654996</v>
      </c>
      <c r="DX11" s="51">
        <v>690.73644946808997</v>
      </c>
      <c r="DY11" s="51">
        <v>759.96590285847003</v>
      </c>
      <c r="DZ11" s="51">
        <v>788.85076028703998</v>
      </c>
      <c r="EA11" s="51">
        <v>805.05035753853997</v>
      </c>
      <c r="EB11" s="51">
        <v>660.09158436509995</v>
      </c>
      <c r="EC11" s="51">
        <v>753.77518148906995</v>
      </c>
      <c r="ED11" s="51">
        <v>680.34820788174</v>
      </c>
      <c r="EE11" s="51">
        <v>750.59627061072001</v>
      </c>
      <c r="EF11" s="51">
        <v>677.73326362402997</v>
      </c>
      <c r="EG11" s="51">
        <v>743.89794212315996</v>
      </c>
      <c r="EH11" s="51">
        <v>737.26719778936001</v>
      </c>
      <c r="EI11" s="51">
        <v>696.64672100540997</v>
      </c>
      <c r="EJ11" s="51">
        <v>696.71043660042994</v>
      </c>
      <c r="EK11" s="51">
        <v>697.64010780961996</v>
      </c>
      <c r="EL11" s="51">
        <v>671.81529157810996</v>
      </c>
      <c r="EM11" s="51">
        <v>728.63735880986997</v>
      </c>
      <c r="EN11" s="51">
        <v>508.03825547127002</v>
      </c>
      <c r="EO11" s="51">
        <v>619.22572263704001</v>
      </c>
      <c r="EP11" s="51">
        <v>585.89400899235</v>
      </c>
      <c r="EQ11" s="51">
        <v>653.49004472455999</v>
      </c>
      <c r="ER11" s="51">
        <v>541.87396201802005</v>
      </c>
      <c r="ES11" s="51">
        <v>605.43423299215999</v>
      </c>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row>
    <row r="12" spans="1:532" ht="28.35" customHeight="1">
      <c r="B12" t="s">
        <v>906</v>
      </c>
      <c r="F12" s="27" t="s">
        <v>785</v>
      </c>
      <c r="G12" s="35"/>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row>
    <row r="13" spans="1:532" ht="20.100000000000001" customHeight="1">
      <c r="B13" s="23" t="s">
        <v>906</v>
      </c>
      <c r="F13" s="36" t="s">
        <v>579</v>
      </c>
      <c r="G13" s="35" t="s">
        <v>116</v>
      </c>
      <c r="H13" s="37">
        <v>98.372305401234399</v>
      </c>
      <c r="I13" s="37">
        <v>89.553132487520884</v>
      </c>
      <c r="J13" s="114"/>
      <c r="K13" s="114"/>
      <c r="L13" s="37">
        <v>92.960999999999999</v>
      </c>
      <c r="M13" s="37">
        <v>97.349000000000004</v>
      </c>
      <c r="N13" s="37">
        <v>94.176000000000002</v>
      </c>
      <c r="O13" s="37">
        <v>98.165999999999997</v>
      </c>
      <c r="P13" s="37">
        <v>101.864</v>
      </c>
      <c r="Q13" s="37">
        <v>84.569000000000003</v>
      </c>
      <c r="R13" s="37">
        <v>78.95</v>
      </c>
      <c r="S13" s="37">
        <v>83.6</v>
      </c>
      <c r="T13" s="37">
        <v>75.709999999999994</v>
      </c>
      <c r="U13" s="37">
        <v>78.462000000000003</v>
      </c>
      <c r="V13" s="37">
        <v>90.027000000000001</v>
      </c>
      <c r="W13" s="37">
        <v>85.918000000000006</v>
      </c>
      <c r="X13" s="37">
        <v>68.39</v>
      </c>
      <c r="Y13" s="37">
        <v>78.677999999999997</v>
      </c>
      <c r="Z13" s="37">
        <v>83.828000000000003</v>
      </c>
      <c r="AA13" s="37">
        <v>88.85</v>
      </c>
      <c r="AB13" s="37">
        <v>76.852999999999994</v>
      </c>
      <c r="AC13" s="37">
        <v>82.231999999999999</v>
      </c>
      <c r="AD13" s="37">
        <v>88.114999999999995</v>
      </c>
      <c r="AE13" s="37">
        <v>84.775000000000006</v>
      </c>
      <c r="AF13" s="37">
        <v>80.783000000000001</v>
      </c>
      <c r="AG13" s="37">
        <v>76.572999999999993</v>
      </c>
      <c r="AH13" s="37">
        <v>74.614000000000004</v>
      </c>
      <c r="AI13" s="37">
        <v>80.674000000000007</v>
      </c>
      <c r="AJ13" s="37">
        <v>53.427</v>
      </c>
      <c r="AK13" s="37">
        <v>54.485999999999997</v>
      </c>
      <c r="AL13" s="37">
        <v>62.691000000000003</v>
      </c>
      <c r="AM13" s="37">
        <v>55.854999999999997</v>
      </c>
      <c r="AN13" s="37">
        <v>55.374000000000002</v>
      </c>
      <c r="AO13" s="37">
        <v>56.255000000000003</v>
      </c>
      <c r="AP13" s="37">
        <v>53.991999999999997</v>
      </c>
      <c r="AQ13" s="37">
        <v>54.86</v>
      </c>
      <c r="AR13" s="37">
        <v>48.04</v>
      </c>
      <c r="AS13" s="37">
        <v>41.600999999999999</v>
      </c>
      <c r="AT13" s="37">
        <v>51.09</v>
      </c>
      <c r="AU13" s="37">
        <v>48.554000000000002</v>
      </c>
      <c r="AV13" s="37">
        <v>45.96</v>
      </c>
      <c r="AW13" s="37">
        <v>52.749000000000002</v>
      </c>
      <c r="AX13" s="37">
        <v>46.783999999999999</v>
      </c>
      <c r="AY13" s="37">
        <v>45.271000000000001</v>
      </c>
      <c r="AZ13" s="37">
        <v>40.344000000000001</v>
      </c>
      <c r="BA13" s="37">
        <v>51.658000000000001</v>
      </c>
      <c r="BB13" s="37">
        <v>41.38</v>
      </c>
      <c r="BC13" s="37">
        <v>47.037999999999997</v>
      </c>
      <c r="BD13" s="37">
        <v>42.988999999999997</v>
      </c>
      <c r="BE13" s="37">
        <v>50.518000000000001</v>
      </c>
      <c r="BF13" s="37">
        <v>39.533999999999999</v>
      </c>
      <c r="BG13" s="37">
        <v>45.933</v>
      </c>
      <c r="BH13" s="37">
        <v>38.756</v>
      </c>
      <c r="BI13" s="37">
        <v>22.331</v>
      </c>
      <c r="BJ13" s="37">
        <v>20.957999999999998</v>
      </c>
      <c r="BK13" s="37">
        <v>30.167000000000002</v>
      </c>
      <c r="BL13" s="37">
        <v>48.119</v>
      </c>
      <c r="BM13" s="37">
        <v>45.286999999999999</v>
      </c>
      <c r="BN13" s="37">
        <v>40.700000000000003</v>
      </c>
      <c r="BO13" s="37">
        <v>36.299999999999997</v>
      </c>
      <c r="BP13" s="37">
        <v>28.7</v>
      </c>
      <c r="BQ13" s="37">
        <v>34.799999999999997</v>
      </c>
      <c r="BR13" s="37">
        <v>30.1</v>
      </c>
      <c r="BS13" s="37">
        <v>37.5</v>
      </c>
      <c r="BT13" s="37">
        <v>31.917999999999999</v>
      </c>
      <c r="BU13" s="37">
        <v>32.616</v>
      </c>
      <c r="BV13" s="37">
        <v>37.286000000000001</v>
      </c>
      <c r="BW13" s="37">
        <v>33.4</v>
      </c>
      <c r="BX13" s="37">
        <v>36.6</v>
      </c>
      <c r="BY13" s="37">
        <v>36.700000000000003</v>
      </c>
      <c r="BZ13" s="37">
        <v>30.187999999999999</v>
      </c>
      <c r="CA13" s="37">
        <v>28.013000000000002</v>
      </c>
      <c r="CB13" s="37">
        <v>11.8</v>
      </c>
      <c r="CC13" s="37">
        <v>22</v>
      </c>
      <c r="CD13" s="37">
        <v>23.018000000000001</v>
      </c>
      <c r="CE13" s="37">
        <v>18.012</v>
      </c>
      <c r="CF13" s="37">
        <v>21.951000000000001</v>
      </c>
      <c r="CG13" s="37">
        <v>28.312000000000001</v>
      </c>
      <c r="CH13" s="37">
        <v>24.343</v>
      </c>
      <c r="CI13" s="37">
        <v>15.826000000000001</v>
      </c>
      <c r="CJ13" s="37">
        <v>16.5120875</v>
      </c>
      <c r="CK13" s="37">
        <v>18.739000000000001</v>
      </c>
      <c r="CL13" s="37">
        <v>16.390999999999998</v>
      </c>
      <c r="CM13" s="37">
        <v>18.743866000000001</v>
      </c>
      <c r="CN13" s="37">
        <v>15.920999999999999</v>
      </c>
      <c r="CO13" s="37">
        <v>17.199834200000002</v>
      </c>
      <c r="CP13" s="37">
        <v>15.106999999999999</v>
      </c>
      <c r="CQ13" s="37">
        <v>15.3974657</v>
      </c>
      <c r="CR13" s="37">
        <v>14.11833</v>
      </c>
      <c r="CS13" s="37">
        <v>16.085999999999999</v>
      </c>
      <c r="CT13" s="37">
        <v>17.928999999999998</v>
      </c>
      <c r="CU13" s="37">
        <v>21.975999999999999</v>
      </c>
      <c r="CV13" s="37">
        <v>16.498000000000001</v>
      </c>
      <c r="CW13" s="37">
        <v>20.489000000000001</v>
      </c>
      <c r="CX13" s="37">
        <v>33.49</v>
      </c>
      <c r="CY13" s="37">
        <v>25.431999999999999</v>
      </c>
      <c r="CZ13" s="37">
        <v>23.391999999999999</v>
      </c>
      <c r="DA13" s="37">
        <v>25.58</v>
      </c>
      <c r="DB13" s="37">
        <v>30.632771828589998</v>
      </c>
      <c r="DC13" s="37">
        <v>23.720267815629999</v>
      </c>
      <c r="DD13" s="37">
        <v>24.396941260710001</v>
      </c>
      <c r="DE13" s="37">
        <v>23.227</v>
      </c>
      <c r="DF13" s="37">
        <v>29.16346202739</v>
      </c>
      <c r="DG13" s="37">
        <v>23.541830593379999</v>
      </c>
      <c r="DH13" s="37">
        <v>28.009113276299999</v>
      </c>
      <c r="DI13" s="37">
        <v>26.73489424972</v>
      </c>
      <c r="DJ13" s="37">
        <v>28.757999999999999</v>
      </c>
      <c r="DK13" s="37">
        <v>26.999088713599999</v>
      </c>
      <c r="DL13" s="37">
        <v>30.2999355</v>
      </c>
      <c r="DM13" s="37">
        <v>28.540737</v>
      </c>
      <c r="DN13" s="37">
        <v>35.017035</v>
      </c>
      <c r="DO13" s="37">
        <v>29.7899168</v>
      </c>
      <c r="DP13" s="37">
        <v>27.686334200000001</v>
      </c>
      <c r="DQ13" s="37">
        <v>30.558979999999998</v>
      </c>
      <c r="DR13" s="37">
        <v>33.311272500000001</v>
      </c>
      <c r="DS13" s="37">
        <v>30.967638556979999</v>
      </c>
      <c r="DT13" s="37">
        <v>29.669</v>
      </c>
      <c r="DU13" s="37">
        <v>34.387</v>
      </c>
      <c r="DV13" s="37">
        <v>32.792000000000002</v>
      </c>
      <c r="DW13" s="37">
        <v>34.624000000000002</v>
      </c>
      <c r="DX13" s="51">
        <v>23.555</v>
      </c>
      <c r="DY13" s="51">
        <v>30.97</v>
      </c>
      <c r="DZ13" s="51">
        <v>32.479999999999997</v>
      </c>
      <c r="EA13" s="51">
        <v>37.719627766990001</v>
      </c>
      <c r="EB13" s="51">
        <v>31.16422</v>
      </c>
      <c r="EC13" s="51">
        <v>31.554870000000001</v>
      </c>
      <c r="ED13" s="51">
        <v>26.24858</v>
      </c>
      <c r="EE13" s="51">
        <v>30.450500000000002</v>
      </c>
      <c r="EF13" s="51">
        <v>25.437560000000001</v>
      </c>
      <c r="EG13" s="51">
        <v>29.962859999999999</v>
      </c>
      <c r="EH13" s="51">
        <v>31.760950000000001</v>
      </c>
      <c r="EI13" s="51">
        <v>31.537600000000001</v>
      </c>
      <c r="EJ13" s="51">
        <v>26.523610000000001</v>
      </c>
      <c r="EK13" s="51">
        <v>25.963999999999999</v>
      </c>
      <c r="EL13" s="51">
        <v>26.752268333330001</v>
      </c>
      <c r="EM13" s="51">
        <v>24.130089444439999</v>
      </c>
      <c r="EN13" s="51">
        <v>24.29407453704</v>
      </c>
      <c r="EO13" s="51">
        <v>23.195873086420001</v>
      </c>
      <c r="EP13" s="51">
        <v>22.77013678498</v>
      </c>
      <c r="EQ13" s="51">
        <v>21.821357776060001</v>
      </c>
      <c r="ER13" s="51">
        <v>22.21880872285</v>
      </c>
      <c r="ES13" s="51">
        <v>22.742829203629999</v>
      </c>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row>
    <row r="14" spans="1:532" ht="20.100000000000001" customHeight="1">
      <c r="B14" s="23" t="s">
        <v>906</v>
      </c>
      <c r="F14" s="36" t="s">
        <v>561</v>
      </c>
      <c r="G14" s="35" t="s">
        <v>116</v>
      </c>
      <c r="H14" s="37">
        <v>644.45242592592604</v>
      </c>
      <c r="I14" s="37">
        <v>657.56069867398196</v>
      </c>
      <c r="J14" s="114"/>
      <c r="K14" s="114"/>
      <c r="L14" s="37">
        <v>59.615000000000002</v>
      </c>
      <c r="M14" s="37">
        <v>64.152000000000001</v>
      </c>
      <c r="N14" s="37">
        <v>94.277000000000001</v>
      </c>
      <c r="O14" s="37">
        <v>69.747</v>
      </c>
      <c r="P14" s="37">
        <v>71.585999999999999</v>
      </c>
      <c r="Q14" s="37">
        <v>69.771000000000001</v>
      </c>
      <c r="R14" s="37">
        <v>98.043000000000006</v>
      </c>
      <c r="S14" s="37">
        <v>72.326999999999998</v>
      </c>
      <c r="T14" s="37">
        <v>70.322999999999993</v>
      </c>
      <c r="U14" s="37">
        <v>73.655000000000001</v>
      </c>
      <c r="V14" s="37">
        <v>100.68899999999999</v>
      </c>
      <c r="W14" s="37">
        <v>75.197999999999993</v>
      </c>
      <c r="X14" s="37">
        <v>75.212999999999994</v>
      </c>
      <c r="Y14" s="37">
        <v>80.831999999999994</v>
      </c>
      <c r="Z14" s="37">
        <v>106.983</v>
      </c>
      <c r="AA14" s="37">
        <v>76.123000000000005</v>
      </c>
      <c r="AB14" s="37">
        <v>78.536000000000001</v>
      </c>
      <c r="AC14" s="37">
        <v>77.248000000000005</v>
      </c>
      <c r="AD14" s="37">
        <v>83.528999999999996</v>
      </c>
      <c r="AE14" s="37">
        <v>58.069000000000003</v>
      </c>
      <c r="AF14" s="37">
        <v>54.969000000000001</v>
      </c>
      <c r="AG14" s="37">
        <v>39.491999999999997</v>
      </c>
      <c r="AH14" s="37">
        <v>73.668000000000006</v>
      </c>
      <c r="AI14" s="37">
        <v>67.662999999999997</v>
      </c>
      <c r="AJ14" s="37">
        <v>63.598999999999997</v>
      </c>
      <c r="AK14" s="37">
        <v>55.527999999999999</v>
      </c>
      <c r="AL14" s="37">
        <v>65.293999999999997</v>
      </c>
      <c r="AM14" s="37">
        <v>58.719000000000001</v>
      </c>
      <c r="AN14" s="37">
        <v>43.296999999999997</v>
      </c>
      <c r="AO14" s="37">
        <v>49.125</v>
      </c>
      <c r="AP14" s="37">
        <v>39.085999999999999</v>
      </c>
      <c r="AQ14" s="37">
        <v>51.74</v>
      </c>
      <c r="AR14" s="37">
        <v>53.435000000000002</v>
      </c>
      <c r="AS14" s="37">
        <v>54.414999999999999</v>
      </c>
      <c r="AT14" s="37">
        <v>52.027000000000001</v>
      </c>
      <c r="AU14" s="37">
        <v>40.829000000000001</v>
      </c>
      <c r="AV14" s="37">
        <v>49.228999999999999</v>
      </c>
      <c r="AW14" s="37">
        <v>54.448999999999998</v>
      </c>
      <c r="AX14" s="37">
        <v>51.789000000000001</v>
      </c>
      <c r="AY14" s="37">
        <v>59.045999999999999</v>
      </c>
      <c r="AZ14" s="37">
        <v>102.07299999999999</v>
      </c>
      <c r="BA14" s="37">
        <v>140.4</v>
      </c>
      <c r="BB14" s="37">
        <v>159.60499999999999</v>
      </c>
      <c r="BC14" s="37">
        <v>161.36199999999999</v>
      </c>
      <c r="BD14" s="37">
        <v>170.12</v>
      </c>
      <c r="BE14" s="37">
        <v>178.04599999999999</v>
      </c>
      <c r="BF14" s="37">
        <v>180.81100000000001</v>
      </c>
      <c r="BG14" s="37">
        <v>189.64699999999999</v>
      </c>
      <c r="BH14" s="37">
        <v>184.89599999999999</v>
      </c>
      <c r="BI14" s="37">
        <v>170.511</v>
      </c>
      <c r="BJ14" s="37">
        <v>196.80500000000001</v>
      </c>
      <c r="BK14" s="37">
        <v>190.74100000000001</v>
      </c>
      <c r="BL14" s="37">
        <v>185.86</v>
      </c>
      <c r="BM14" s="37">
        <v>195.809</v>
      </c>
      <c r="BN14" s="37">
        <v>187.24299999999999</v>
      </c>
      <c r="BO14" s="37">
        <v>182.834</v>
      </c>
      <c r="BP14" s="37">
        <v>189.887</v>
      </c>
      <c r="BQ14" s="37">
        <v>197.696</v>
      </c>
      <c r="BR14" s="37">
        <v>202.72900000000001</v>
      </c>
      <c r="BS14" s="37">
        <v>208.76599999999999</v>
      </c>
      <c r="BT14" s="37">
        <v>196.416</v>
      </c>
      <c r="BU14" s="37">
        <v>214.94800000000001</v>
      </c>
      <c r="BV14" s="37">
        <v>212.46700000000001</v>
      </c>
      <c r="BW14" s="37">
        <v>211.673</v>
      </c>
      <c r="BX14" s="37">
        <v>200.327</v>
      </c>
      <c r="BY14" s="37">
        <v>205.649</v>
      </c>
      <c r="BZ14" s="37">
        <v>196.642</v>
      </c>
      <c r="CA14" s="37">
        <v>198.1</v>
      </c>
      <c r="CB14" s="37">
        <v>206.392</v>
      </c>
      <c r="CC14" s="37">
        <v>218.28</v>
      </c>
      <c r="CD14" s="37">
        <v>220.78399999999999</v>
      </c>
      <c r="CE14" s="37">
        <v>212.166</v>
      </c>
      <c r="CF14" s="37">
        <v>214.16300000000001</v>
      </c>
      <c r="CG14" s="37">
        <v>227.04300000000001</v>
      </c>
      <c r="CH14" s="37">
        <v>221.24799999999999</v>
      </c>
      <c r="CI14" s="37">
        <v>231.13499999999999</v>
      </c>
      <c r="CJ14" s="37">
        <v>183.33973687887999</v>
      </c>
      <c r="CK14" s="37">
        <v>237.601</v>
      </c>
      <c r="CL14" s="37">
        <v>233.22900000000001</v>
      </c>
      <c r="CM14" s="37">
        <v>137.32599999999999</v>
      </c>
      <c r="CN14" s="37">
        <v>223.672</v>
      </c>
      <c r="CO14" s="37">
        <v>238.56700000000001</v>
      </c>
      <c r="CP14" s="37">
        <v>242.38557</v>
      </c>
      <c r="CQ14" s="37">
        <v>263.20745983597999</v>
      </c>
      <c r="CR14" s="37">
        <v>215.63399999999999</v>
      </c>
      <c r="CS14" s="37">
        <v>258.70100000000002</v>
      </c>
      <c r="CT14" s="37">
        <v>247.785</v>
      </c>
      <c r="CU14" s="37">
        <v>255.76900000000001</v>
      </c>
      <c r="CV14" s="37">
        <v>245.61199999999999</v>
      </c>
      <c r="CW14" s="37">
        <v>252.858</v>
      </c>
      <c r="CX14" s="37">
        <v>204.732</v>
      </c>
      <c r="CY14" s="37">
        <v>274.24799999999999</v>
      </c>
      <c r="CZ14" s="37">
        <v>213.56100000000001</v>
      </c>
      <c r="DA14" s="37">
        <v>251.30199999999999</v>
      </c>
      <c r="DB14" s="37">
        <v>235.346</v>
      </c>
      <c r="DC14" s="37">
        <v>259.13053878052</v>
      </c>
      <c r="DD14" s="37">
        <v>223.56352039999999</v>
      </c>
      <c r="DE14" s="37">
        <v>229.43100000000001</v>
      </c>
      <c r="DF14" s="37">
        <v>218.30285073600999</v>
      </c>
      <c r="DG14" s="37">
        <v>294.75263886408999</v>
      </c>
      <c r="DH14" s="37">
        <v>257.23581278837997</v>
      </c>
      <c r="DI14" s="37">
        <v>274.40916199999998</v>
      </c>
      <c r="DJ14" s="37">
        <v>249.45599999999999</v>
      </c>
      <c r="DK14" s="37">
        <v>202.92901723323001</v>
      </c>
      <c r="DL14" s="37">
        <v>104.794</v>
      </c>
      <c r="DM14" s="37">
        <v>86.878</v>
      </c>
      <c r="DN14" s="37">
        <v>94.608000000000004</v>
      </c>
      <c r="DO14" s="37">
        <v>103.58799999999999</v>
      </c>
      <c r="DP14" s="37">
        <v>83.787000000000006</v>
      </c>
      <c r="DQ14" s="37">
        <v>77.363</v>
      </c>
      <c r="DR14" s="37">
        <v>86.1</v>
      </c>
      <c r="DS14" s="37">
        <v>77.944992634290003</v>
      </c>
      <c r="DT14" s="37">
        <v>115.471812</v>
      </c>
      <c r="DU14" s="37">
        <v>122.90712000000001</v>
      </c>
      <c r="DV14" s="37">
        <v>167.06899999999999</v>
      </c>
      <c r="DW14" s="37">
        <v>179.49675999999999</v>
      </c>
      <c r="DX14" s="51">
        <v>176.67803599999999</v>
      </c>
      <c r="DY14" s="51">
        <v>178.869078</v>
      </c>
      <c r="DZ14" s="51">
        <v>206.07577599999999</v>
      </c>
      <c r="EA14" s="51">
        <v>189.50652500000001</v>
      </c>
      <c r="EB14" s="51">
        <v>171.88586827829999</v>
      </c>
      <c r="EC14" s="51">
        <v>189.75076000000001</v>
      </c>
      <c r="ED14" s="51">
        <v>189.514014</v>
      </c>
      <c r="EE14" s="51">
        <v>197.20204000000001</v>
      </c>
      <c r="EF14" s="51">
        <v>195.7433774996</v>
      </c>
      <c r="EG14" s="51">
        <v>190.66708363281001</v>
      </c>
      <c r="EH14" s="51">
        <v>192.78770743198001</v>
      </c>
      <c r="EI14" s="51">
        <v>180.478896128</v>
      </c>
      <c r="EJ14" s="51">
        <v>161.23521696805</v>
      </c>
      <c r="EK14" s="51">
        <v>178.76499999999999</v>
      </c>
      <c r="EL14" s="51">
        <v>178.43266666667</v>
      </c>
      <c r="EM14" s="51">
        <v>190.02238888888999</v>
      </c>
      <c r="EN14" s="51">
        <v>119.81011111111</v>
      </c>
      <c r="EO14" s="51">
        <v>156.18725925926</v>
      </c>
      <c r="EP14" s="51">
        <v>170.63810493827</v>
      </c>
      <c r="EQ14" s="51">
        <v>176.20807818930001</v>
      </c>
      <c r="ER14" s="51">
        <v>152.92137688615</v>
      </c>
      <c r="ES14" s="51">
        <v>157.79313866026999</v>
      </c>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row>
    <row r="15" spans="1:532" ht="20.100000000000001" customHeight="1">
      <c r="B15" s="23" t="s">
        <v>906</v>
      </c>
      <c r="F15" s="36" t="s">
        <v>562</v>
      </c>
      <c r="G15" s="35" t="s">
        <v>116</v>
      </c>
      <c r="H15" s="37">
        <v>79.194999999999993</v>
      </c>
      <c r="I15" s="37">
        <v>49.32</v>
      </c>
      <c r="J15" s="114"/>
      <c r="K15" s="114"/>
      <c r="L15" s="37">
        <v>11.839</v>
      </c>
      <c r="M15" s="37">
        <v>8.5830000000000002</v>
      </c>
      <c r="N15" s="37">
        <v>11.439</v>
      </c>
      <c r="O15" s="37">
        <v>19.843</v>
      </c>
      <c r="P15" s="37">
        <v>1.0589999999999999</v>
      </c>
      <c r="Q15" s="37">
        <v>31.102</v>
      </c>
      <c r="R15" s="37">
        <v>32.347999999999999</v>
      </c>
      <c r="S15" s="37">
        <v>35.753999999999998</v>
      </c>
      <c r="T15" s="37">
        <v>34.058999999999997</v>
      </c>
      <c r="U15" s="37">
        <v>40.758000000000003</v>
      </c>
      <c r="V15" s="37">
        <v>22.085000000000001</v>
      </c>
      <c r="W15" s="37">
        <v>44.482999999999997</v>
      </c>
      <c r="X15" s="37">
        <v>35.823999999999998</v>
      </c>
      <c r="Y15" s="37">
        <v>25.571000000000002</v>
      </c>
      <c r="Z15" s="37">
        <v>36.572000000000003</v>
      </c>
      <c r="AA15" s="37">
        <v>40.451000000000001</v>
      </c>
      <c r="AB15" s="37">
        <v>37.389000000000003</v>
      </c>
      <c r="AC15" s="37">
        <v>30.44</v>
      </c>
      <c r="AD15" s="37">
        <v>33.390999999999998</v>
      </c>
      <c r="AE15" s="37">
        <v>32.776000000000003</v>
      </c>
      <c r="AF15" s="37">
        <v>23.657</v>
      </c>
      <c r="AG15" s="37">
        <v>28.599</v>
      </c>
      <c r="AH15" s="37">
        <v>42.7654</v>
      </c>
      <c r="AI15" s="37">
        <v>28.101357</v>
      </c>
      <c r="AJ15" s="37">
        <v>33.127000000000002</v>
      </c>
      <c r="AK15" s="37">
        <v>32.340000000000003</v>
      </c>
      <c r="AL15" s="37">
        <v>34.200000000000003</v>
      </c>
      <c r="AM15" s="37">
        <v>28.797999999999998</v>
      </c>
      <c r="AN15" s="37">
        <v>22.262</v>
      </c>
      <c r="AO15" s="37">
        <v>36.188000000000002</v>
      </c>
      <c r="AP15" s="37">
        <v>29.28</v>
      </c>
      <c r="AQ15" s="37">
        <v>44.061999999999998</v>
      </c>
      <c r="AR15" s="37">
        <v>31.323</v>
      </c>
      <c r="AS15" s="37">
        <v>38.328000000000003</v>
      </c>
      <c r="AT15" s="37">
        <v>55.783999999999999</v>
      </c>
      <c r="AU15" s="37">
        <v>58.125</v>
      </c>
      <c r="AV15" s="37">
        <v>61.201999999999998</v>
      </c>
      <c r="AW15" s="37">
        <v>74.808000000000007</v>
      </c>
      <c r="AX15" s="37">
        <v>67.587000000000003</v>
      </c>
      <c r="AY15" s="37">
        <v>74.861999999999995</v>
      </c>
      <c r="AZ15" s="37">
        <v>65.700999999999993</v>
      </c>
      <c r="BA15" s="37">
        <v>73.623999999999995</v>
      </c>
      <c r="BB15" s="37">
        <v>84.277000000000001</v>
      </c>
      <c r="BC15" s="37">
        <v>71.674000000000007</v>
      </c>
      <c r="BD15" s="37">
        <v>61.036999999999999</v>
      </c>
      <c r="BE15" s="37">
        <v>64.037215000000003</v>
      </c>
      <c r="BF15" s="37">
        <v>62.969776000000003</v>
      </c>
      <c r="BG15" s="37">
        <v>62.737867999999999</v>
      </c>
      <c r="BH15" s="37">
        <v>60.29</v>
      </c>
      <c r="BI15" s="37">
        <v>65.694999999999993</v>
      </c>
      <c r="BJ15" s="37">
        <v>62.633000000000003</v>
      </c>
      <c r="BK15" s="37">
        <v>61.698999999999998</v>
      </c>
      <c r="BL15" s="37">
        <v>60.314999999999998</v>
      </c>
      <c r="BM15" s="37">
        <v>59.216000000000001</v>
      </c>
      <c r="BN15" s="37">
        <v>50.045000000000002</v>
      </c>
      <c r="BO15" s="37">
        <v>15.013999999999999</v>
      </c>
      <c r="BP15" s="37">
        <v>16.581</v>
      </c>
      <c r="BQ15" s="37">
        <v>7.7290000000000001</v>
      </c>
      <c r="BR15" s="37">
        <v>12.189</v>
      </c>
      <c r="BS15" s="37">
        <v>5.4390000000000001</v>
      </c>
      <c r="BT15" s="37">
        <v>12.36</v>
      </c>
      <c r="BU15" s="37">
        <v>15.103999999999999</v>
      </c>
      <c r="BV15" s="37">
        <v>17.553999999999998</v>
      </c>
      <c r="BW15" s="37">
        <v>21.651</v>
      </c>
      <c r="BX15" s="37">
        <v>39.479999999999997</v>
      </c>
      <c r="BY15" s="37">
        <v>31.286999999999999</v>
      </c>
      <c r="BZ15" s="37">
        <v>21.481999999999999</v>
      </c>
      <c r="CA15" s="37">
        <v>46.610999999999997</v>
      </c>
      <c r="CB15" s="37">
        <v>24.513999999999999</v>
      </c>
      <c r="CC15" s="37">
        <v>48.078000000000003</v>
      </c>
      <c r="CD15" s="37">
        <v>56.436</v>
      </c>
      <c r="CE15" s="37">
        <v>50.121000000000002</v>
      </c>
      <c r="CF15" s="37">
        <v>40.192</v>
      </c>
      <c r="CG15" s="37">
        <v>55.097999999999999</v>
      </c>
      <c r="CH15" s="37">
        <v>33.774000000000001</v>
      </c>
      <c r="CI15" s="37">
        <v>65.820999999999998</v>
      </c>
      <c r="CJ15" s="37">
        <v>28.43</v>
      </c>
      <c r="CK15" s="37">
        <v>9.4320000000000004</v>
      </c>
      <c r="CL15" s="37">
        <v>26.213000000000001</v>
      </c>
      <c r="CM15" s="37">
        <v>22.363</v>
      </c>
      <c r="CN15" s="37">
        <v>8.7430000000000003</v>
      </c>
      <c r="CO15" s="37">
        <v>46.487749389822802</v>
      </c>
      <c r="CP15" s="37">
        <v>21.211182655542299</v>
      </c>
      <c r="CQ15" s="37">
        <v>18.417866322097201</v>
      </c>
      <c r="CR15" s="37">
        <v>22.899000000000001</v>
      </c>
      <c r="CS15" s="37">
        <v>12.13</v>
      </c>
      <c r="CT15" s="37">
        <v>32.587000000000003</v>
      </c>
      <c r="CU15" s="37">
        <v>17.123000000000001</v>
      </c>
      <c r="CV15" s="37">
        <v>13.295</v>
      </c>
      <c r="CW15" s="37">
        <v>19.821999999999999</v>
      </c>
      <c r="CX15" s="37">
        <v>29.329000000000001</v>
      </c>
      <c r="CY15" s="37">
        <v>8.9619999999999997</v>
      </c>
      <c r="CZ15" s="37">
        <v>10.6</v>
      </c>
      <c r="DA15" s="37">
        <v>15.800173046939401</v>
      </c>
      <c r="DB15" s="37">
        <v>11.148</v>
      </c>
      <c r="DC15" s="37">
        <v>24.186065239634601</v>
      </c>
      <c r="DD15" s="37">
        <v>8.9779999999999998</v>
      </c>
      <c r="DE15" s="37">
        <v>24.210999999999999</v>
      </c>
      <c r="DF15" s="37">
        <v>17.060554844666001</v>
      </c>
      <c r="DG15" s="37">
        <v>34.607970491158497</v>
      </c>
      <c r="DH15" s="37">
        <v>10.747</v>
      </c>
      <c r="DI15" s="37">
        <v>28.12</v>
      </c>
      <c r="DJ15" s="37">
        <v>27.722999999999999</v>
      </c>
      <c r="DK15" s="37">
        <v>35.267000000000003</v>
      </c>
      <c r="DL15" s="37">
        <v>20.207000000000001</v>
      </c>
      <c r="DM15" s="37">
        <v>18.023</v>
      </c>
      <c r="DN15" s="37">
        <v>16.895</v>
      </c>
      <c r="DO15" s="37">
        <v>23.251000000000001</v>
      </c>
      <c r="DP15" s="37">
        <v>16.32</v>
      </c>
      <c r="DQ15" s="37">
        <v>17.257000000000001</v>
      </c>
      <c r="DR15" s="37">
        <v>22.83</v>
      </c>
      <c r="DS15" s="37">
        <v>29.027367187500001</v>
      </c>
      <c r="DT15" s="37">
        <v>21.425999999999998</v>
      </c>
      <c r="DU15" s="37">
        <v>21.888999999999999</v>
      </c>
      <c r="DV15" s="37">
        <v>22.298999999999999</v>
      </c>
      <c r="DW15" s="37">
        <v>25.193999999999999</v>
      </c>
      <c r="DX15" s="51">
        <v>19.492000000000001</v>
      </c>
      <c r="DY15" s="51">
        <v>21.646000000000001</v>
      </c>
      <c r="DZ15" s="51">
        <v>20.382999999999999</v>
      </c>
      <c r="EA15" s="51">
        <v>27.15</v>
      </c>
      <c r="EB15" s="51">
        <v>22.627380554199199</v>
      </c>
      <c r="EC15" s="51">
        <v>18.8810343933105</v>
      </c>
      <c r="ED15" s="51">
        <v>21.843</v>
      </c>
      <c r="EE15" s="51">
        <v>16.428999999999998</v>
      </c>
      <c r="EF15" s="51">
        <v>13.791079261779799</v>
      </c>
      <c r="EG15" s="51">
        <v>18.676471305847201</v>
      </c>
      <c r="EH15" s="51">
        <v>21.794664733886702</v>
      </c>
      <c r="EI15" s="51">
        <v>21.869995422363299</v>
      </c>
      <c r="EJ15" s="51">
        <v>21.195165626525899</v>
      </c>
      <c r="EK15" s="51">
        <v>19.036999999999999</v>
      </c>
      <c r="EL15" s="51">
        <v>20.614000000000001</v>
      </c>
      <c r="EM15" s="51">
        <v>29.338999999999999</v>
      </c>
      <c r="EN15" s="51">
        <v>12.885999999999999</v>
      </c>
      <c r="EO15" s="51">
        <v>16.356000000000002</v>
      </c>
      <c r="EP15" s="51">
        <v>8.6069999999999993</v>
      </c>
      <c r="EQ15" s="51">
        <v>20.728999999999999</v>
      </c>
      <c r="ER15" s="51">
        <v>4.6970000000000001</v>
      </c>
      <c r="ES15" s="51">
        <v>15.287000000000001</v>
      </c>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row>
    <row r="16" spans="1:532" ht="20.100000000000001" customHeight="1">
      <c r="B16" s="23" t="s">
        <v>906</v>
      </c>
      <c r="F16" s="79" t="s">
        <v>613</v>
      </c>
      <c r="G16" s="35" t="s">
        <v>116</v>
      </c>
      <c r="H16" s="37">
        <v>0</v>
      </c>
      <c r="I16" s="37">
        <v>0</v>
      </c>
      <c r="J16" s="114"/>
      <c r="K16" s="114"/>
      <c r="L16" s="37">
        <v>0</v>
      </c>
      <c r="M16" s="37">
        <v>2.8014000000000001</v>
      </c>
      <c r="N16" s="37">
        <v>0</v>
      </c>
      <c r="O16" s="37">
        <v>3.2351999999999999</v>
      </c>
      <c r="P16" s="37">
        <v>0</v>
      </c>
      <c r="Q16" s="37">
        <v>3.1734</v>
      </c>
      <c r="R16" s="37">
        <v>0</v>
      </c>
      <c r="S16" s="37">
        <v>3.7818000000000001</v>
      </c>
      <c r="T16" s="37">
        <v>0</v>
      </c>
      <c r="U16" s="37">
        <v>0.1716</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0.47899999999999998</v>
      </c>
      <c r="DB16" s="37">
        <v>0.56018670000000004</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v>0</v>
      </c>
      <c r="ER16" s="51">
        <v>0</v>
      </c>
      <c r="ES16" s="51">
        <v>0</v>
      </c>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row>
    <row r="17" spans="2:532" ht="20.100000000000001" customHeight="1">
      <c r="B17" s="23" t="s">
        <v>906</v>
      </c>
      <c r="F17" s="36" t="s">
        <v>614</v>
      </c>
      <c r="G17" s="35" t="s">
        <v>116</v>
      </c>
      <c r="H17" s="37">
        <v>61.530962962963002</v>
      </c>
      <c r="I17" s="37">
        <v>70.476186099679907</v>
      </c>
      <c r="J17" s="114"/>
      <c r="K17" s="114"/>
      <c r="L17" s="37">
        <v>45.241</v>
      </c>
      <c r="M17" s="37">
        <v>35.396000000000001</v>
      </c>
      <c r="N17" s="37">
        <v>38.646000000000001</v>
      </c>
      <c r="O17" s="37">
        <v>45.375999999999998</v>
      </c>
      <c r="P17" s="37">
        <v>48.856999999999999</v>
      </c>
      <c r="Q17" s="37">
        <v>44.345999999999997</v>
      </c>
      <c r="R17" s="37">
        <v>55.066000000000003</v>
      </c>
      <c r="S17" s="37">
        <v>48.716999999999999</v>
      </c>
      <c r="T17" s="37">
        <v>63.972000000000001</v>
      </c>
      <c r="U17" s="37">
        <v>87.497</v>
      </c>
      <c r="V17" s="37">
        <v>43.011659999999999</v>
      </c>
      <c r="W17" s="37">
        <v>38.593449999999997</v>
      </c>
      <c r="X17" s="37">
        <v>47.925454999999999</v>
      </c>
      <c r="Y17" s="37">
        <v>48.174460000000003</v>
      </c>
      <c r="Z17" s="37">
        <v>50.737819000000002</v>
      </c>
      <c r="AA17" s="37">
        <v>46.118000000000002</v>
      </c>
      <c r="AB17" s="37">
        <v>31.468799000000001</v>
      </c>
      <c r="AC17" s="37">
        <v>48.939098000000001</v>
      </c>
      <c r="AD17" s="37">
        <v>50.375950000000003</v>
      </c>
      <c r="AE17" s="37">
        <v>46.461779999999997</v>
      </c>
      <c r="AF17" s="37">
        <v>50.397419999999997</v>
      </c>
      <c r="AG17" s="37">
        <v>48.872999999999998</v>
      </c>
      <c r="AH17" s="37">
        <v>53.265000000000001</v>
      </c>
      <c r="AI17" s="37">
        <v>54.369</v>
      </c>
      <c r="AJ17" s="37">
        <v>46.451999999999998</v>
      </c>
      <c r="AK17" s="37">
        <v>46.704000000000001</v>
      </c>
      <c r="AL17" s="37">
        <v>48.948</v>
      </c>
      <c r="AM17" s="37">
        <v>49.427</v>
      </c>
      <c r="AN17" s="37">
        <v>47.024999999999999</v>
      </c>
      <c r="AO17" s="37">
        <v>49.822000000000003</v>
      </c>
      <c r="AP17" s="37">
        <v>46.764000000000003</v>
      </c>
      <c r="AQ17" s="37">
        <v>47.445999999999998</v>
      </c>
      <c r="AR17" s="37">
        <v>43.886000000000003</v>
      </c>
      <c r="AS17" s="37">
        <v>42.783999999999999</v>
      </c>
      <c r="AT17" s="37">
        <v>49.207000000000001</v>
      </c>
      <c r="AU17" s="37">
        <v>50.05</v>
      </c>
      <c r="AV17" s="37">
        <v>51.463999999999999</v>
      </c>
      <c r="AW17" s="37">
        <v>51.917000000000002</v>
      </c>
      <c r="AX17" s="37">
        <v>50.898000000000003</v>
      </c>
      <c r="AY17" s="37">
        <v>46.000500000000002</v>
      </c>
      <c r="AZ17" s="37">
        <v>37.539700000000003</v>
      </c>
      <c r="BA17" s="37">
        <v>32.121000000000002</v>
      </c>
      <c r="BB17" s="37">
        <v>15.151</v>
      </c>
      <c r="BC17" s="37">
        <v>16.45</v>
      </c>
      <c r="BD17" s="37">
        <v>19.699000000000002</v>
      </c>
      <c r="BE17" s="37">
        <v>21.38</v>
      </c>
      <c r="BF17" s="37">
        <v>19.401</v>
      </c>
      <c r="BG17" s="37">
        <v>21.477</v>
      </c>
      <c r="BH17" s="37">
        <v>18.719000000000001</v>
      </c>
      <c r="BI17" s="37">
        <v>18.527999999999999</v>
      </c>
      <c r="BJ17" s="37">
        <v>22.37</v>
      </c>
      <c r="BK17" s="37">
        <v>18.085000000000001</v>
      </c>
      <c r="BL17" s="37">
        <v>19.992000000000001</v>
      </c>
      <c r="BM17" s="37">
        <v>20.669</v>
      </c>
      <c r="BN17" s="37">
        <v>19.113</v>
      </c>
      <c r="BO17" s="37">
        <v>19.248999999999999</v>
      </c>
      <c r="BP17" s="37">
        <v>22.891999999999999</v>
      </c>
      <c r="BQ17" s="37">
        <v>24.593</v>
      </c>
      <c r="BR17" s="37">
        <v>24.579000000000001</v>
      </c>
      <c r="BS17" s="37">
        <v>20.242000000000001</v>
      </c>
      <c r="BT17" s="37">
        <v>22.253</v>
      </c>
      <c r="BU17" s="37">
        <v>21.058</v>
      </c>
      <c r="BV17" s="37">
        <v>19.916</v>
      </c>
      <c r="BW17" s="37">
        <v>21.053999999999998</v>
      </c>
      <c r="BX17" s="37">
        <v>21.251000000000001</v>
      </c>
      <c r="BY17" s="37">
        <v>21.295999999999999</v>
      </c>
      <c r="BZ17" s="37">
        <v>21.155999999999999</v>
      </c>
      <c r="CA17" s="37">
        <v>18.710999999999999</v>
      </c>
      <c r="CB17" s="37">
        <v>23.983000000000001</v>
      </c>
      <c r="CC17" s="37">
        <v>28.395</v>
      </c>
      <c r="CD17" s="37">
        <v>24.602</v>
      </c>
      <c r="CE17" s="37">
        <v>21.257000000000001</v>
      </c>
      <c r="CF17" s="37">
        <v>24.759</v>
      </c>
      <c r="CG17" s="37">
        <v>26.882999999999999</v>
      </c>
      <c r="CH17" s="37">
        <v>22.504999999999999</v>
      </c>
      <c r="CI17" s="37">
        <v>17.838999999999999</v>
      </c>
      <c r="CJ17" s="37">
        <v>19.684999999999999</v>
      </c>
      <c r="CK17" s="37">
        <v>21.774000000000001</v>
      </c>
      <c r="CL17" s="37">
        <v>23.023</v>
      </c>
      <c r="CM17" s="37">
        <v>20.484999999999999</v>
      </c>
      <c r="CN17" s="37">
        <v>19.055</v>
      </c>
      <c r="CO17" s="37">
        <v>16.888999999999999</v>
      </c>
      <c r="CP17" s="37">
        <v>22.828276930000001</v>
      </c>
      <c r="CQ17" s="37">
        <v>23.230107908000001</v>
      </c>
      <c r="CR17" s="37">
        <v>20.187480000000001</v>
      </c>
      <c r="CS17" s="37">
        <v>21.576879999999999</v>
      </c>
      <c r="CT17" s="37">
        <v>24.696000000000002</v>
      </c>
      <c r="CU17" s="37">
        <v>26.186</v>
      </c>
      <c r="CV17" s="37">
        <v>22.582000000000001</v>
      </c>
      <c r="CW17" s="37">
        <v>28.594000000000001</v>
      </c>
      <c r="CX17" s="37">
        <v>14.889239365</v>
      </c>
      <c r="CY17" s="37">
        <v>19.382000000000001</v>
      </c>
      <c r="CZ17" s="37">
        <v>19.013999999999999</v>
      </c>
      <c r="DA17" s="37">
        <v>20.837</v>
      </c>
      <c r="DB17" s="37">
        <v>21.916657271999998</v>
      </c>
      <c r="DC17" s="37">
        <v>26.6005141289493</v>
      </c>
      <c r="DD17" s="37">
        <v>21.23632388</v>
      </c>
      <c r="DE17" s="37">
        <v>13.782</v>
      </c>
      <c r="DF17" s="37">
        <v>22.195192666000001</v>
      </c>
      <c r="DG17" s="37">
        <v>26.296812373636399</v>
      </c>
      <c r="DH17" s="37">
        <v>24.995000000000001</v>
      </c>
      <c r="DI17" s="37">
        <v>26.937000000000001</v>
      </c>
      <c r="DJ17" s="37">
        <v>23.785</v>
      </c>
      <c r="DK17" s="37">
        <v>22.146999999999998</v>
      </c>
      <c r="DL17" s="37">
        <v>21.329000000000001</v>
      </c>
      <c r="DM17" s="37">
        <v>21.713999999999999</v>
      </c>
      <c r="DN17" s="37">
        <v>21.852</v>
      </c>
      <c r="DO17" s="37">
        <v>23.359000000000002</v>
      </c>
      <c r="DP17" s="37">
        <v>20.74</v>
      </c>
      <c r="DQ17" s="37">
        <v>20.058</v>
      </c>
      <c r="DR17" s="37">
        <v>19.190999999999999</v>
      </c>
      <c r="DS17" s="37">
        <v>22.272730196503801</v>
      </c>
      <c r="DT17" s="37">
        <v>20.884</v>
      </c>
      <c r="DU17" s="37">
        <v>21.934999999999999</v>
      </c>
      <c r="DV17" s="37">
        <v>21.434999999999999</v>
      </c>
      <c r="DW17" s="37">
        <v>21.021000000000001</v>
      </c>
      <c r="DX17" s="51">
        <v>22.835249999999998</v>
      </c>
      <c r="DY17" s="51">
        <v>25.552250000000001</v>
      </c>
      <c r="DZ17" s="51">
        <v>25.870249999999999</v>
      </c>
      <c r="EA17" s="51">
        <v>27.356249999999999</v>
      </c>
      <c r="EB17" s="51">
        <v>22.845543308041101</v>
      </c>
      <c r="EC17" s="51">
        <v>20.336865077783699</v>
      </c>
      <c r="ED17" s="51">
        <v>21.55</v>
      </c>
      <c r="EE17" s="51">
        <v>23.284127828014</v>
      </c>
      <c r="EF17" s="51">
        <v>25.0105624501996</v>
      </c>
      <c r="EG17" s="51">
        <v>21.495200000000001</v>
      </c>
      <c r="EH17" s="51">
        <v>15.965999999999999</v>
      </c>
      <c r="EI17" s="51">
        <v>21.029</v>
      </c>
      <c r="EJ17" s="51">
        <v>14.331</v>
      </c>
      <c r="EK17" s="51">
        <v>14.332000000000001</v>
      </c>
      <c r="EL17" s="51">
        <v>14.457000000000001</v>
      </c>
      <c r="EM17" s="51">
        <v>18.481666666666701</v>
      </c>
      <c r="EN17" s="51">
        <v>12.4513888888889</v>
      </c>
      <c r="EO17" s="51">
        <v>16.140907407407401</v>
      </c>
      <c r="EP17" s="51">
        <v>14.606867283950599</v>
      </c>
      <c r="EQ17" s="51">
        <v>19.3879403292181</v>
      </c>
      <c r="ER17" s="51">
        <v>17.542791323731102</v>
      </c>
      <c r="ES17" s="51">
        <v>18.938587162780099</v>
      </c>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row>
    <row r="18" spans="2:532" ht="20.100000000000001" customHeight="1">
      <c r="B18" s="23" t="s">
        <v>906</v>
      </c>
      <c r="F18" s="36" t="s">
        <v>563</v>
      </c>
      <c r="G18" s="35" t="s">
        <v>116</v>
      </c>
      <c r="H18" s="37">
        <v>267.7</v>
      </c>
      <c r="I18" s="37">
        <v>248.79999999999998</v>
      </c>
      <c r="J18" s="114"/>
      <c r="K18" s="114"/>
      <c r="L18" s="37">
        <v>8.1829999999999998</v>
      </c>
      <c r="M18" s="37">
        <v>11.272</v>
      </c>
      <c r="N18" s="37">
        <v>10.752000000000001</v>
      </c>
      <c r="O18" s="37">
        <v>11.23</v>
      </c>
      <c r="P18" s="37">
        <v>11.531000000000001</v>
      </c>
      <c r="Q18" s="37">
        <v>11.465999999999999</v>
      </c>
      <c r="R18" s="37">
        <v>11.29</v>
      </c>
      <c r="S18" s="37">
        <v>13.119</v>
      </c>
      <c r="T18" s="37">
        <v>10.6355536</v>
      </c>
      <c r="U18" s="37">
        <v>8.7328799999999998</v>
      </c>
      <c r="V18" s="37">
        <v>11.270448</v>
      </c>
      <c r="W18" s="37">
        <v>10.058849</v>
      </c>
      <c r="X18" s="37">
        <v>3.3244159999999998</v>
      </c>
      <c r="Y18" s="37">
        <v>11.332000000000001</v>
      </c>
      <c r="Z18" s="37">
        <v>7.933611</v>
      </c>
      <c r="AA18" s="37">
        <v>8.6558119999999992</v>
      </c>
      <c r="AB18" s="37">
        <v>7.5339999999999998</v>
      </c>
      <c r="AC18" s="37">
        <v>6.1520000000000001</v>
      </c>
      <c r="AD18" s="37">
        <v>5.0449999999999999</v>
      </c>
      <c r="AE18" s="37">
        <v>6.1980000000000004</v>
      </c>
      <c r="AF18" s="37">
        <v>8.8320000000000007</v>
      </c>
      <c r="AG18" s="37">
        <v>8.3309999999999995</v>
      </c>
      <c r="AH18" s="37">
        <v>16.981285</v>
      </c>
      <c r="AI18" s="37">
        <v>20.943000000000001</v>
      </c>
      <c r="AJ18" s="37">
        <v>30.645</v>
      </c>
      <c r="AK18" s="37">
        <v>38.363</v>
      </c>
      <c r="AL18" s="37">
        <v>40.811</v>
      </c>
      <c r="AM18" s="37">
        <v>41.255000000000003</v>
      </c>
      <c r="AN18" s="37">
        <v>41.881</v>
      </c>
      <c r="AO18" s="37">
        <v>46.947000000000003</v>
      </c>
      <c r="AP18" s="37">
        <v>46.046999999999997</v>
      </c>
      <c r="AQ18" s="37">
        <v>43.868000000000002</v>
      </c>
      <c r="AR18" s="37">
        <v>48.463999999999999</v>
      </c>
      <c r="AS18" s="37">
        <v>50.680999999999997</v>
      </c>
      <c r="AT18" s="37">
        <v>51.106999999999999</v>
      </c>
      <c r="AU18" s="37">
        <v>48.14</v>
      </c>
      <c r="AV18" s="37">
        <v>47.629300000000001</v>
      </c>
      <c r="AW18" s="37">
        <v>39.198399999999999</v>
      </c>
      <c r="AX18" s="37">
        <v>39.859000000000002</v>
      </c>
      <c r="AY18" s="37">
        <v>41.433</v>
      </c>
      <c r="AZ18" s="37">
        <v>40.933999999999997</v>
      </c>
      <c r="BA18" s="37">
        <v>42.530999999999999</v>
      </c>
      <c r="BB18" s="37">
        <v>43.417000000000002</v>
      </c>
      <c r="BC18" s="37">
        <v>39.783000000000001</v>
      </c>
      <c r="BD18" s="37">
        <v>31.940999999999999</v>
      </c>
      <c r="BE18" s="37">
        <v>44.466999999999999</v>
      </c>
      <c r="BF18" s="37">
        <v>41.720999999999997</v>
      </c>
      <c r="BG18" s="37">
        <v>44.896999999999998</v>
      </c>
      <c r="BH18" s="37">
        <v>40.484999999999999</v>
      </c>
      <c r="BI18" s="37">
        <v>44.423000000000002</v>
      </c>
      <c r="BJ18" s="37">
        <v>40.015000000000001</v>
      </c>
      <c r="BK18" s="37">
        <v>46.46</v>
      </c>
      <c r="BL18" s="37">
        <v>39.811999999999998</v>
      </c>
      <c r="BM18" s="37">
        <v>44.792000000000002</v>
      </c>
      <c r="BN18" s="37">
        <v>44.347000000000001</v>
      </c>
      <c r="BO18" s="37">
        <v>43.835000000000001</v>
      </c>
      <c r="BP18" s="37">
        <v>38.756</v>
      </c>
      <c r="BQ18" s="37">
        <v>38.442</v>
      </c>
      <c r="BR18" s="37">
        <v>38.350999999999999</v>
      </c>
      <c r="BS18" s="37">
        <v>43.545000000000002</v>
      </c>
      <c r="BT18" s="37">
        <v>36.488999999999997</v>
      </c>
      <c r="BU18" s="37">
        <v>38.880000000000003</v>
      </c>
      <c r="BV18" s="37">
        <v>42.079000000000001</v>
      </c>
      <c r="BW18" s="37">
        <v>36.415999999999997</v>
      </c>
      <c r="BX18" s="37">
        <v>36.131</v>
      </c>
      <c r="BY18" s="37">
        <v>29.611000000000001</v>
      </c>
      <c r="BZ18" s="37">
        <v>33.807000000000002</v>
      </c>
      <c r="CA18" s="37">
        <v>35.991</v>
      </c>
      <c r="CB18" s="37">
        <v>34.570999999999998</v>
      </c>
      <c r="CC18" s="37">
        <v>35.966999999999999</v>
      </c>
      <c r="CD18" s="37">
        <v>34.688000000000002</v>
      </c>
      <c r="CE18" s="37">
        <v>32.515999999999998</v>
      </c>
      <c r="CF18" s="37">
        <v>33.316000000000003</v>
      </c>
      <c r="CG18" s="37">
        <v>33.241</v>
      </c>
      <c r="CH18" s="37">
        <v>37.347000000000001</v>
      </c>
      <c r="CI18" s="37">
        <v>38.548999999999999</v>
      </c>
      <c r="CJ18" s="37">
        <v>23.254999999999999</v>
      </c>
      <c r="CK18" s="37">
        <v>46.183999999999997</v>
      </c>
      <c r="CL18" s="37">
        <v>46.835999999999999</v>
      </c>
      <c r="CM18" s="37">
        <v>50.670999999999999</v>
      </c>
      <c r="CN18" s="37">
        <v>45.581000000000003</v>
      </c>
      <c r="CO18" s="37">
        <v>43.231000000000002</v>
      </c>
      <c r="CP18" s="37">
        <v>44.618000000000002</v>
      </c>
      <c r="CQ18" s="37">
        <v>46.097903506872498</v>
      </c>
      <c r="CR18" s="37">
        <v>42.402000000000001</v>
      </c>
      <c r="CS18" s="37">
        <v>47.929000000000002</v>
      </c>
      <c r="CT18" s="37">
        <v>51.792999999999999</v>
      </c>
      <c r="CU18" s="37">
        <v>48.67</v>
      </c>
      <c r="CV18" s="37">
        <v>47.76</v>
      </c>
      <c r="CW18" s="37">
        <v>50.488999999999997</v>
      </c>
      <c r="CX18" s="37">
        <v>48.237000000000002</v>
      </c>
      <c r="CY18" s="37">
        <v>53.423999999999999</v>
      </c>
      <c r="CZ18" s="37">
        <v>55.694000000000003</v>
      </c>
      <c r="DA18" s="37">
        <v>51.168999999999997</v>
      </c>
      <c r="DB18" s="37">
        <v>50.963000000000001</v>
      </c>
      <c r="DC18" s="37">
        <v>47.543999999999997</v>
      </c>
      <c r="DD18" s="37">
        <v>45.746000000000002</v>
      </c>
      <c r="DE18" s="37">
        <v>53.642000000000003</v>
      </c>
      <c r="DF18" s="37">
        <v>56.253999999999998</v>
      </c>
      <c r="DG18" s="37">
        <v>74.227000000000004</v>
      </c>
      <c r="DH18" s="37">
        <v>66.721999999999994</v>
      </c>
      <c r="DI18" s="37">
        <v>73.031000000000006</v>
      </c>
      <c r="DJ18" s="37">
        <v>78.906000000000006</v>
      </c>
      <c r="DK18" s="37">
        <v>54.018000000000001</v>
      </c>
      <c r="DL18" s="37">
        <v>43.722999999999999</v>
      </c>
      <c r="DM18" s="37">
        <v>45.475000000000001</v>
      </c>
      <c r="DN18" s="37">
        <v>48.177</v>
      </c>
      <c r="DO18" s="37">
        <v>56.06</v>
      </c>
      <c r="DP18" s="37">
        <v>46.902000000000001</v>
      </c>
      <c r="DQ18" s="37">
        <v>38.159999999999997</v>
      </c>
      <c r="DR18" s="37">
        <v>45.683</v>
      </c>
      <c r="DS18" s="37">
        <v>79.233999999999995</v>
      </c>
      <c r="DT18" s="37">
        <v>60.078000000000003</v>
      </c>
      <c r="DU18" s="37">
        <v>52.292999999999999</v>
      </c>
      <c r="DV18" s="37">
        <v>63.37</v>
      </c>
      <c r="DW18" s="37">
        <v>78.540000000000006</v>
      </c>
      <c r="DX18" s="51">
        <v>69.099999999999994</v>
      </c>
      <c r="DY18" s="51">
        <v>69.975999999999999</v>
      </c>
      <c r="DZ18" s="51">
        <v>61.741</v>
      </c>
      <c r="EA18" s="51">
        <v>70.364999999999995</v>
      </c>
      <c r="EB18" s="51">
        <v>68.542000000000002</v>
      </c>
      <c r="EC18" s="51">
        <v>68.599999999999994</v>
      </c>
      <c r="ED18" s="51">
        <v>65.8</v>
      </c>
      <c r="EE18" s="51">
        <v>76.400000000000006</v>
      </c>
      <c r="EF18" s="51">
        <v>63.625999999999998</v>
      </c>
      <c r="EG18" s="51">
        <v>74.176000000000002</v>
      </c>
      <c r="EH18" s="51">
        <v>70.870999999999995</v>
      </c>
      <c r="EI18" s="51">
        <v>72.013999999999996</v>
      </c>
      <c r="EJ18" s="51">
        <v>71.561000000000007</v>
      </c>
      <c r="EK18" s="51">
        <v>67.8</v>
      </c>
      <c r="EL18" s="51">
        <v>63.9</v>
      </c>
      <c r="EM18" s="51">
        <v>70.5</v>
      </c>
      <c r="EN18" s="51">
        <v>66.900000000000006</v>
      </c>
      <c r="EO18" s="51">
        <v>66.400000000000006</v>
      </c>
      <c r="EP18" s="51">
        <v>63.1</v>
      </c>
      <c r="EQ18" s="51">
        <v>65.8</v>
      </c>
      <c r="ER18" s="51">
        <v>61.3</v>
      </c>
      <c r="ES18" s="51">
        <v>58.6</v>
      </c>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row>
    <row r="19" spans="2:532" ht="20.100000000000001" customHeight="1">
      <c r="B19" s="23" t="s">
        <v>906</v>
      </c>
      <c r="F19" s="36" t="s">
        <v>62</v>
      </c>
      <c r="G19" s="35" t="s">
        <v>116</v>
      </c>
      <c r="H19" s="37">
        <v>1151.25069429012</v>
      </c>
      <c r="I19" s="37">
        <v>1115.7100172611829</v>
      </c>
      <c r="J19" s="114"/>
      <c r="K19" s="114"/>
      <c r="L19" s="37">
        <v>217.839</v>
      </c>
      <c r="M19" s="37">
        <v>219.55340000000001</v>
      </c>
      <c r="N19" s="37">
        <v>249.29</v>
      </c>
      <c r="O19" s="37">
        <v>247.59719999999999</v>
      </c>
      <c r="P19" s="37">
        <v>234.89699999999999</v>
      </c>
      <c r="Q19" s="37">
        <v>244.42740000000001</v>
      </c>
      <c r="R19" s="37">
        <v>275.697</v>
      </c>
      <c r="S19" s="37">
        <v>257.29880000000003</v>
      </c>
      <c r="T19" s="37">
        <v>254.6995536</v>
      </c>
      <c r="U19" s="37">
        <v>289.27647999999999</v>
      </c>
      <c r="V19" s="37">
        <v>267.08310799999998</v>
      </c>
      <c r="W19" s="37">
        <v>254.25129899999999</v>
      </c>
      <c r="X19" s="37">
        <v>230.67687100000001</v>
      </c>
      <c r="Y19" s="37">
        <v>244.58745999999999</v>
      </c>
      <c r="Z19" s="37">
        <v>286.05443000000002</v>
      </c>
      <c r="AA19" s="37">
        <v>260.197812</v>
      </c>
      <c r="AB19" s="37">
        <v>232.02179899999999</v>
      </c>
      <c r="AC19" s="37">
        <v>246.279098</v>
      </c>
      <c r="AD19" s="37">
        <v>261.70594999999997</v>
      </c>
      <c r="AE19" s="37">
        <v>229.31077999999999</v>
      </c>
      <c r="AF19" s="37">
        <v>220.62942000000001</v>
      </c>
      <c r="AG19" s="37">
        <v>203.62299999999999</v>
      </c>
      <c r="AH19" s="37">
        <v>263.482685</v>
      </c>
      <c r="AI19" s="37">
        <v>255.945357</v>
      </c>
      <c r="AJ19" s="37">
        <v>227.25</v>
      </c>
      <c r="AK19" s="37">
        <v>227.42099999999999</v>
      </c>
      <c r="AL19" s="37">
        <v>251.94399999999999</v>
      </c>
      <c r="AM19" s="37">
        <v>234.054</v>
      </c>
      <c r="AN19" s="37">
        <v>209.839</v>
      </c>
      <c r="AO19" s="37">
        <v>238.33699999999999</v>
      </c>
      <c r="AP19" s="37">
        <v>215.16900000000001</v>
      </c>
      <c r="AQ19" s="37">
        <v>241.976</v>
      </c>
      <c r="AR19" s="37">
        <v>225.148</v>
      </c>
      <c r="AS19" s="37">
        <v>227.809</v>
      </c>
      <c r="AT19" s="37">
        <v>259.21499999999997</v>
      </c>
      <c r="AU19" s="37">
        <v>245.69800000000001</v>
      </c>
      <c r="AV19" s="37">
        <v>255.48429999999999</v>
      </c>
      <c r="AW19" s="37">
        <v>273.12139999999999</v>
      </c>
      <c r="AX19" s="37">
        <v>256.91699999999997</v>
      </c>
      <c r="AY19" s="37">
        <v>266.61250000000001</v>
      </c>
      <c r="AZ19" s="37">
        <v>286.5917</v>
      </c>
      <c r="BA19" s="37">
        <v>340.334</v>
      </c>
      <c r="BB19" s="37">
        <v>343.83</v>
      </c>
      <c r="BC19" s="37">
        <v>336.30700000000002</v>
      </c>
      <c r="BD19" s="37">
        <v>325.786</v>
      </c>
      <c r="BE19" s="37">
        <v>358.448215</v>
      </c>
      <c r="BF19" s="37">
        <v>344.43677600000001</v>
      </c>
      <c r="BG19" s="37">
        <v>364.691868</v>
      </c>
      <c r="BH19" s="37">
        <v>343.14600000000002</v>
      </c>
      <c r="BI19" s="37">
        <v>321.488</v>
      </c>
      <c r="BJ19" s="37">
        <v>342.78100000000001</v>
      </c>
      <c r="BK19" s="37">
        <v>347.15199999999999</v>
      </c>
      <c r="BL19" s="37">
        <v>354.09800000000001</v>
      </c>
      <c r="BM19" s="37">
        <v>365.77300000000002</v>
      </c>
      <c r="BN19" s="37">
        <v>341.44799999999998</v>
      </c>
      <c r="BO19" s="37">
        <v>297.23200000000003</v>
      </c>
      <c r="BP19" s="37">
        <v>296.81599999999997</v>
      </c>
      <c r="BQ19" s="37">
        <v>303.26</v>
      </c>
      <c r="BR19" s="37">
        <v>307.94799999999998</v>
      </c>
      <c r="BS19" s="37">
        <v>315.49200000000002</v>
      </c>
      <c r="BT19" s="37">
        <v>299.43599999999998</v>
      </c>
      <c r="BU19" s="37">
        <v>322.60599999999999</v>
      </c>
      <c r="BV19" s="37">
        <v>329.30200000000002</v>
      </c>
      <c r="BW19" s="37">
        <v>324.19400000000002</v>
      </c>
      <c r="BX19" s="37">
        <v>333.78899999999999</v>
      </c>
      <c r="BY19" s="37">
        <v>324.54300000000001</v>
      </c>
      <c r="BZ19" s="37">
        <v>303.27499999999998</v>
      </c>
      <c r="CA19" s="37">
        <v>327.42599999999999</v>
      </c>
      <c r="CB19" s="37">
        <v>301.26</v>
      </c>
      <c r="CC19" s="37">
        <v>352.72</v>
      </c>
      <c r="CD19" s="37">
        <v>359.52800000000002</v>
      </c>
      <c r="CE19" s="37">
        <v>334.072</v>
      </c>
      <c r="CF19" s="37">
        <v>334.38099999999997</v>
      </c>
      <c r="CG19" s="37">
        <v>370.577</v>
      </c>
      <c r="CH19" s="37">
        <v>339.21699999999998</v>
      </c>
      <c r="CI19" s="37">
        <v>369.17</v>
      </c>
      <c r="CJ19" s="37">
        <v>271.22182437888</v>
      </c>
      <c r="CK19" s="37">
        <v>333.73</v>
      </c>
      <c r="CL19" s="37">
        <v>345.69200000000001</v>
      </c>
      <c r="CM19" s="37">
        <v>249.588866</v>
      </c>
      <c r="CN19" s="37">
        <v>312.97199999999998</v>
      </c>
      <c r="CO19" s="37">
        <v>362.37458358982002</v>
      </c>
      <c r="CP19" s="37">
        <v>346.15002958553998</v>
      </c>
      <c r="CQ19" s="37">
        <v>366.35080327294997</v>
      </c>
      <c r="CR19" s="37">
        <v>315.24081000000001</v>
      </c>
      <c r="CS19" s="37">
        <v>356.42288000000002</v>
      </c>
      <c r="CT19" s="37">
        <v>374.79</v>
      </c>
      <c r="CU19" s="37">
        <v>369.72399999999999</v>
      </c>
      <c r="CV19" s="37">
        <v>345.74700000000001</v>
      </c>
      <c r="CW19" s="37">
        <v>372.25200000000001</v>
      </c>
      <c r="CX19" s="37">
        <v>330.67723936499999</v>
      </c>
      <c r="CY19" s="37">
        <v>381.44799999999998</v>
      </c>
      <c r="CZ19" s="37">
        <v>322.26100000000002</v>
      </c>
      <c r="DA19" s="37">
        <v>365.16717304693998</v>
      </c>
      <c r="DB19" s="37">
        <v>350.56661580059</v>
      </c>
      <c r="DC19" s="37">
        <v>381.18138596473</v>
      </c>
      <c r="DD19" s="37">
        <v>323.92078554071003</v>
      </c>
      <c r="DE19" s="37">
        <v>344.29300000000001</v>
      </c>
      <c r="DF19" s="37">
        <v>342.97606027406999</v>
      </c>
      <c r="DG19" s="37">
        <v>453.42625232225998</v>
      </c>
      <c r="DH19" s="37">
        <v>387.70892606467999</v>
      </c>
      <c r="DI19" s="37">
        <v>429.23205624972002</v>
      </c>
      <c r="DJ19" s="37">
        <v>408.62799999999999</v>
      </c>
      <c r="DK19" s="37">
        <v>341.36010594684001</v>
      </c>
      <c r="DL19" s="37">
        <v>220.3529355</v>
      </c>
      <c r="DM19" s="37">
        <v>200.63073700000001</v>
      </c>
      <c r="DN19" s="37">
        <v>216.549035</v>
      </c>
      <c r="DO19" s="37">
        <v>236.0479168</v>
      </c>
      <c r="DP19" s="37">
        <v>195.4353342</v>
      </c>
      <c r="DQ19" s="37">
        <v>183.39698000000001</v>
      </c>
      <c r="DR19" s="37">
        <v>207.1152725</v>
      </c>
      <c r="DS19" s="37">
        <v>239.44672857527999</v>
      </c>
      <c r="DT19" s="37">
        <v>247.52881199999999</v>
      </c>
      <c r="DU19" s="37">
        <v>253.41112000000001</v>
      </c>
      <c r="DV19" s="37">
        <v>306.96499999999997</v>
      </c>
      <c r="DW19" s="37">
        <v>338.87576000000001</v>
      </c>
      <c r="DX19" s="51">
        <v>311.66028599999999</v>
      </c>
      <c r="DY19" s="51">
        <v>327.013328</v>
      </c>
      <c r="DZ19" s="51">
        <v>346.550026</v>
      </c>
      <c r="EA19" s="51">
        <v>352.09740276699</v>
      </c>
      <c r="EB19" s="51">
        <v>317.06501214053998</v>
      </c>
      <c r="EC19" s="51">
        <v>329.12352947110003</v>
      </c>
      <c r="ED19" s="51">
        <v>324.95559400000002</v>
      </c>
      <c r="EE19" s="51">
        <v>343.76566782801001</v>
      </c>
      <c r="EF19" s="51">
        <v>323.60857921157998</v>
      </c>
      <c r="EG19" s="51">
        <v>334.97761493866</v>
      </c>
      <c r="EH19" s="51">
        <v>333.18032216587</v>
      </c>
      <c r="EI19" s="51">
        <v>326.92949155036001</v>
      </c>
      <c r="EJ19" s="51">
        <v>294.84599259457002</v>
      </c>
      <c r="EK19" s="51">
        <v>305.89800000000002</v>
      </c>
      <c r="EL19" s="51">
        <v>304.155935</v>
      </c>
      <c r="EM19" s="51">
        <v>332.47314499999999</v>
      </c>
      <c r="EN19" s="51">
        <v>236.34157453704</v>
      </c>
      <c r="EO19" s="51">
        <v>278.28003975309002</v>
      </c>
      <c r="EP19" s="51">
        <v>279.7221090072</v>
      </c>
      <c r="EQ19" s="51">
        <v>303.94637629457998</v>
      </c>
      <c r="ER19" s="51">
        <v>258.67997693273003</v>
      </c>
      <c r="ES19" s="51">
        <v>273.36155502666998</v>
      </c>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row>
    <row r="20" spans="2:532" ht="34.35" customHeight="1">
      <c r="B20" t="s">
        <v>906</v>
      </c>
      <c r="F20" s="27" t="s">
        <v>564</v>
      </c>
      <c r="G20" s="35"/>
      <c r="H20" s="37"/>
      <c r="I20" s="37"/>
      <c r="J20" s="114"/>
      <c r="K20" s="114"/>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row>
    <row r="21" spans="2:532" ht="20.100000000000001" customHeight="1">
      <c r="B21" s="23" t="s">
        <v>906</v>
      </c>
      <c r="F21" s="27" t="s">
        <v>786</v>
      </c>
      <c r="G21" s="35" t="s">
        <v>116</v>
      </c>
      <c r="H21" s="37">
        <v>400.74227310459798</v>
      </c>
      <c r="I21" s="37">
        <v>434.45722372413297</v>
      </c>
      <c r="J21" s="114"/>
      <c r="K21" s="114"/>
      <c r="L21" s="37">
        <v>74.757999999999996</v>
      </c>
      <c r="M21" s="37">
        <v>72.132000000000005</v>
      </c>
      <c r="N21" s="37">
        <v>81.965000000000003</v>
      </c>
      <c r="O21" s="37">
        <v>75.421000000000006</v>
      </c>
      <c r="P21" s="37">
        <v>79.373000000000005</v>
      </c>
      <c r="Q21" s="37">
        <v>83.906000000000006</v>
      </c>
      <c r="R21" s="37">
        <v>79.307000000000002</v>
      </c>
      <c r="S21" s="37">
        <v>82.046999999999997</v>
      </c>
      <c r="T21" s="37">
        <v>76.233999999999995</v>
      </c>
      <c r="U21" s="37">
        <v>87.66</v>
      </c>
      <c r="V21" s="37">
        <v>86.525999999999996</v>
      </c>
      <c r="W21" s="37">
        <v>81.638999999999996</v>
      </c>
      <c r="X21" s="37">
        <v>76.338999999999999</v>
      </c>
      <c r="Y21" s="37">
        <v>87.653000000000006</v>
      </c>
      <c r="Z21" s="37">
        <v>69.459000000000003</v>
      </c>
      <c r="AA21" s="37">
        <v>79.462000000000003</v>
      </c>
      <c r="AB21" s="37">
        <v>74.721999999999994</v>
      </c>
      <c r="AC21" s="37">
        <v>82.697000000000003</v>
      </c>
      <c r="AD21" s="37">
        <v>81.94</v>
      </c>
      <c r="AE21" s="37">
        <v>77.641999999999996</v>
      </c>
      <c r="AF21" s="37">
        <v>71.677000000000007</v>
      </c>
      <c r="AG21" s="37">
        <v>81.192999999999998</v>
      </c>
      <c r="AH21" s="37">
        <v>81.578999999999994</v>
      </c>
      <c r="AI21" s="37">
        <v>85.325000000000003</v>
      </c>
      <c r="AJ21" s="37">
        <v>80.745999999999995</v>
      </c>
      <c r="AK21" s="37">
        <v>81.900000000000006</v>
      </c>
      <c r="AL21" s="37">
        <v>82.292000000000002</v>
      </c>
      <c r="AM21" s="37">
        <v>81.093999999999994</v>
      </c>
      <c r="AN21" s="37">
        <v>76.906000000000006</v>
      </c>
      <c r="AO21" s="37">
        <v>79.131</v>
      </c>
      <c r="AP21" s="37">
        <v>73.025999999999996</v>
      </c>
      <c r="AQ21" s="37">
        <v>78.225999999999999</v>
      </c>
      <c r="AR21" s="37">
        <v>73.748000000000005</v>
      </c>
      <c r="AS21" s="37">
        <v>78.575999999999993</v>
      </c>
      <c r="AT21" s="37">
        <v>81.471999999999994</v>
      </c>
      <c r="AU21" s="37">
        <v>77.576999999999998</v>
      </c>
      <c r="AV21" s="37">
        <v>78.748999999999995</v>
      </c>
      <c r="AW21" s="37">
        <v>84.891000000000005</v>
      </c>
      <c r="AX21" s="37">
        <v>90.19</v>
      </c>
      <c r="AY21" s="37">
        <v>90.376000000000005</v>
      </c>
      <c r="AZ21" s="37">
        <v>112.19199999999999</v>
      </c>
      <c r="BA21" s="37">
        <v>111.84</v>
      </c>
      <c r="BB21" s="37">
        <v>139.00200000000001</v>
      </c>
      <c r="BC21" s="37">
        <v>129.89500000000001</v>
      </c>
      <c r="BD21" s="37">
        <v>127.389</v>
      </c>
      <c r="BE21" s="37">
        <v>137.499</v>
      </c>
      <c r="BF21" s="37">
        <v>144.441</v>
      </c>
      <c r="BG21" s="37">
        <v>146.38499999999999</v>
      </c>
      <c r="BH21" s="37">
        <v>139.40600000000001</v>
      </c>
      <c r="BI21" s="37">
        <v>141.709</v>
      </c>
      <c r="BJ21" s="37">
        <v>141.57400000000001</v>
      </c>
      <c r="BK21" s="37">
        <v>143.81899999999999</v>
      </c>
      <c r="BL21" s="37">
        <v>146.38</v>
      </c>
      <c r="BM21" s="37">
        <v>139.673</v>
      </c>
      <c r="BN21" s="37">
        <v>140.89599999999999</v>
      </c>
      <c r="BO21" s="37">
        <v>126.20099999999999</v>
      </c>
      <c r="BP21" s="37">
        <v>114.051</v>
      </c>
      <c r="BQ21" s="37">
        <v>117.845</v>
      </c>
      <c r="BR21" s="37">
        <v>118.387</v>
      </c>
      <c r="BS21" s="37">
        <v>120.116</v>
      </c>
      <c r="BT21" s="37">
        <v>116.90900000000001</v>
      </c>
      <c r="BU21" s="37">
        <v>108.166</v>
      </c>
      <c r="BV21" s="37">
        <v>117.307</v>
      </c>
      <c r="BW21" s="37">
        <v>114.605</v>
      </c>
      <c r="BX21" s="37">
        <v>101.16800000000001</v>
      </c>
      <c r="BY21" s="37">
        <v>112.777</v>
      </c>
      <c r="BZ21" s="37">
        <v>120.509</v>
      </c>
      <c r="CA21" s="37">
        <v>128.68</v>
      </c>
      <c r="CB21" s="37">
        <v>119.008</v>
      </c>
      <c r="CC21" s="37">
        <v>127.42</v>
      </c>
      <c r="CD21" s="37">
        <v>104.732</v>
      </c>
      <c r="CE21" s="37">
        <v>127.21425000000001</v>
      </c>
      <c r="CF21" s="37">
        <v>120.601</v>
      </c>
      <c r="CG21" s="37">
        <v>130.61425</v>
      </c>
      <c r="CH21" s="37">
        <v>122.01900000000001</v>
      </c>
      <c r="CI21" s="37">
        <v>125.587</v>
      </c>
      <c r="CJ21" s="37">
        <v>114.84</v>
      </c>
      <c r="CK21" s="37">
        <v>126.70119699999999</v>
      </c>
      <c r="CL21" s="37">
        <v>128.129209</v>
      </c>
      <c r="CM21" s="37">
        <v>132.391899</v>
      </c>
      <c r="CN21" s="37">
        <v>123.26300000000001</v>
      </c>
      <c r="CO21" s="37">
        <v>125.08755600000001</v>
      </c>
      <c r="CP21" s="37">
        <v>124.4478</v>
      </c>
      <c r="CQ21" s="37">
        <v>131.43044</v>
      </c>
      <c r="CR21" s="37">
        <v>122.965</v>
      </c>
      <c r="CS21" s="37">
        <v>125.425</v>
      </c>
      <c r="CT21" s="37">
        <v>125.822</v>
      </c>
      <c r="CU21" s="37">
        <v>133.10400000000001</v>
      </c>
      <c r="CV21" s="37">
        <v>117.371</v>
      </c>
      <c r="CW21" s="37">
        <v>128.22999999999999</v>
      </c>
      <c r="CX21" s="37">
        <v>123.60599999999999</v>
      </c>
      <c r="CY21" s="37">
        <v>129.05199999999999</v>
      </c>
      <c r="CZ21" s="37">
        <v>115.008</v>
      </c>
      <c r="DA21" s="37">
        <v>128.11267599999999</v>
      </c>
      <c r="DB21" s="37">
        <v>123.1844</v>
      </c>
      <c r="DC21" s="37">
        <v>131.98557</v>
      </c>
      <c r="DD21" s="37">
        <v>118.88500000000001</v>
      </c>
      <c r="DE21" s="37">
        <v>117.54300000000001</v>
      </c>
      <c r="DF21" s="37">
        <v>124.454212</v>
      </c>
      <c r="DG21" s="37">
        <v>120.690967</v>
      </c>
      <c r="DH21" s="37">
        <v>116.356146</v>
      </c>
      <c r="DI21" s="37">
        <v>139.81875099999999</v>
      </c>
      <c r="DJ21" s="37">
        <v>119.776</v>
      </c>
      <c r="DK21" s="37">
        <v>113.07899999999999</v>
      </c>
      <c r="DL21" s="37">
        <v>115.104</v>
      </c>
      <c r="DM21" s="37">
        <v>110.922</v>
      </c>
      <c r="DN21" s="37">
        <v>120.108</v>
      </c>
      <c r="DO21" s="37">
        <v>118.041791</v>
      </c>
      <c r="DP21" s="37">
        <v>107.502</v>
      </c>
      <c r="DQ21" s="37">
        <v>120.38200000000001</v>
      </c>
      <c r="DR21" s="37">
        <v>110.509</v>
      </c>
      <c r="DS21" s="37">
        <v>123.702</v>
      </c>
      <c r="DT21" s="37">
        <v>108.789</v>
      </c>
      <c r="DU21" s="37">
        <v>130.876</v>
      </c>
      <c r="DV21" s="37">
        <v>125.58</v>
      </c>
      <c r="DW21" s="37">
        <v>124.72199999999999</v>
      </c>
      <c r="DX21" s="51">
        <v>110.79300000000001</v>
      </c>
      <c r="DY21" s="51">
        <v>118.55200000000001</v>
      </c>
      <c r="DZ21" s="51">
        <v>111.988</v>
      </c>
      <c r="EA21" s="51">
        <v>94.644000000000005</v>
      </c>
      <c r="EB21" s="51">
        <v>117.619</v>
      </c>
      <c r="EC21" s="51">
        <v>93.468000000000004</v>
      </c>
      <c r="ED21" s="51">
        <v>115.779</v>
      </c>
      <c r="EE21" s="51">
        <v>120.384</v>
      </c>
      <c r="EF21" s="51">
        <v>116.30022599999999</v>
      </c>
      <c r="EG21" s="51">
        <v>105.14662975</v>
      </c>
      <c r="EH21" s="51">
        <v>114.0647896875</v>
      </c>
      <c r="EI21" s="51">
        <v>97.39123710938</v>
      </c>
      <c r="EJ21" s="51">
        <v>106.73929638672</v>
      </c>
      <c r="EK21" s="51">
        <v>88.040838733399994</v>
      </c>
      <c r="EL21" s="51">
        <v>95.27399564225</v>
      </c>
      <c r="EM21" s="51">
        <v>87.683138336319999</v>
      </c>
      <c r="EN21" s="51">
        <v>113.77071205247999</v>
      </c>
      <c r="EO21" s="51">
        <v>104.01442707355</v>
      </c>
      <c r="EP21" s="51">
        <v>102.8680943666</v>
      </c>
      <c r="EQ21" s="51">
        <v>109.82943596779</v>
      </c>
      <c r="ER21" s="51">
        <v>106.58166105036</v>
      </c>
      <c r="ES21" s="51">
        <v>115.17803233938</v>
      </c>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row>
    <row r="22" spans="2:532" ht="20.100000000000001" customHeight="1">
      <c r="B22" t="s">
        <v>906</v>
      </c>
      <c r="F22" s="27" t="s">
        <v>697</v>
      </c>
      <c r="G22" s="35"/>
      <c r="H22" s="37"/>
      <c r="I22" s="37"/>
      <c r="J22" s="114"/>
      <c r="K22" s="114"/>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row>
    <row r="23" spans="2:532" ht="20.100000000000001" customHeight="1">
      <c r="B23" s="23" t="s">
        <v>906</v>
      </c>
      <c r="F23" s="27" t="s">
        <v>787</v>
      </c>
      <c r="G23" s="35" t="s">
        <v>116</v>
      </c>
      <c r="H23" s="37">
        <v>48.982272000000002</v>
      </c>
      <c r="I23" s="37">
        <v>23.84929344891</v>
      </c>
      <c r="J23" s="114"/>
      <c r="K23" s="114"/>
      <c r="L23" s="37">
        <v>20.161000000000001</v>
      </c>
      <c r="M23" s="37">
        <v>15.67</v>
      </c>
      <c r="N23" s="37">
        <v>18.077999999999999</v>
      </c>
      <c r="O23" s="37">
        <v>16.891999999999999</v>
      </c>
      <c r="P23" s="37">
        <v>17.28</v>
      </c>
      <c r="Q23" s="37">
        <v>17.544</v>
      </c>
      <c r="R23" s="37">
        <v>17.448</v>
      </c>
      <c r="S23" s="37">
        <v>18.847999999999999</v>
      </c>
      <c r="T23" s="37">
        <v>17.965</v>
      </c>
      <c r="U23" s="37">
        <v>20.158999999999999</v>
      </c>
      <c r="V23" s="37">
        <v>19.675999999999998</v>
      </c>
      <c r="W23" s="37">
        <v>16.085999999999999</v>
      </c>
      <c r="X23" s="37">
        <v>15.786</v>
      </c>
      <c r="Y23" s="37">
        <v>15.768000000000001</v>
      </c>
      <c r="Z23" s="37">
        <v>18.943000000000001</v>
      </c>
      <c r="AA23" s="37">
        <v>24.46</v>
      </c>
      <c r="AB23" s="37">
        <v>16.672000000000001</v>
      </c>
      <c r="AC23" s="37">
        <v>21.387</v>
      </c>
      <c r="AD23" s="37">
        <v>19.997</v>
      </c>
      <c r="AE23" s="37">
        <v>21.081</v>
      </c>
      <c r="AF23" s="37">
        <v>18.026</v>
      </c>
      <c r="AG23" s="37">
        <v>19.616</v>
      </c>
      <c r="AH23" s="37">
        <v>24.657</v>
      </c>
      <c r="AI23" s="37">
        <v>21.007000000000001</v>
      </c>
      <c r="AJ23" s="37">
        <v>14.842000000000001</v>
      </c>
      <c r="AK23" s="37">
        <v>20.463000000000001</v>
      </c>
      <c r="AL23" s="37">
        <v>18.231999999999999</v>
      </c>
      <c r="AM23" s="37">
        <v>19.606000000000002</v>
      </c>
      <c r="AN23" s="37">
        <v>18.925000000000001</v>
      </c>
      <c r="AO23" s="37">
        <v>21.283000000000001</v>
      </c>
      <c r="AP23" s="37">
        <v>19.436</v>
      </c>
      <c r="AQ23" s="37">
        <v>22.451000000000001</v>
      </c>
      <c r="AR23" s="37">
        <v>18.574999999999999</v>
      </c>
      <c r="AS23" s="37">
        <v>25.46</v>
      </c>
      <c r="AT23" s="37">
        <v>24.193999999999999</v>
      </c>
      <c r="AU23" s="37">
        <v>24.853999999999999</v>
      </c>
      <c r="AV23" s="37">
        <v>24.018999999999998</v>
      </c>
      <c r="AW23" s="37">
        <v>26.885999999999999</v>
      </c>
      <c r="AX23" s="37">
        <v>22.446000000000002</v>
      </c>
      <c r="AY23" s="37">
        <v>22.582999999999998</v>
      </c>
      <c r="AZ23" s="37">
        <v>20.306999999999999</v>
      </c>
      <c r="BA23" s="37">
        <v>23.222000000000001</v>
      </c>
      <c r="BB23" s="37">
        <v>22.876999999999999</v>
      </c>
      <c r="BC23" s="37">
        <v>19.268000000000001</v>
      </c>
      <c r="BD23" s="37">
        <v>19.379000000000001</v>
      </c>
      <c r="BE23" s="37">
        <v>19.895</v>
      </c>
      <c r="BF23" s="37">
        <v>21.777000000000001</v>
      </c>
      <c r="BG23" s="37">
        <v>22.234999999999999</v>
      </c>
      <c r="BH23" s="37">
        <v>21.79</v>
      </c>
      <c r="BI23" s="37">
        <v>22.277999999999999</v>
      </c>
      <c r="BJ23" s="37">
        <v>22.109000000000002</v>
      </c>
      <c r="BK23" s="37">
        <v>21.295999999999999</v>
      </c>
      <c r="BL23" s="37">
        <v>20.033000000000001</v>
      </c>
      <c r="BM23" s="37">
        <v>22.777000000000001</v>
      </c>
      <c r="BN23" s="37">
        <v>22.49</v>
      </c>
      <c r="BO23" s="37">
        <v>21.972999999999999</v>
      </c>
      <c r="BP23" s="37">
        <v>18.661000000000001</v>
      </c>
      <c r="BQ23" s="37">
        <v>20.835000000000001</v>
      </c>
      <c r="BR23" s="37">
        <v>21.433</v>
      </c>
      <c r="BS23" s="37">
        <v>19.923999999999999</v>
      </c>
      <c r="BT23" s="37">
        <v>18.204999999999998</v>
      </c>
      <c r="BU23" s="37">
        <v>19.11</v>
      </c>
      <c r="BV23" s="37">
        <v>20.916</v>
      </c>
      <c r="BW23" s="37">
        <v>17.643999999999998</v>
      </c>
      <c r="BX23" s="37">
        <v>18.995000000000001</v>
      </c>
      <c r="BY23" s="37">
        <v>20.876999999999999</v>
      </c>
      <c r="BZ23" s="37">
        <v>20.898</v>
      </c>
      <c r="CA23" s="37">
        <v>25.091999999999999</v>
      </c>
      <c r="CB23" s="37">
        <v>19.170000000000002</v>
      </c>
      <c r="CC23" s="37">
        <v>21.510999999999999</v>
      </c>
      <c r="CD23" s="37">
        <v>20.756</v>
      </c>
      <c r="CE23" s="37">
        <v>19.911261</v>
      </c>
      <c r="CF23" s="37">
        <v>21.109784000000001</v>
      </c>
      <c r="CG23" s="37">
        <v>23.128193</v>
      </c>
      <c r="CH23" s="37">
        <v>23.212807999999999</v>
      </c>
      <c r="CI23" s="37">
        <v>17.504999999999999</v>
      </c>
      <c r="CJ23" s="37">
        <v>14.238758000000001</v>
      </c>
      <c r="CK23" s="37">
        <v>15.938000000000001</v>
      </c>
      <c r="CL23" s="37">
        <v>17.707999999999998</v>
      </c>
      <c r="CM23" s="37">
        <v>19.47</v>
      </c>
      <c r="CN23" s="37">
        <v>16.875160000000001</v>
      </c>
      <c r="CO23" s="37">
        <v>16.552674</v>
      </c>
      <c r="CP23" s="37">
        <v>21.588719000000001</v>
      </c>
      <c r="CQ23" s="37">
        <v>7.22</v>
      </c>
      <c r="CR23" s="37">
        <v>16.631305000000001</v>
      </c>
      <c r="CS23" s="37">
        <v>19.278711000000001</v>
      </c>
      <c r="CT23" s="37">
        <v>15.08</v>
      </c>
      <c r="CU23" s="37">
        <v>16.672000000000001</v>
      </c>
      <c r="CV23" s="37">
        <v>14.047751999999999</v>
      </c>
      <c r="CW23" s="37">
        <v>14.298999999999999</v>
      </c>
      <c r="CX23" s="37">
        <v>17.159599</v>
      </c>
      <c r="CY23" s="37">
        <v>14.721</v>
      </c>
      <c r="CZ23" s="37">
        <v>15.186579999999999</v>
      </c>
      <c r="DA23" s="37">
        <v>15.439101000000001</v>
      </c>
      <c r="DB23" s="37">
        <v>14.206512999999999</v>
      </c>
      <c r="DC23" s="37">
        <v>17.694277</v>
      </c>
      <c r="DD23" s="37">
        <v>13.9679</v>
      </c>
      <c r="DE23" s="37">
        <v>11.376461000000001</v>
      </c>
      <c r="DF23" s="37">
        <v>14.459534</v>
      </c>
      <c r="DG23" s="37">
        <v>10.11782</v>
      </c>
      <c r="DH23" s="37">
        <v>10.936102</v>
      </c>
      <c r="DI23" s="37">
        <v>10.178964000000001</v>
      </c>
      <c r="DJ23" s="37">
        <v>8.1999999999999993</v>
      </c>
      <c r="DK23" s="37">
        <v>11.886032999999999</v>
      </c>
      <c r="DL23" s="37">
        <v>10.736000000000001</v>
      </c>
      <c r="DM23" s="37">
        <v>11.009990662037</v>
      </c>
      <c r="DN23" s="37">
        <v>10.4580059155093</v>
      </c>
      <c r="DO23" s="37">
        <v>11.022507394386601</v>
      </c>
      <c r="DP23" s="37">
        <v>10.5520894953221</v>
      </c>
      <c r="DQ23" s="37">
        <v>10.944104411209199</v>
      </c>
      <c r="DR23" s="37">
        <v>10.7871163130774</v>
      </c>
      <c r="DS23" s="37">
        <v>10.7956356985902</v>
      </c>
      <c r="DT23" s="37">
        <v>10.7599098713491</v>
      </c>
      <c r="DU23" s="37">
        <v>10.8102271973224</v>
      </c>
      <c r="DV23" s="37">
        <v>10.7748471644784</v>
      </c>
      <c r="DW23" s="37">
        <v>15.455804000000001</v>
      </c>
      <c r="DX23" s="51">
        <v>12.225928</v>
      </c>
      <c r="DY23" s="51">
        <v>11.900356</v>
      </c>
      <c r="DZ23" s="51">
        <v>14.051812</v>
      </c>
      <c r="EA23" s="51">
        <v>13.506899000000001</v>
      </c>
      <c r="EB23" s="51">
        <v>13.506899000000001</v>
      </c>
      <c r="EC23" s="51">
        <v>13.506899000000001</v>
      </c>
      <c r="ED23" s="51">
        <v>12.245568</v>
      </c>
      <c r="EE23" s="51">
        <v>12.245568</v>
      </c>
      <c r="EF23" s="51">
        <v>12.245568</v>
      </c>
      <c r="EG23" s="51">
        <v>12.245568</v>
      </c>
      <c r="EH23" s="51">
        <v>12.245568</v>
      </c>
      <c r="EI23" s="51">
        <v>12.245568</v>
      </c>
      <c r="EJ23" s="51">
        <v>12.245568</v>
      </c>
      <c r="EK23" s="51">
        <v>12.245568</v>
      </c>
      <c r="EL23" s="51">
        <v>12.245568</v>
      </c>
      <c r="EM23" s="51">
        <v>12.245568</v>
      </c>
      <c r="EN23" s="51">
        <v>12.245568</v>
      </c>
      <c r="EO23" s="51">
        <v>12.245568</v>
      </c>
      <c r="EP23" s="51">
        <v>4.1298578945299997</v>
      </c>
      <c r="EQ23" s="51">
        <v>6.0262142601499997</v>
      </c>
      <c r="ER23" s="51">
        <v>6.76546954243</v>
      </c>
      <c r="ES23" s="51">
        <v>6.9277517517999998</v>
      </c>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row>
    <row r="24" spans="2:532" ht="34.35" customHeight="1">
      <c r="B24" t="s">
        <v>906</v>
      </c>
      <c r="F24" s="34" t="s">
        <v>37</v>
      </c>
      <c r="G24" s="35"/>
      <c r="H24" s="37"/>
      <c r="I24" s="37"/>
      <c r="J24" s="114"/>
      <c r="K24" s="114"/>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row>
    <row r="25" spans="2:532" ht="20.100000000000001" customHeight="1">
      <c r="B25" t="s">
        <v>906</v>
      </c>
      <c r="F25" s="27" t="s">
        <v>509</v>
      </c>
      <c r="G25" s="35"/>
      <c r="H25" s="37"/>
      <c r="I25" s="37"/>
      <c r="J25" s="114"/>
      <c r="K25" s="114"/>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row>
    <row r="26" spans="2:532" ht="20.100000000000001" customHeight="1">
      <c r="B26" t="s">
        <v>906</v>
      </c>
      <c r="F26" s="27" t="s">
        <v>788</v>
      </c>
      <c r="G26" s="35" t="s">
        <v>592</v>
      </c>
      <c r="H26" s="37"/>
      <c r="I26" s="37"/>
      <c r="J26" s="114"/>
      <c r="K26" s="114"/>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row>
    <row r="27" spans="2:532" ht="20.100000000000001" customHeight="1">
      <c r="B27" s="23" t="s">
        <v>906</v>
      </c>
      <c r="F27" s="36" t="s">
        <v>789</v>
      </c>
      <c r="G27" s="35" t="s">
        <v>116</v>
      </c>
      <c r="H27" s="37">
        <v>0</v>
      </c>
      <c r="I27" s="37">
        <v>19.287400000000002</v>
      </c>
      <c r="J27" s="114"/>
      <c r="K27" s="114"/>
      <c r="L27" s="37">
        <v>20.960999999999999</v>
      </c>
      <c r="M27" s="37">
        <v>18.52</v>
      </c>
      <c r="N27" s="37">
        <v>30.504000000000001</v>
      </c>
      <c r="O27" s="37">
        <v>50.905999999999999</v>
      </c>
      <c r="P27" s="37">
        <v>20.603000000000002</v>
      </c>
      <c r="Q27" s="37">
        <v>61.66</v>
      </c>
      <c r="R27" s="37">
        <v>50.686999999999998</v>
      </c>
      <c r="S27" s="37">
        <v>21.202999999999999</v>
      </c>
      <c r="T27" s="37">
        <v>85.581000000000003</v>
      </c>
      <c r="U27" s="37">
        <v>5.0019999999999998</v>
      </c>
      <c r="V27" s="37">
        <v>37.457000000000001</v>
      </c>
      <c r="W27" s="37">
        <v>50.104999999999997</v>
      </c>
      <c r="X27" s="37">
        <v>40.762</v>
      </c>
      <c r="Y27" s="37">
        <v>37.582000000000001</v>
      </c>
      <c r="Z27" s="37">
        <v>65.058999999999997</v>
      </c>
      <c r="AA27" s="37">
        <v>28.323</v>
      </c>
      <c r="AB27" s="37">
        <v>20.771999999999998</v>
      </c>
      <c r="AC27" s="37">
        <v>20.353999999999999</v>
      </c>
      <c r="AD27" s="37">
        <v>22.824999999999999</v>
      </c>
      <c r="AE27" s="37">
        <v>4.8630000000000004</v>
      </c>
      <c r="AF27" s="37">
        <v>10.015000000000001</v>
      </c>
      <c r="AG27" s="37">
        <v>15.108000000000001</v>
      </c>
      <c r="AH27" s="37">
        <v>23.454999999999998</v>
      </c>
      <c r="AI27" s="37">
        <v>11.426</v>
      </c>
      <c r="AJ27" s="37">
        <v>46.161999999999999</v>
      </c>
      <c r="AK27" s="37">
        <v>78.881</v>
      </c>
      <c r="AL27" s="37">
        <v>42.073999999999998</v>
      </c>
      <c r="AM27" s="37">
        <v>61</v>
      </c>
      <c r="AN27" s="37">
        <v>50.585999999999999</v>
      </c>
      <c r="AO27" s="37">
        <v>38.024999999999999</v>
      </c>
      <c r="AP27" s="37">
        <v>62.540999999999997</v>
      </c>
      <c r="AQ27" s="37">
        <v>58.378</v>
      </c>
      <c r="AR27" s="37">
        <v>56.253</v>
      </c>
      <c r="AS27" s="37">
        <v>49.715000000000003</v>
      </c>
      <c r="AT27" s="37">
        <v>41.146999999999998</v>
      </c>
      <c r="AU27" s="37">
        <v>62.505000000000003</v>
      </c>
      <c r="AV27" s="37">
        <v>59.853000000000002</v>
      </c>
      <c r="AW27" s="37">
        <v>63.558</v>
      </c>
      <c r="AX27" s="37">
        <v>40.750999999999998</v>
      </c>
      <c r="AY27" s="37">
        <v>42.783999999999999</v>
      </c>
      <c r="AZ27" s="37">
        <v>22.972999999999999</v>
      </c>
      <c r="BA27" s="37">
        <v>11.315</v>
      </c>
      <c r="BB27" s="37">
        <v>24.693000000000001</v>
      </c>
      <c r="BC27" s="37">
        <v>26.029</v>
      </c>
      <c r="BD27" s="37">
        <v>31.218</v>
      </c>
      <c r="BE27" s="37">
        <v>0</v>
      </c>
      <c r="BF27" s="37">
        <v>0</v>
      </c>
      <c r="BG27" s="37">
        <v>25.523</v>
      </c>
      <c r="BH27" s="37">
        <v>37.209000000000003</v>
      </c>
      <c r="BI27" s="37">
        <v>40.463000000000001</v>
      </c>
      <c r="BJ27" s="37">
        <v>49.514000000000003</v>
      </c>
      <c r="BK27" s="37">
        <v>45.524000000000001</v>
      </c>
      <c r="BL27" s="37">
        <v>45.192</v>
      </c>
      <c r="BM27" s="37">
        <v>23.661999999999999</v>
      </c>
      <c r="BN27" s="37">
        <v>30.684999999999999</v>
      </c>
      <c r="BO27" s="37">
        <v>30.942</v>
      </c>
      <c r="BP27" s="37">
        <v>31.669</v>
      </c>
      <c r="BQ27" s="37">
        <v>0</v>
      </c>
      <c r="BR27" s="37">
        <v>16.759</v>
      </c>
      <c r="BS27" s="37">
        <v>49.6</v>
      </c>
      <c r="BT27" s="37">
        <v>12.8</v>
      </c>
      <c r="BU27" s="37">
        <v>12.8</v>
      </c>
      <c r="BV27" s="37">
        <v>9.6</v>
      </c>
      <c r="BW27" s="37">
        <v>0</v>
      </c>
      <c r="BX27" s="37">
        <v>0</v>
      </c>
      <c r="BY27" s="37">
        <v>0</v>
      </c>
      <c r="BZ27" s="37">
        <v>12.8</v>
      </c>
      <c r="CA27" s="37">
        <v>11.28</v>
      </c>
      <c r="CB27" s="37">
        <v>13.858000000000001</v>
      </c>
      <c r="CC27" s="37">
        <v>12.8</v>
      </c>
      <c r="CD27" s="37">
        <v>25.6</v>
      </c>
      <c r="CE27" s="37">
        <v>22.4</v>
      </c>
      <c r="CF27" s="37">
        <v>25.6</v>
      </c>
      <c r="CG27" s="37">
        <v>19.2</v>
      </c>
      <c r="CH27" s="37">
        <v>12.8</v>
      </c>
      <c r="CI27" s="37">
        <v>19.2</v>
      </c>
      <c r="CJ27" s="37">
        <v>0</v>
      </c>
      <c r="CK27" s="37">
        <v>0</v>
      </c>
      <c r="CL27" s="37">
        <v>12.8</v>
      </c>
      <c r="CM27" s="37">
        <v>12.8</v>
      </c>
      <c r="CN27" s="37">
        <v>0</v>
      </c>
      <c r="CO27" s="37">
        <v>0</v>
      </c>
      <c r="CP27" s="37">
        <v>12.8</v>
      </c>
      <c r="CQ27" s="37">
        <v>12.8</v>
      </c>
      <c r="CR27" s="37">
        <v>12.8</v>
      </c>
      <c r="CS27" s="37">
        <v>12.8</v>
      </c>
      <c r="CT27" s="37">
        <v>12.8</v>
      </c>
      <c r="CU27" s="37">
        <v>11.26</v>
      </c>
      <c r="CV27" s="37">
        <v>12.8</v>
      </c>
      <c r="CW27" s="37">
        <v>11.045959999999999</v>
      </c>
      <c r="CX27" s="37">
        <v>12.8</v>
      </c>
      <c r="CY27" s="37">
        <v>11.18951</v>
      </c>
      <c r="CZ27" s="37">
        <v>71.437910000000002</v>
      </c>
      <c r="DA27" s="37">
        <v>36.799999999999997</v>
      </c>
      <c r="DB27" s="37">
        <v>25.6</v>
      </c>
      <c r="DC27" s="37">
        <v>75.802670000000006</v>
      </c>
      <c r="DD27" s="37">
        <v>107.73694</v>
      </c>
      <c r="DE27" s="37">
        <v>46.446469999999998</v>
      </c>
      <c r="DF27" s="37">
        <v>95.404799999999994</v>
      </c>
      <c r="DG27" s="37">
        <v>16.5</v>
      </c>
      <c r="DH27" s="37">
        <v>0</v>
      </c>
      <c r="DI27" s="37">
        <v>44</v>
      </c>
      <c r="DJ27" s="37">
        <v>0</v>
      </c>
      <c r="DK27" s="37">
        <v>0</v>
      </c>
      <c r="DL27" s="37">
        <v>0</v>
      </c>
      <c r="DM27" s="37">
        <v>0</v>
      </c>
      <c r="DN27" s="37">
        <v>0</v>
      </c>
      <c r="DO27" s="37">
        <v>0</v>
      </c>
      <c r="DP27" s="37">
        <v>0</v>
      </c>
      <c r="DQ27" s="37">
        <v>9.8309999999999995</v>
      </c>
      <c r="DR27" s="37">
        <v>0</v>
      </c>
      <c r="DS27" s="37">
        <v>4.7439999999999998</v>
      </c>
      <c r="DT27" s="37">
        <v>1.1579999999999999</v>
      </c>
      <c r="DU27" s="37">
        <v>11.107609999999999</v>
      </c>
      <c r="DV27" s="37">
        <v>9.9344800000000006</v>
      </c>
      <c r="DW27" s="37">
        <v>0</v>
      </c>
      <c r="DX27" s="51">
        <v>39.799999999999997</v>
      </c>
      <c r="DY27" s="51">
        <v>21.078240000000001</v>
      </c>
      <c r="DZ27" s="51">
        <v>30.640999999999998</v>
      </c>
      <c r="EA27" s="51">
        <v>20.46312</v>
      </c>
      <c r="EB27" s="51">
        <v>11.5</v>
      </c>
      <c r="EC27" s="51">
        <v>0</v>
      </c>
      <c r="ED27" s="51">
        <v>0</v>
      </c>
      <c r="EE27" s="51">
        <v>0</v>
      </c>
      <c r="EF27" s="51">
        <v>0</v>
      </c>
      <c r="EG27" s="51">
        <v>0</v>
      </c>
      <c r="EH27" s="51">
        <v>9.8111999999999995</v>
      </c>
      <c r="EI27" s="51">
        <v>0</v>
      </c>
      <c r="EJ27" s="51">
        <v>0</v>
      </c>
      <c r="EK27" s="51">
        <v>0</v>
      </c>
      <c r="EL27" s="51">
        <v>0</v>
      </c>
      <c r="EM27" s="51">
        <v>0</v>
      </c>
      <c r="EN27" s="51">
        <v>0</v>
      </c>
      <c r="EO27" s="51">
        <v>0</v>
      </c>
      <c r="EP27" s="51">
        <v>19.287400000000002</v>
      </c>
      <c r="EQ27" s="51">
        <v>0</v>
      </c>
      <c r="ER27" s="51">
        <v>0</v>
      </c>
      <c r="ES27" s="51">
        <v>0</v>
      </c>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row>
    <row r="28" spans="2:532" ht="20.100000000000001" customHeight="1">
      <c r="B28" s="23" t="s">
        <v>906</v>
      </c>
      <c r="F28" s="36" t="s">
        <v>587</v>
      </c>
      <c r="G28" s="35" t="s">
        <v>116</v>
      </c>
      <c r="H28" s="37">
        <v>1236.1162999999999</v>
      </c>
      <c r="I28" s="37">
        <v>999.56008999999995</v>
      </c>
      <c r="J28" s="114"/>
      <c r="K28" s="114"/>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26.434999999999999</v>
      </c>
      <c r="AF28" s="37">
        <v>17.45</v>
      </c>
      <c r="AG28" s="37">
        <v>0</v>
      </c>
      <c r="AH28" s="37">
        <v>0</v>
      </c>
      <c r="AI28" s="37">
        <v>20.803999999999998</v>
      </c>
      <c r="AJ28" s="37">
        <v>29.081</v>
      </c>
      <c r="AK28" s="37">
        <v>21.46</v>
      </c>
      <c r="AL28" s="37">
        <v>47.298000000000002</v>
      </c>
      <c r="AM28" s="37">
        <v>38.031999999999996</v>
      </c>
      <c r="AN28" s="37">
        <v>5</v>
      </c>
      <c r="AO28" s="37">
        <v>50.786000000000001</v>
      </c>
      <c r="AP28" s="37">
        <v>25.763999999999999</v>
      </c>
      <c r="AQ28" s="37">
        <v>32</v>
      </c>
      <c r="AR28" s="37">
        <v>0</v>
      </c>
      <c r="AS28" s="37">
        <v>10.75</v>
      </c>
      <c r="AT28" s="37">
        <v>10.904</v>
      </c>
      <c r="AU28" s="37">
        <v>10.8</v>
      </c>
      <c r="AV28" s="37">
        <v>0</v>
      </c>
      <c r="AW28" s="37">
        <v>0</v>
      </c>
      <c r="AX28" s="37">
        <v>0</v>
      </c>
      <c r="AY28" s="37">
        <v>0</v>
      </c>
      <c r="AZ28" s="37">
        <v>0</v>
      </c>
      <c r="BA28" s="37">
        <v>0</v>
      </c>
      <c r="BB28" s="37">
        <v>0</v>
      </c>
      <c r="BC28" s="37">
        <v>9.1</v>
      </c>
      <c r="BD28" s="37">
        <v>76.173000000000002</v>
      </c>
      <c r="BE28" s="37">
        <v>29.699000000000002</v>
      </c>
      <c r="BF28" s="37">
        <v>27.577000000000002</v>
      </c>
      <c r="BG28" s="37">
        <v>39.606999999999999</v>
      </c>
      <c r="BH28" s="37">
        <v>32.140999999999998</v>
      </c>
      <c r="BI28" s="37">
        <v>17.64</v>
      </c>
      <c r="BJ28" s="37">
        <v>26.934000000000001</v>
      </c>
      <c r="BK28" s="37">
        <v>51.93</v>
      </c>
      <c r="BL28" s="37">
        <v>28.332999999999998</v>
      </c>
      <c r="BM28" s="37">
        <v>40.034999999999997</v>
      </c>
      <c r="BN28" s="37">
        <v>105.89700000000001</v>
      </c>
      <c r="BO28" s="37">
        <v>65.492000000000004</v>
      </c>
      <c r="BP28" s="37">
        <v>47.381</v>
      </c>
      <c r="BQ28" s="37">
        <v>48.872</v>
      </c>
      <c r="BR28" s="37">
        <v>80.375</v>
      </c>
      <c r="BS28" s="37">
        <v>104.116</v>
      </c>
      <c r="BT28" s="37">
        <v>53.100999999999999</v>
      </c>
      <c r="BU28" s="37">
        <v>50.984999999999999</v>
      </c>
      <c r="BV28" s="37">
        <v>49.524999999999999</v>
      </c>
      <c r="BW28" s="37">
        <v>73.795000000000002</v>
      </c>
      <c r="BX28" s="37">
        <v>36.979999999999997</v>
      </c>
      <c r="BY28" s="37">
        <v>38.049999999999997</v>
      </c>
      <c r="BZ28" s="37">
        <v>69.894999999999996</v>
      </c>
      <c r="CA28" s="37">
        <v>93.454999999999998</v>
      </c>
      <c r="CB28" s="37">
        <v>55.738</v>
      </c>
      <c r="CC28" s="37">
        <v>207.154</v>
      </c>
      <c r="CD28" s="37">
        <v>203.77199999999999</v>
      </c>
      <c r="CE28" s="37">
        <v>248.38</v>
      </c>
      <c r="CF28" s="37">
        <v>153.42099999999999</v>
      </c>
      <c r="CG28" s="37">
        <v>217.14699999999999</v>
      </c>
      <c r="CH28" s="37">
        <v>262.88400000000001</v>
      </c>
      <c r="CI28" s="37">
        <v>175.489</v>
      </c>
      <c r="CJ28" s="37">
        <v>201.529</v>
      </c>
      <c r="CK28" s="37">
        <v>305.09800000000001</v>
      </c>
      <c r="CL28" s="37">
        <v>306.74200000000002</v>
      </c>
      <c r="CM28" s="37">
        <v>413.846</v>
      </c>
      <c r="CN28" s="37">
        <v>169.863</v>
      </c>
      <c r="CO28" s="37">
        <v>255.499</v>
      </c>
      <c r="CP28" s="37">
        <v>247.68600000000001</v>
      </c>
      <c r="CQ28" s="37">
        <v>373.95</v>
      </c>
      <c r="CR28" s="37">
        <v>163.91499999999999</v>
      </c>
      <c r="CS28" s="37">
        <v>187.18</v>
      </c>
      <c r="CT28" s="37">
        <v>268.50200000000001</v>
      </c>
      <c r="CU28" s="37">
        <v>358.97</v>
      </c>
      <c r="CV28" s="37">
        <v>145.40799999999999</v>
      </c>
      <c r="CW28" s="37">
        <v>164.75433000000001</v>
      </c>
      <c r="CX28" s="37">
        <v>179.80670000000001</v>
      </c>
      <c r="CY28" s="37">
        <v>243.60509999999999</v>
      </c>
      <c r="CZ28" s="37">
        <v>150.88668999999999</v>
      </c>
      <c r="DA28" s="37">
        <v>252.1326</v>
      </c>
      <c r="DB28" s="37">
        <v>187.33331000000001</v>
      </c>
      <c r="DC28" s="37">
        <v>316.05959000000001</v>
      </c>
      <c r="DD28" s="37">
        <v>190.79455999999999</v>
      </c>
      <c r="DE28" s="37">
        <v>135.76560000000001</v>
      </c>
      <c r="DF28" s="37">
        <v>165.24565999999999</v>
      </c>
      <c r="DG28" s="37">
        <v>403.80081000000001</v>
      </c>
      <c r="DH28" s="37">
        <v>215.39567</v>
      </c>
      <c r="DI28" s="37">
        <v>363.11846000000003</v>
      </c>
      <c r="DJ28" s="37">
        <v>380.49565000000001</v>
      </c>
      <c r="DK28" s="37">
        <v>360.24588</v>
      </c>
      <c r="DL28" s="37">
        <v>161.65268</v>
      </c>
      <c r="DM28" s="37">
        <v>99.602119999999999</v>
      </c>
      <c r="DN28" s="37">
        <v>123.52298</v>
      </c>
      <c r="DO28" s="37">
        <v>224.46718999999999</v>
      </c>
      <c r="DP28" s="37">
        <v>162.80494999999999</v>
      </c>
      <c r="DQ28" s="37">
        <v>57.687049999999999</v>
      </c>
      <c r="DR28" s="37">
        <v>135.87357</v>
      </c>
      <c r="DS28" s="37">
        <v>219.32516000000001</v>
      </c>
      <c r="DT28" s="37">
        <v>201.12259</v>
      </c>
      <c r="DU28" s="37">
        <v>164.50867</v>
      </c>
      <c r="DV28" s="37">
        <v>124.65499</v>
      </c>
      <c r="DW28" s="37">
        <v>358.47856999999999</v>
      </c>
      <c r="DX28" s="51">
        <v>216.70769999999999</v>
      </c>
      <c r="DY28" s="51">
        <v>235.89203000000001</v>
      </c>
      <c r="DZ28" s="51">
        <v>289.81259</v>
      </c>
      <c r="EA28" s="51">
        <v>445.54894999999999</v>
      </c>
      <c r="EB28" s="51">
        <v>334.39134000000001</v>
      </c>
      <c r="EC28" s="51">
        <v>424.34280999999999</v>
      </c>
      <c r="ED28" s="51">
        <v>232.43187</v>
      </c>
      <c r="EE28" s="51">
        <v>348.56975</v>
      </c>
      <c r="EF28" s="51">
        <v>218.43726000000001</v>
      </c>
      <c r="EG28" s="51">
        <v>247.53738999999999</v>
      </c>
      <c r="EH28" s="51">
        <v>247.62578999999999</v>
      </c>
      <c r="EI28" s="51">
        <v>316.13130999999998</v>
      </c>
      <c r="EJ28" s="51">
        <v>259.40393999999998</v>
      </c>
      <c r="EK28" s="51">
        <v>158.05758</v>
      </c>
      <c r="EL28" s="51">
        <v>308.78735</v>
      </c>
      <c r="EM28" s="51">
        <v>433.91906999999998</v>
      </c>
      <c r="EN28" s="51">
        <v>222.40387999999999</v>
      </c>
      <c r="EO28" s="51">
        <v>271.00599999999997</v>
      </c>
      <c r="EP28" s="51">
        <v>291.67739999999998</v>
      </c>
      <c r="EQ28" s="51">
        <v>389.24671000000001</v>
      </c>
      <c r="ER28" s="51">
        <v>147.90496999999999</v>
      </c>
      <c r="ES28" s="51">
        <v>170.73101</v>
      </c>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row>
    <row r="29" spans="2:532" ht="20.100000000000001" customHeight="1">
      <c r="B29" s="23" t="s">
        <v>906</v>
      </c>
      <c r="F29" s="36" t="s">
        <v>624</v>
      </c>
      <c r="G29" s="35" t="s">
        <v>116</v>
      </c>
      <c r="H29" s="37">
        <v>39.514000000000003</v>
      </c>
      <c r="I29" s="37">
        <v>22</v>
      </c>
      <c r="J29" s="114"/>
      <c r="K29" s="114"/>
      <c r="L29" s="37">
        <v>49.228999999999999</v>
      </c>
      <c r="M29" s="37">
        <v>20</v>
      </c>
      <c r="N29" s="37">
        <v>23.457999999999998</v>
      </c>
      <c r="O29" s="37">
        <v>49.384999999999998</v>
      </c>
      <c r="P29" s="37">
        <v>25.963000000000001</v>
      </c>
      <c r="Q29" s="37">
        <v>55.11</v>
      </c>
      <c r="R29" s="37">
        <v>39.165999999999997</v>
      </c>
      <c r="S29" s="37">
        <v>37.057000000000002</v>
      </c>
      <c r="T29" s="37">
        <v>46.777000000000001</v>
      </c>
      <c r="U29" s="37">
        <v>27.74</v>
      </c>
      <c r="V29" s="37">
        <v>7.21</v>
      </c>
      <c r="W29" s="37">
        <v>15.118</v>
      </c>
      <c r="X29" s="37">
        <v>5.01</v>
      </c>
      <c r="Y29" s="37">
        <v>6.35</v>
      </c>
      <c r="Z29" s="37">
        <v>32.055</v>
      </c>
      <c r="AA29" s="37">
        <v>13.02</v>
      </c>
      <c r="AB29" s="37">
        <v>15.058</v>
      </c>
      <c r="AC29" s="37">
        <v>34.012999999999998</v>
      </c>
      <c r="AD29" s="37">
        <v>5.0510000000000002</v>
      </c>
      <c r="AE29" s="37">
        <v>8.3919999999999995</v>
      </c>
      <c r="AF29" s="37">
        <v>28.331</v>
      </c>
      <c r="AG29" s="37">
        <v>0</v>
      </c>
      <c r="AH29" s="37">
        <v>13.515000000000001</v>
      </c>
      <c r="AI29" s="37">
        <v>25.382999999999999</v>
      </c>
      <c r="AJ29" s="37">
        <v>10.189</v>
      </c>
      <c r="AK29" s="37">
        <v>5.0750000000000002</v>
      </c>
      <c r="AL29" s="37">
        <v>0</v>
      </c>
      <c r="AM29" s="37">
        <v>0</v>
      </c>
      <c r="AN29" s="37">
        <v>26.027000000000001</v>
      </c>
      <c r="AO29" s="37">
        <v>15.896000000000001</v>
      </c>
      <c r="AP29" s="37">
        <v>5.0309999999999997</v>
      </c>
      <c r="AQ29" s="37">
        <v>9.9450000000000003</v>
      </c>
      <c r="AR29" s="37">
        <v>10.331</v>
      </c>
      <c r="AS29" s="37">
        <v>10.787000000000001</v>
      </c>
      <c r="AT29" s="37">
        <v>10.611000000000001</v>
      </c>
      <c r="AU29" s="37">
        <v>5.5</v>
      </c>
      <c r="AV29" s="37">
        <v>5.45</v>
      </c>
      <c r="AW29" s="37">
        <v>0</v>
      </c>
      <c r="AX29" s="37">
        <v>5.8</v>
      </c>
      <c r="AY29" s="37">
        <v>0</v>
      </c>
      <c r="AZ29" s="37">
        <v>5.6440000000000001</v>
      </c>
      <c r="BA29" s="37">
        <v>9.9890000000000008</v>
      </c>
      <c r="BB29" s="37">
        <v>10.32</v>
      </c>
      <c r="BC29" s="37">
        <v>22.15</v>
      </c>
      <c r="BD29" s="37">
        <v>0</v>
      </c>
      <c r="BE29" s="37">
        <v>39.997</v>
      </c>
      <c r="BF29" s="37">
        <v>11.52</v>
      </c>
      <c r="BG29" s="37">
        <v>16.887</v>
      </c>
      <c r="BH29" s="37">
        <v>4</v>
      </c>
      <c r="BI29" s="37">
        <v>14.244999999999999</v>
      </c>
      <c r="BJ29" s="37">
        <v>22.405000000000001</v>
      </c>
      <c r="BK29" s="37">
        <v>8.9469999999999992</v>
      </c>
      <c r="BL29" s="37">
        <v>12.481999999999999</v>
      </c>
      <c r="BM29" s="37">
        <v>12.427</v>
      </c>
      <c r="BN29" s="37">
        <v>8.5</v>
      </c>
      <c r="BO29" s="37">
        <v>13.829000000000001</v>
      </c>
      <c r="BP29" s="37">
        <v>18.391999999999999</v>
      </c>
      <c r="BQ29" s="37">
        <v>23.385000000000002</v>
      </c>
      <c r="BR29" s="37">
        <v>12.518000000000001</v>
      </c>
      <c r="BS29" s="37">
        <v>0</v>
      </c>
      <c r="BT29" s="37">
        <v>0</v>
      </c>
      <c r="BU29" s="37">
        <v>0</v>
      </c>
      <c r="BV29" s="37">
        <v>0</v>
      </c>
      <c r="BW29" s="37">
        <v>15</v>
      </c>
      <c r="BX29" s="37">
        <v>5.0999999999999996</v>
      </c>
      <c r="BY29" s="37">
        <v>10</v>
      </c>
      <c r="BZ29" s="37">
        <v>0</v>
      </c>
      <c r="CA29" s="37">
        <v>30.710999999999999</v>
      </c>
      <c r="CB29" s="37">
        <v>5.5</v>
      </c>
      <c r="CC29" s="37">
        <v>0</v>
      </c>
      <c r="CD29" s="37">
        <v>0</v>
      </c>
      <c r="CE29" s="37">
        <v>0</v>
      </c>
      <c r="CF29" s="37">
        <v>0</v>
      </c>
      <c r="CG29" s="37">
        <v>0</v>
      </c>
      <c r="CH29" s="37">
        <v>0</v>
      </c>
      <c r="CI29" s="37">
        <v>0</v>
      </c>
      <c r="CJ29" s="37">
        <v>0</v>
      </c>
      <c r="CK29" s="37">
        <v>0</v>
      </c>
      <c r="CL29" s="37">
        <v>0</v>
      </c>
      <c r="CM29" s="37">
        <v>0</v>
      </c>
      <c r="CN29" s="37">
        <v>0</v>
      </c>
      <c r="CO29" s="37">
        <v>11.015000000000001</v>
      </c>
      <c r="CP29" s="37">
        <v>10</v>
      </c>
      <c r="CQ29" s="37">
        <v>0</v>
      </c>
      <c r="CR29" s="37">
        <v>43.648000000000003</v>
      </c>
      <c r="CS29" s="37">
        <v>30.798999999999999</v>
      </c>
      <c r="CT29" s="37">
        <v>18.530999999999999</v>
      </c>
      <c r="CU29" s="37">
        <v>11.4</v>
      </c>
      <c r="CV29" s="37">
        <v>35.5</v>
      </c>
      <c r="CW29" s="37">
        <v>49.10886</v>
      </c>
      <c r="CX29" s="37">
        <v>0</v>
      </c>
      <c r="CY29" s="37">
        <v>29.7</v>
      </c>
      <c r="CZ29" s="37">
        <v>10</v>
      </c>
      <c r="DA29" s="37">
        <v>30</v>
      </c>
      <c r="DB29" s="37">
        <v>32</v>
      </c>
      <c r="DC29" s="37">
        <v>30</v>
      </c>
      <c r="DD29" s="37">
        <v>30</v>
      </c>
      <c r="DE29" s="37">
        <v>26.972999999999999</v>
      </c>
      <c r="DF29" s="37">
        <v>18.196480000000001</v>
      </c>
      <c r="DG29" s="37">
        <v>17.998290000000001</v>
      </c>
      <c r="DH29" s="37">
        <v>11.242419999999999</v>
      </c>
      <c r="DI29" s="37">
        <v>17.756730000000001</v>
      </c>
      <c r="DJ29" s="37">
        <v>21.572949999999999</v>
      </c>
      <c r="DK29" s="37">
        <v>20</v>
      </c>
      <c r="DL29" s="37">
        <v>48.924999999999997</v>
      </c>
      <c r="DM29" s="37">
        <v>9.1</v>
      </c>
      <c r="DN29" s="37">
        <v>9.0090400000000006</v>
      </c>
      <c r="DO29" s="37">
        <v>18.357469999999999</v>
      </c>
      <c r="DP29" s="37">
        <v>9.1151499999999999</v>
      </c>
      <c r="DQ29" s="37">
        <v>17.661999999999999</v>
      </c>
      <c r="DR29" s="37">
        <v>27.19304</v>
      </c>
      <c r="DS29" s="37">
        <v>17.931000000000001</v>
      </c>
      <c r="DT29" s="37">
        <v>17.951000000000001</v>
      </c>
      <c r="DU29" s="37">
        <v>9.2344200000000001</v>
      </c>
      <c r="DV29" s="37">
        <v>38.203490000000002</v>
      </c>
      <c r="DW29" s="37">
        <v>19.72</v>
      </c>
      <c r="DX29" s="51">
        <v>27.463999999999999</v>
      </c>
      <c r="DY29" s="51">
        <v>13.53997</v>
      </c>
      <c r="DZ29" s="51">
        <v>23.405000000000001</v>
      </c>
      <c r="EA29" s="51">
        <v>23.283200000000001</v>
      </c>
      <c r="EB29" s="51">
        <v>46.197769999999998</v>
      </c>
      <c r="EC29" s="51">
        <v>26.786210000000001</v>
      </c>
      <c r="ED29" s="51">
        <v>22.459990000000001</v>
      </c>
      <c r="EE29" s="51">
        <v>0</v>
      </c>
      <c r="EF29" s="51">
        <v>26.615210000000001</v>
      </c>
      <c r="EG29" s="51">
        <v>29.795850000000002</v>
      </c>
      <c r="EH29" s="51">
        <v>13.208629999999999</v>
      </c>
      <c r="EI29" s="51">
        <v>8.85</v>
      </c>
      <c r="EJ29" s="51">
        <v>17.725999999999999</v>
      </c>
      <c r="EK29" s="51">
        <v>9.7636000000000003</v>
      </c>
      <c r="EL29" s="51">
        <v>26.579000000000001</v>
      </c>
      <c r="EM29" s="51">
        <v>0</v>
      </c>
      <c r="EN29" s="51">
        <v>0</v>
      </c>
      <c r="EO29" s="51">
        <v>12.935</v>
      </c>
      <c r="EP29" s="51">
        <v>0</v>
      </c>
      <c r="EQ29" s="51">
        <v>0</v>
      </c>
      <c r="ER29" s="51">
        <v>12</v>
      </c>
      <c r="ES29" s="51">
        <v>10</v>
      </c>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row>
    <row r="30" spans="2:532" ht="20.100000000000001" customHeight="1">
      <c r="B30" s="23" t="s">
        <v>906</v>
      </c>
      <c r="F30" s="36" t="s">
        <v>590</v>
      </c>
      <c r="G30" s="35" t="s">
        <v>116</v>
      </c>
      <c r="H30" s="37">
        <v>0</v>
      </c>
      <c r="I30" s="37">
        <v>0</v>
      </c>
      <c r="J30" s="114"/>
      <c r="K30" s="114"/>
      <c r="L30" s="37">
        <v>9.4499999999999993</v>
      </c>
      <c r="M30" s="37">
        <v>0</v>
      </c>
      <c r="N30" s="37">
        <v>0</v>
      </c>
      <c r="O30" s="37">
        <v>20.024999999999999</v>
      </c>
      <c r="P30" s="37">
        <v>0</v>
      </c>
      <c r="Q30" s="37">
        <v>0</v>
      </c>
      <c r="R30" s="37">
        <v>0</v>
      </c>
      <c r="S30" s="37">
        <v>0</v>
      </c>
      <c r="T30" s="37">
        <v>0</v>
      </c>
      <c r="U30" s="37">
        <v>18</v>
      </c>
      <c r="V30" s="37">
        <v>6</v>
      </c>
      <c r="W30" s="37">
        <v>0</v>
      </c>
      <c r="X30" s="37">
        <v>21</v>
      </c>
      <c r="Y30" s="37">
        <v>0</v>
      </c>
      <c r="Z30" s="37">
        <v>11.5</v>
      </c>
      <c r="AA30" s="37">
        <v>0</v>
      </c>
      <c r="AB30" s="37">
        <v>9.9</v>
      </c>
      <c r="AC30" s="37">
        <v>10</v>
      </c>
      <c r="AD30" s="37">
        <v>12.074999999999999</v>
      </c>
      <c r="AE30" s="37">
        <v>15.704000000000001</v>
      </c>
      <c r="AF30" s="37">
        <v>20.9</v>
      </c>
      <c r="AG30" s="37">
        <v>17.399999999999999</v>
      </c>
      <c r="AH30" s="37">
        <v>17.5</v>
      </c>
      <c r="AI30" s="37">
        <v>11.007999999999999</v>
      </c>
      <c r="AJ30" s="37">
        <v>17.928000000000001</v>
      </c>
      <c r="AK30" s="37">
        <v>10.887</v>
      </c>
      <c r="AL30" s="37">
        <v>6.6</v>
      </c>
      <c r="AM30" s="37">
        <v>30.85</v>
      </c>
      <c r="AN30" s="37">
        <v>0</v>
      </c>
      <c r="AO30" s="37">
        <v>27.321999999999999</v>
      </c>
      <c r="AP30" s="37">
        <v>10.8</v>
      </c>
      <c r="AQ30" s="37">
        <v>14.063000000000001</v>
      </c>
      <c r="AR30" s="37">
        <v>11.983000000000001</v>
      </c>
      <c r="AS30" s="37">
        <v>8.3379999999999992</v>
      </c>
      <c r="AT30" s="37">
        <v>20.962</v>
      </c>
      <c r="AU30" s="37">
        <v>22.119</v>
      </c>
      <c r="AV30" s="37">
        <v>10.895</v>
      </c>
      <c r="AW30" s="37">
        <v>10.987</v>
      </c>
      <c r="AX30" s="37">
        <v>11.265000000000001</v>
      </c>
      <c r="AY30" s="37">
        <v>11.057</v>
      </c>
      <c r="AZ30" s="37">
        <v>11.531000000000001</v>
      </c>
      <c r="BA30" s="37">
        <v>11.55</v>
      </c>
      <c r="BB30" s="37">
        <v>0</v>
      </c>
      <c r="BC30" s="37">
        <v>0</v>
      </c>
      <c r="BD30" s="37">
        <v>0</v>
      </c>
      <c r="BE30" s="37">
        <v>0</v>
      </c>
      <c r="BF30" s="37">
        <v>0</v>
      </c>
      <c r="BG30" s="37">
        <v>0</v>
      </c>
      <c r="BH30" s="37">
        <v>10.032999999999999</v>
      </c>
      <c r="BI30" s="37">
        <v>0</v>
      </c>
      <c r="BJ30" s="37">
        <v>22.007000000000001</v>
      </c>
      <c r="BK30" s="37">
        <v>0</v>
      </c>
      <c r="BL30" s="37">
        <v>11</v>
      </c>
      <c r="BM30" s="37">
        <v>12</v>
      </c>
      <c r="BN30" s="37">
        <v>0</v>
      </c>
      <c r="BO30" s="37">
        <v>11.023</v>
      </c>
      <c r="BP30" s="37">
        <v>0</v>
      </c>
      <c r="BQ30" s="37">
        <v>16.324999999999999</v>
      </c>
      <c r="BR30" s="37">
        <v>25</v>
      </c>
      <c r="BS30" s="37">
        <v>28.574999999999999</v>
      </c>
      <c r="BT30" s="37">
        <v>10</v>
      </c>
      <c r="BU30" s="37">
        <v>0</v>
      </c>
      <c r="BV30" s="37">
        <v>8.9670000000000005</v>
      </c>
      <c r="BW30" s="37">
        <v>16</v>
      </c>
      <c r="BX30" s="37">
        <v>15.135999999999999</v>
      </c>
      <c r="BY30" s="37">
        <v>17.981999999999999</v>
      </c>
      <c r="BZ30" s="37">
        <v>10</v>
      </c>
      <c r="CA30" s="37">
        <v>15.000999999999999</v>
      </c>
      <c r="CB30" s="37">
        <v>10</v>
      </c>
      <c r="CC30" s="37">
        <v>15.013</v>
      </c>
      <c r="CD30" s="37">
        <v>10</v>
      </c>
      <c r="CE30" s="37">
        <v>0</v>
      </c>
      <c r="CF30" s="37">
        <v>0</v>
      </c>
      <c r="CG30" s="37">
        <v>15</v>
      </c>
      <c r="CH30" s="37">
        <v>15</v>
      </c>
      <c r="CI30" s="37">
        <v>0</v>
      </c>
      <c r="CJ30" s="37">
        <v>20</v>
      </c>
      <c r="CK30" s="37">
        <v>0</v>
      </c>
      <c r="CL30" s="37">
        <v>10</v>
      </c>
      <c r="CM30" s="37">
        <v>10</v>
      </c>
      <c r="CN30" s="37">
        <v>10</v>
      </c>
      <c r="CO30" s="37">
        <v>9.0069999999999997</v>
      </c>
      <c r="CP30" s="37">
        <v>20</v>
      </c>
      <c r="CQ30" s="37">
        <v>5</v>
      </c>
      <c r="CR30" s="37">
        <v>9.0619999999999994</v>
      </c>
      <c r="CS30" s="37">
        <v>9.6</v>
      </c>
      <c r="CT30" s="37">
        <v>9.1649999999999991</v>
      </c>
      <c r="CU30" s="37">
        <v>8.9429999999999996</v>
      </c>
      <c r="CV30" s="37">
        <v>10.593</v>
      </c>
      <c r="CW30" s="37">
        <v>22.091180000000001</v>
      </c>
      <c r="CX30" s="37">
        <v>24.664670000000001</v>
      </c>
      <c r="CY30" s="37">
        <v>9.9954699999999992</v>
      </c>
      <c r="CZ30" s="37">
        <v>0</v>
      </c>
      <c r="DA30" s="37">
        <v>9.9724699999999995</v>
      </c>
      <c r="DB30" s="37">
        <v>0</v>
      </c>
      <c r="DC30" s="37">
        <v>9.9996700000000001</v>
      </c>
      <c r="DD30" s="37">
        <v>0</v>
      </c>
      <c r="DE30" s="37">
        <v>0</v>
      </c>
      <c r="DF30" s="37">
        <v>9.7733899999999991</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51">
        <v>0</v>
      </c>
      <c r="DY30" s="51">
        <v>0</v>
      </c>
      <c r="DZ30" s="51">
        <v>0</v>
      </c>
      <c r="EA30" s="51">
        <v>0</v>
      </c>
      <c r="EB30" s="51">
        <v>0</v>
      </c>
      <c r="EC30" s="51">
        <v>0</v>
      </c>
      <c r="ED30" s="51">
        <v>0</v>
      </c>
      <c r="EE30" s="51">
        <v>0</v>
      </c>
      <c r="EF30" s="51">
        <v>0</v>
      </c>
      <c r="EG30" s="51">
        <v>0</v>
      </c>
      <c r="EH30" s="51">
        <v>0</v>
      </c>
      <c r="EI30" s="51">
        <v>0</v>
      </c>
      <c r="EJ30" s="51">
        <v>0</v>
      </c>
      <c r="EK30" s="51">
        <v>0</v>
      </c>
      <c r="EL30" s="51">
        <v>0</v>
      </c>
      <c r="EM30" s="51">
        <v>0</v>
      </c>
      <c r="EN30" s="51">
        <v>0</v>
      </c>
      <c r="EO30" s="51">
        <v>0</v>
      </c>
      <c r="EP30" s="51">
        <v>0</v>
      </c>
      <c r="EQ30" s="51">
        <v>0</v>
      </c>
      <c r="ER30" s="51">
        <v>0</v>
      </c>
      <c r="ES30" s="51">
        <v>0</v>
      </c>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row>
    <row r="31" spans="2:532" ht="20.100000000000001" customHeight="1">
      <c r="B31" s="23" t="s">
        <v>906</v>
      </c>
      <c r="F31" s="36" t="s">
        <v>568</v>
      </c>
      <c r="G31" s="35" t="s">
        <v>116</v>
      </c>
      <c r="H31" s="37">
        <v>161.61877000000001</v>
      </c>
      <c r="I31" s="37">
        <v>127.53700000000001</v>
      </c>
      <c r="J31" s="114"/>
      <c r="K31" s="114"/>
      <c r="L31" s="37">
        <v>126.599</v>
      </c>
      <c r="M31" s="37">
        <v>118.35899999999999</v>
      </c>
      <c r="N31" s="37">
        <v>136.51</v>
      </c>
      <c r="O31" s="37">
        <v>178.08500000000001</v>
      </c>
      <c r="P31" s="37">
        <v>101.84</v>
      </c>
      <c r="Q31" s="37">
        <v>197.55600000000001</v>
      </c>
      <c r="R31" s="37">
        <v>160.56</v>
      </c>
      <c r="S31" s="37">
        <v>186.77799999999999</v>
      </c>
      <c r="T31" s="37">
        <v>124.379</v>
      </c>
      <c r="U31" s="37">
        <v>237.20699999999999</v>
      </c>
      <c r="V31" s="37">
        <v>113.483</v>
      </c>
      <c r="W31" s="37">
        <v>206.68199999999999</v>
      </c>
      <c r="X31" s="37">
        <v>73.174000000000007</v>
      </c>
      <c r="Y31" s="37">
        <v>204.56299999999999</v>
      </c>
      <c r="Z31" s="37">
        <v>157.041</v>
      </c>
      <c r="AA31" s="37">
        <v>187.077</v>
      </c>
      <c r="AB31" s="37">
        <v>146.02600000000001</v>
      </c>
      <c r="AC31" s="37">
        <v>156.44999999999999</v>
      </c>
      <c r="AD31" s="37">
        <v>120.9</v>
      </c>
      <c r="AE31" s="37">
        <v>156.5</v>
      </c>
      <c r="AF31" s="37">
        <v>98.183999999999997</v>
      </c>
      <c r="AG31" s="37">
        <v>135.63399999999999</v>
      </c>
      <c r="AH31" s="37">
        <v>150.86000000000001</v>
      </c>
      <c r="AI31" s="37">
        <v>174.88</v>
      </c>
      <c r="AJ31" s="37">
        <v>141.09200000000001</v>
      </c>
      <c r="AK31" s="37">
        <v>126.014</v>
      </c>
      <c r="AL31" s="37">
        <v>119.294</v>
      </c>
      <c r="AM31" s="37">
        <v>129.923</v>
      </c>
      <c r="AN31" s="37">
        <v>113.241</v>
      </c>
      <c r="AO31" s="37">
        <v>126.41</v>
      </c>
      <c r="AP31" s="37">
        <v>104.254</v>
      </c>
      <c r="AQ31" s="37">
        <v>131.52699999999999</v>
      </c>
      <c r="AR31" s="37">
        <v>95.974999999999994</v>
      </c>
      <c r="AS31" s="37">
        <v>153.12299999999999</v>
      </c>
      <c r="AT31" s="37">
        <v>93.477999999999994</v>
      </c>
      <c r="AU31" s="37">
        <v>140.75800000000001</v>
      </c>
      <c r="AV31" s="37">
        <v>99.134</v>
      </c>
      <c r="AW31" s="37">
        <v>136.52600000000001</v>
      </c>
      <c r="AX31" s="37">
        <v>87.531999999999996</v>
      </c>
      <c r="AY31" s="37">
        <v>138.387</v>
      </c>
      <c r="AZ31" s="37">
        <v>113.63200000000001</v>
      </c>
      <c r="BA31" s="37">
        <v>103.899</v>
      </c>
      <c r="BB31" s="37">
        <v>91.221999999999994</v>
      </c>
      <c r="BC31" s="37">
        <v>123.907</v>
      </c>
      <c r="BD31" s="37">
        <v>116.49299999999999</v>
      </c>
      <c r="BE31" s="37">
        <v>118.33499999999999</v>
      </c>
      <c r="BF31" s="37">
        <v>86.114999999999995</v>
      </c>
      <c r="BG31" s="37">
        <v>93.316999999999993</v>
      </c>
      <c r="BH31" s="37">
        <v>99.974999999999994</v>
      </c>
      <c r="BI31" s="37">
        <v>87.954999999999998</v>
      </c>
      <c r="BJ31" s="37">
        <v>69.084999999999994</v>
      </c>
      <c r="BK31" s="37">
        <v>91.453999999999994</v>
      </c>
      <c r="BL31" s="37">
        <v>84.899000000000001</v>
      </c>
      <c r="BM31" s="37">
        <v>114.74299999999999</v>
      </c>
      <c r="BN31" s="37">
        <v>98.954999999999998</v>
      </c>
      <c r="BO31" s="37">
        <v>87.891999999999996</v>
      </c>
      <c r="BP31" s="37">
        <v>110.994</v>
      </c>
      <c r="BQ31" s="37">
        <v>106.131</v>
      </c>
      <c r="BR31" s="37">
        <v>73.188999999999993</v>
      </c>
      <c r="BS31" s="37">
        <v>82.643000000000001</v>
      </c>
      <c r="BT31" s="37">
        <v>82.304000000000002</v>
      </c>
      <c r="BU31" s="37">
        <v>104.465</v>
      </c>
      <c r="BV31" s="37">
        <v>64.198999999999998</v>
      </c>
      <c r="BW31" s="37">
        <v>130.55799999999999</v>
      </c>
      <c r="BX31" s="37">
        <v>102.30200000000001</v>
      </c>
      <c r="BY31" s="37">
        <v>78.120999999999995</v>
      </c>
      <c r="BZ31" s="37">
        <v>114.652</v>
      </c>
      <c r="CA31" s="37">
        <v>76.659000000000006</v>
      </c>
      <c r="CB31" s="37">
        <v>48.604999999999997</v>
      </c>
      <c r="CC31" s="37">
        <v>75.105999999999995</v>
      </c>
      <c r="CD31" s="37">
        <v>71.798000000000002</v>
      </c>
      <c r="CE31" s="37">
        <v>92.427000000000007</v>
      </c>
      <c r="CF31" s="37">
        <v>69.221999999999994</v>
      </c>
      <c r="CG31" s="37">
        <v>77.927999999999997</v>
      </c>
      <c r="CH31" s="37">
        <v>69.840999999999994</v>
      </c>
      <c r="CI31" s="37">
        <v>102.58799999999999</v>
      </c>
      <c r="CJ31" s="37">
        <v>38.420999999999999</v>
      </c>
      <c r="CK31" s="37">
        <v>62.069000000000003</v>
      </c>
      <c r="CL31" s="37">
        <v>83.551000000000002</v>
      </c>
      <c r="CM31" s="37">
        <v>94.388000000000005</v>
      </c>
      <c r="CN31" s="37">
        <v>42.976999999999997</v>
      </c>
      <c r="CO31" s="37">
        <v>64.453999999999994</v>
      </c>
      <c r="CP31" s="37">
        <v>44.494999999999997</v>
      </c>
      <c r="CQ31" s="37">
        <v>107.655</v>
      </c>
      <c r="CR31" s="37">
        <v>26.494</v>
      </c>
      <c r="CS31" s="37">
        <v>70.078999999999994</v>
      </c>
      <c r="CT31" s="37">
        <v>76.789000000000001</v>
      </c>
      <c r="CU31" s="37">
        <v>83.102999999999994</v>
      </c>
      <c r="CV31" s="37">
        <v>56.819000000000003</v>
      </c>
      <c r="CW31" s="37">
        <v>58.915309999999998</v>
      </c>
      <c r="CX31" s="37">
        <v>70.399270000000001</v>
      </c>
      <c r="CY31" s="37">
        <v>100.49363</v>
      </c>
      <c r="CZ31" s="37">
        <v>47.697200000000002</v>
      </c>
      <c r="DA31" s="37">
        <v>85.821150000000003</v>
      </c>
      <c r="DB31" s="37">
        <v>52.196010000000001</v>
      </c>
      <c r="DC31" s="37">
        <v>99.656509999999997</v>
      </c>
      <c r="DD31" s="37">
        <v>53.146819999999998</v>
      </c>
      <c r="DE31" s="37">
        <v>65.233959999999996</v>
      </c>
      <c r="DF31" s="37">
        <v>46.564689999999999</v>
      </c>
      <c r="DG31" s="37">
        <v>80.095590000000001</v>
      </c>
      <c r="DH31" s="37">
        <v>45.35754</v>
      </c>
      <c r="DI31" s="37">
        <v>83.708250000000007</v>
      </c>
      <c r="DJ31" s="37">
        <v>47.302720000000001</v>
      </c>
      <c r="DK31" s="37">
        <v>112.20125</v>
      </c>
      <c r="DL31" s="37">
        <v>20.178000000000001</v>
      </c>
      <c r="DM31" s="37">
        <v>53.536000000000001</v>
      </c>
      <c r="DN31" s="37">
        <v>42.411490000000001</v>
      </c>
      <c r="DO31" s="37">
        <v>52.646140000000003</v>
      </c>
      <c r="DP31" s="37">
        <v>29.757760000000001</v>
      </c>
      <c r="DQ31" s="37">
        <v>48.941789999999997</v>
      </c>
      <c r="DR31" s="37">
        <v>34.789119999999997</v>
      </c>
      <c r="DS31" s="37">
        <v>51.586979999999997</v>
      </c>
      <c r="DT31" s="37">
        <v>32.982529999999997</v>
      </c>
      <c r="DU31" s="37">
        <v>56.185020000000002</v>
      </c>
      <c r="DV31" s="37">
        <v>27.994340000000001</v>
      </c>
      <c r="DW31" s="37">
        <v>39.085999999999999</v>
      </c>
      <c r="DX31" s="51">
        <v>39.735329999999998</v>
      </c>
      <c r="DY31" s="51">
        <v>31.10745</v>
      </c>
      <c r="DZ31" s="51">
        <v>40.588389999999997</v>
      </c>
      <c r="EA31" s="51">
        <v>45.791780000000003</v>
      </c>
      <c r="EB31" s="51">
        <v>21.862100000000002</v>
      </c>
      <c r="EC31" s="51">
        <v>31.688199999999998</v>
      </c>
      <c r="ED31" s="51">
        <v>42.106169999999999</v>
      </c>
      <c r="EE31" s="51">
        <v>40.98301</v>
      </c>
      <c r="EF31" s="51">
        <v>26.475000000000001</v>
      </c>
      <c r="EG31" s="51">
        <v>46.015560000000001</v>
      </c>
      <c r="EH31" s="51">
        <v>26.642900000000001</v>
      </c>
      <c r="EI31" s="51">
        <v>58.536250000000003</v>
      </c>
      <c r="EJ31" s="51">
        <v>51.813899999999997</v>
      </c>
      <c r="EK31" s="51">
        <v>59.434280000000001</v>
      </c>
      <c r="EL31" s="51">
        <v>37.140009999999997</v>
      </c>
      <c r="EM31" s="51">
        <v>55.169759999999997</v>
      </c>
      <c r="EN31" s="51">
        <v>25.978999999999999</v>
      </c>
      <c r="EO31" s="51">
        <v>43.33</v>
      </c>
      <c r="EP31" s="51">
        <v>32</v>
      </c>
      <c r="EQ31" s="51">
        <v>26.524000000000001</v>
      </c>
      <c r="ER31" s="51">
        <v>27.7</v>
      </c>
      <c r="ES31" s="51">
        <v>41.313000000000002</v>
      </c>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row>
    <row r="32" spans="2:532" ht="20.100000000000001" customHeight="1">
      <c r="B32" s="23" t="s">
        <v>906</v>
      </c>
      <c r="F32" s="36" t="s">
        <v>569</v>
      </c>
      <c r="G32" s="35" t="s">
        <v>116</v>
      </c>
      <c r="H32" s="37">
        <v>297.76231999999999</v>
      </c>
      <c r="I32" s="37">
        <v>329.23034000000001</v>
      </c>
      <c r="J32" s="114"/>
      <c r="K32" s="114"/>
      <c r="L32" s="37">
        <v>56.639000000000003</v>
      </c>
      <c r="M32" s="37">
        <v>72.108999999999995</v>
      </c>
      <c r="N32" s="37">
        <v>57.665999999999997</v>
      </c>
      <c r="O32" s="37">
        <v>71.561999999999998</v>
      </c>
      <c r="P32" s="37">
        <v>63.091999999999999</v>
      </c>
      <c r="Q32" s="37">
        <v>55.177</v>
      </c>
      <c r="R32" s="37">
        <v>65.120999999999995</v>
      </c>
      <c r="S32" s="37">
        <v>88.465999999999994</v>
      </c>
      <c r="T32" s="37">
        <v>89.225999999999999</v>
      </c>
      <c r="U32" s="37">
        <v>49.601999999999997</v>
      </c>
      <c r="V32" s="37">
        <v>90.57</v>
      </c>
      <c r="W32" s="37">
        <v>98.59</v>
      </c>
      <c r="X32" s="37">
        <v>89.194000000000003</v>
      </c>
      <c r="Y32" s="37">
        <v>84.241</v>
      </c>
      <c r="Z32" s="37">
        <v>55.387</v>
      </c>
      <c r="AA32" s="37">
        <v>122.008</v>
      </c>
      <c r="AB32" s="37">
        <v>61.654000000000003</v>
      </c>
      <c r="AC32" s="37">
        <v>88.674000000000007</v>
      </c>
      <c r="AD32" s="37">
        <v>68.884</v>
      </c>
      <c r="AE32" s="37">
        <v>64.024000000000001</v>
      </c>
      <c r="AF32" s="37">
        <v>96.081000000000003</v>
      </c>
      <c r="AG32" s="37">
        <v>92.748000000000005</v>
      </c>
      <c r="AH32" s="37">
        <v>89.418000000000006</v>
      </c>
      <c r="AI32" s="37">
        <v>74.617999999999995</v>
      </c>
      <c r="AJ32" s="37">
        <v>71.858000000000004</v>
      </c>
      <c r="AK32" s="37">
        <v>69.212999999999994</v>
      </c>
      <c r="AL32" s="37">
        <v>116.744</v>
      </c>
      <c r="AM32" s="37">
        <v>70.048000000000002</v>
      </c>
      <c r="AN32" s="37">
        <v>79.009</v>
      </c>
      <c r="AO32" s="37">
        <v>110.691</v>
      </c>
      <c r="AP32" s="37">
        <v>81.352999999999994</v>
      </c>
      <c r="AQ32" s="37">
        <v>52.345999999999997</v>
      </c>
      <c r="AR32" s="37">
        <v>102.964</v>
      </c>
      <c r="AS32" s="37">
        <v>124.265</v>
      </c>
      <c r="AT32" s="37">
        <v>131.24100000000001</v>
      </c>
      <c r="AU32" s="37">
        <v>103.148</v>
      </c>
      <c r="AV32" s="37">
        <v>148.148</v>
      </c>
      <c r="AW32" s="37">
        <v>148.578</v>
      </c>
      <c r="AX32" s="37">
        <v>77.102999999999994</v>
      </c>
      <c r="AY32" s="37">
        <v>123.56100000000001</v>
      </c>
      <c r="AZ32" s="37">
        <v>74</v>
      </c>
      <c r="BA32" s="37">
        <v>106.116</v>
      </c>
      <c r="BB32" s="37">
        <v>55.567</v>
      </c>
      <c r="BC32" s="37">
        <v>100.643</v>
      </c>
      <c r="BD32" s="37">
        <v>121.971</v>
      </c>
      <c r="BE32" s="37">
        <v>122.961</v>
      </c>
      <c r="BF32" s="37">
        <v>101.94799999999999</v>
      </c>
      <c r="BG32" s="37">
        <v>134.012</v>
      </c>
      <c r="BH32" s="37">
        <v>75.400000000000006</v>
      </c>
      <c r="BI32" s="37">
        <v>88.082999999999998</v>
      </c>
      <c r="BJ32" s="37">
        <v>67.284999999999997</v>
      </c>
      <c r="BK32" s="37">
        <v>100.21899999999999</v>
      </c>
      <c r="BL32" s="37">
        <v>109.179</v>
      </c>
      <c r="BM32" s="37">
        <v>103.657</v>
      </c>
      <c r="BN32" s="37">
        <v>57.603999999999999</v>
      </c>
      <c r="BO32" s="37">
        <v>86.643000000000001</v>
      </c>
      <c r="BP32" s="37">
        <v>94.058999999999997</v>
      </c>
      <c r="BQ32" s="37">
        <v>111.32299999999999</v>
      </c>
      <c r="BR32" s="37">
        <v>117.649</v>
      </c>
      <c r="BS32" s="37">
        <v>144.934</v>
      </c>
      <c r="BT32" s="37">
        <v>165.15899999999999</v>
      </c>
      <c r="BU32" s="37">
        <v>137.279</v>
      </c>
      <c r="BV32" s="37">
        <v>121.92</v>
      </c>
      <c r="BW32" s="37">
        <v>151.87299999999999</v>
      </c>
      <c r="BX32" s="37">
        <v>96.555000000000007</v>
      </c>
      <c r="BY32" s="37">
        <v>133.767</v>
      </c>
      <c r="BZ32" s="37">
        <v>63.844000000000001</v>
      </c>
      <c r="CA32" s="37">
        <v>111.476</v>
      </c>
      <c r="CB32" s="37">
        <v>77.063000000000002</v>
      </c>
      <c r="CC32" s="37">
        <v>90.361999999999995</v>
      </c>
      <c r="CD32" s="37">
        <v>78.611999999999995</v>
      </c>
      <c r="CE32" s="37">
        <v>89.468000000000004</v>
      </c>
      <c r="CF32" s="37">
        <v>79.522000000000006</v>
      </c>
      <c r="CG32" s="37">
        <v>97.662000000000006</v>
      </c>
      <c r="CH32" s="37">
        <v>101.889</v>
      </c>
      <c r="CI32" s="37">
        <v>78.204999999999998</v>
      </c>
      <c r="CJ32" s="37">
        <v>47.204000000000001</v>
      </c>
      <c r="CK32" s="37">
        <v>63.875999999999998</v>
      </c>
      <c r="CL32" s="37">
        <v>51.792000000000002</v>
      </c>
      <c r="CM32" s="37">
        <v>98.819000000000003</v>
      </c>
      <c r="CN32" s="37">
        <v>94.88</v>
      </c>
      <c r="CO32" s="37">
        <v>87.037999999999997</v>
      </c>
      <c r="CP32" s="37">
        <v>29.315999999999999</v>
      </c>
      <c r="CQ32" s="37">
        <v>52.218000000000004</v>
      </c>
      <c r="CR32" s="37">
        <v>115.931</v>
      </c>
      <c r="CS32" s="37">
        <v>118.96899999999999</v>
      </c>
      <c r="CT32" s="37">
        <v>101.121</v>
      </c>
      <c r="CU32" s="37">
        <v>98.784000000000006</v>
      </c>
      <c r="CV32" s="37">
        <v>117.21</v>
      </c>
      <c r="CW32" s="37">
        <v>128.28406000000001</v>
      </c>
      <c r="CX32" s="37">
        <v>98.484080000000006</v>
      </c>
      <c r="CY32" s="37">
        <v>103.20388</v>
      </c>
      <c r="CZ32" s="37">
        <v>107.97431</v>
      </c>
      <c r="DA32" s="37">
        <v>185.41935000000001</v>
      </c>
      <c r="DB32" s="37">
        <v>117.29824000000001</v>
      </c>
      <c r="DC32" s="37">
        <v>72.168099999999995</v>
      </c>
      <c r="DD32" s="37">
        <v>158.32511</v>
      </c>
      <c r="DE32" s="37">
        <v>80.176659999999998</v>
      </c>
      <c r="DF32" s="37">
        <v>102.23634</v>
      </c>
      <c r="DG32" s="37">
        <v>157.03963999999999</v>
      </c>
      <c r="DH32" s="37">
        <v>158.4452</v>
      </c>
      <c r="DI32" s="37">
        <v>142.50378000000001</v>
      </c>
      <c r="DJ32" s="37">
        <v>152.99915999999999</v>
      </c>
      <c r="DK32" s="37">
        <v>175.90538000000001</v>
      </c>
      <c r="DL32" s="37">
        <v>107.38509000000001</v>
      </c>
      <c r="DM32" s="37">
        <v>156.31950000000001</v>
      </c>
      <c r="DN32" s="37">
        <v>114.35569</v>
      </c>
      <c r="DO32" s="37">
        <v>138.67393999999999</v>
      </c>
      <c r="DP32" s="37">
        <v>92.312349999999995</v>
      </c>
      <c r="DQ32" s="37">
        <v>147.26455999999999</v>
      </c>
      <c r="DR32" s="37">
        <v>157.29661999999999</v>
      </c>
      <c r="DS32" s="37">
        <v>155.39775</v>
      </c>
      <c r="DT32" s="37">
        <v>135.29951</v>
      </c>
      <c r="DU32" s="37">
        <v>153.46275</v>
      </c>
      <c r="DV32" s="37">
        <v>219.72783999999999</v>
      </c>
      <c r="DW32" s="37">
        <v>189.39372</v>
      </c>
      <c r="DX32" s="51">
        <v>94.740700000000004</v>
      </c>
      <c r="DY32" s="51">
        <v>127.43852</v>
      </c>
      <c r="DZ32" s="51">
        <v>157.13005000000001</v>
      </c>
      <c r="EA32" s="51">
        <v>193.04876999999999</v>
      </c>
      <c r="EB32" s="51">
        <v>74.317850000000007</v>
      </c>
      <c r="EC32" s="51">
        <v>110.1841</v>
      </c>
      <c r="ED32" s="51">
        <v>115.54470999999999</v>
      </c>
      <c r="EE32" s="51">
        <v>125.82328</v>
      </c>
      <c r="EF32" s="51">
        <v>135.81983</v>
      </c>
      <c r="EG32" s="51">
        <v>191.90334999999999</v>
      </c>
      <c r="EH32" s="51">
        <v>124.26724</v>
      </c>
      <c r="EI32" s="51">
        <v>126.44035</v>
      </c>
      <c r="EJ32" s="51">
        <v>166.88910000000001</v>
      </c>
      <c r="EK32" s="51">
        <v>150.27520000000001</v>
      </c>
      <c r="EL32" s="51">
        <v>68.17859</v>
      </c>
      <c r="EM32" s="51">
        <v>30.776</v>
      </c>
      <c r="EN32" s="51">
        <v>126.02923</v>
      </c>
      <c r="EO32" s="51">
        <v>72.778499999999994</v>
      </c>
      <c r="EP32" s="51">
        <v>72.216430000000003</v>
      </c>
      <c r="EQ32" s="51">
        <v>64.352599999999995</v>
      </c>
      <c r="ER32" s="51">
        <v>96.351309999999998</v>
      </c>
      <c r="ES32" s="51">
        <v>96.31</v>
      </c>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row>
    <row r="33" spans="2:532" ht="20.100000000000001" customHeight="1">
      <c r="B33" s="23" t="s">
        <v>906</v>
      </c>
      <c r="F33" s="36" t="s">
        <v>790</v>
      </c>
      <c r="G33" s="35" t="s">
        <v>116</v>
      </c>
      <c r="H33" s="37">
        <v>0</v>
      </c>
      <c r="I33" s="37">
        <v>0</v>
      </c>
      <c r="J33" s="114"/>
      <c r="K33" s="114"/>
      <c r="L33" s="37">
        <v>16.524999999999999</v>
      </c>
      <c r="M33" s="37">
        <v>13</v>
      </c>
      <c r="N33" s="37">
        <v>4.5999999999999996</v>
      </c>
      <c r="O33" s="37">
        <v>16.207000000000001</v>
      </c>
      <c r="P33" s="37">
        <v>0</v>
      </c>
      <c r="Q33" s="37">
        <v>8</v>
      </c>
      <c r="R33" s="37">
        <v>5.069</v>
      </c>
      <c r="S33" s="37">
        <v>4.9640000000000004</v>
      </c>
      <c r="T33" s="37">
        <v>5.0590000000000002</v>
      </c>
      <c r="U33" s="37">
        <v>5</v>
      </c>
      <c r="V33" s="37">
        <v>10.004</v>
      </c>
      <c r="W33" s="37">
        <v>9.9610000000000003</v>
      </c>
      <c r="X33" s="37">
        <v>5.0250000000000004</v>
      </c>
      <c r="Y33" s="37">
        <v>0</v>
      </c>
      <c r="Z33" s="37">
        <v>5.1360000000000001</v>
      </c>
      <c r="AA33" s="37">
        <v>5.05</v>
      </c>
      <c r="AB33" s="37">
        <v>12.506</v>
      </c>
      <c r="AC33" s="37">
        <v>33.058</v>
      </c>
      <c r="AD33" s="37">
        <v>43.534999999999997</v>
      </c>
      <c r="AE33" s="37">
        <v>20.905000000000001</v>
      </c>
      <c r="AF33" s="37">
        <v>10.006</v>
      </c>
      <c r="AG33" s="37">
        <v>13.042999999999999</v>
      </c>
      <c r="AH33" s="37">
        <v>1.698</v>
      </c>
      <c r="AI33" s="37">
        <v>0.18</v>
      </c>
      <c r="AJ33" s="37">
        <v>21.344999999999999</v>
      </c>
      <c r="AK33" s="37">
        <v>0</v>
      </c>
      <c r="AL33" s="37">
        <v>0</v>
      </c>
      <c r="AM33" s="37">
        <v>0</v>
      </c>
      <c r="AN33" s="37">
        <v>5.0940000000000003</v>
      </c>
      <c r="AO33" s="37">
        <v>5.05</v>
      </c>
      <c r="AP33" s="37">
        <v>0</v>
      </c>
      <c r="AQ33" s="37">
        <v>0</v>
      </c>
      <c r="AR33" s="37">
        <v>0</v>
      </c>
      <c r="AS33" s="37">
        <v>10.159000000000001</v>
      </c>
      <c r="AT33" s="37">
        <v>0</v>
      </c>
      <c r="AU33" s="37">
        <v>10.031000000000001</v>
      </c>
      <c r="AV33" s="37">
        <v>11.409000000000001</v>
      </c>
      <c r="AW33" s="37">
        <v>10.62</v>
      </c>
      <c r="AX33" s="37">
        <v>0</v>
      </c>
      <c r="AY33" s="37">
        <v>18.7</v>
      </c>
      <c r="AZ33" s="37">
        <v>52.009</v>
      </c>
      <c r="BA33" s="37">
        <v>115.2</v>
      </c>
      <c r="BB33" s="37">
        <v>137.96899999999999</v>
      </c>
      <c r="BC33" s="37">
        <v>108.21899999999999</v>
      </c>
      <c r="BD33" s="37">
        <v>60.98</v>
      </c>
      <c r="BE33" s="37">
        <v>98.200999999999993</v>
      </c>
      <c r="BF33" s="37">
        <v>90.225999999999999</v>
      </c>
      <c r="BG33" s="37">
        <v>75.5</v>
      </c>
      <c r="BH33" s="37">
        <v>111.01300000000001</v>
      </c>
      <c r="BI33" s="37">
        <v>90.367999999999995</v>
      </c>
      <c r="BJ33" s="37">
        <v>78.245000000000005</v>
      </c>
      <c r="BK33" s="37">
        <v>100.992</v>
      </c>
      <c r="BL33" s="37">
        <v>77.611999999999995</v>
      </c>
      <c r="BM33" s="37">
        <v>91.494</v>
      </c>
      <c r="BN33" s="37">
        <v>124.17</v>
      </c>
      <c r="BO33" s="37">
        <v>94.942999999999998</v>
      </c>
      <c r="BP33" s="37">
        <v>106.34</v>
      </c>
      <c r="BQ33" s="37">
        <v>85.245999999999995</v>
      </c>
      <c r="BR33" s="37">
        <v>97.433000000000007</v>
      </c>
      <c r="BS33" s="37">
        <v>108.026</v>
      </c>
      <c r="BT33" s="37">
        <v>92.718999999999994</v>
      </c>
      <c r="BU33" s="37">
        <v>93.477000000000004</v>
      </c>
      <c r="BV33" s="37">
        <v>86.742999999999995</v>
      </c>
      <c r="BW33" s="37">
        <v>86.777000000000001</v>
      </c>
      <c r="BX33" s="37">
        <v>102.1</v>
      </c>
      <c r="BY33" s="37">
        <v>108.28100000000001</v>
      </c>
      <c r="BZ33" s="37">
        <v>89.353999999999999</v>
      </c>
      <c r="CA33" s="37">
        <v>80.265000000000001</v>
      </c>
      <c r="CB33" s="37">
        <v>58.176000000000002</v>
      </c>
      <c r="CC33" s="37">
        <v>56.009</v>
      </c>
      <c r="CD33" s="37">
        <v>96.603999999999999</v>
      </c>
      <c r="CE33" s="37">
        <v>89.819000000000003</v>
      </c>
      <c r="CF33" s="37">
        <v>83.569000000000003</v>
      </c>
      <c r="CG33" s="37">
        <v>80.537999999999997</v>
      </c>
      <c r="CH33" s="37">
        <v>79.888000000000005</v>
      </c>
      <c r="CI33" s="37">
        <v>66.81</v>
      </c>
      <c r="CJ33" s="37">
        <v>22.315999999999999</v>
      </c>
      <c r="CK33" s="37">
        <v>61.606000000000002</v>
      </c>
      <c r="CL33" s="37">
        <v>45.497999999999998</v>
      </c>
      <c r="CM33" s="37">
        <v>0</v>
      </c>
      <c r="CN33" s="37">
        <v>72.417000000000002</v>
      </c>
      <c r="CO33" s="37">
        <v>98.616</v>
      </c>
      <c r="CP33" s="37">
        <v>79.623000000000005</v>
      </c>
      <c r="CQ33" s="37">
        <v>71.739999999999995</v>
      </c>
      <c r="CR33" s="37">
        <v>69.962999999999994</v>
      </c>
      <c r="CS33" s="37">
        <v>71.188000000000002</v>
      </c>
      <c r="CT33" s="37">
        <v>50.094000000000001</v>
      </c>
      <c r="CU33" s="37">
        <v>53.884999999999998</v>
      </c>
      <c r="CV33" s="37">
        <v>97.799000000000007</v>
      </c>
      <c r="CW33" s="37">
        <v>71.421149999999997</v>
      </c>
      <c r="CX33" s="37">
        <v>75.062299999999993</v>
      </c>
      <c r="CY33" s="37">
        <v>97.85324</v>
      </c>
      <c r="CZ33" s="37">
        <v>35.6</v>
      </c>
      <c r="DA33" s="37">
        <v>70.695189999999997</v>
      </c>
      <c r="DB33" s="37">
        <v>71.996110000000002</v>
      </c>
      <c r="DC33" s="37">
        <v>0</v>
      </c>
      <c r="DD33" s="37">
        <v>0</v>
      </c>
      <c r="DE33" s="37">
        <v>26.720109999999998</v>
      </c>
      <c r="DF33" s="37">
        <v>0</v>
      </c>
      <c r="DG33" s="37">
        <v>106.79900000000001</v>
      </c>
      <c r="DH33" s="37">
        <v>114.67</v>
      </c>
      <c r="DI33" s="37">
        <v>40</v>
      </c>
      <c r="DJ33" s="37">
        <v>56.7</v>
      </c>
      <c r="DK33" s="37">
        <v>26.7</v>
      </c>
      <c r="DL33" s="37">
        <v>0</v>
      </c>
      <c r="DM33" s="37">
        <v>0</v>
      </c>
      <c r="DN33" s="37">
        <v>0</v>
      </c>
      <c r="DO33" s="37">
        <v>0</v>
      </c>
      <c r="DP33" s="37">
        <v>0</v>
      </c>
      <c r="DQ33" s="37">
        <v>0</v>
      </c>
      <c r="DR33" s="37">
        <v>0</v>
      </c>
      <c r="DS33" s="37">
        <v>0</v>
      </c>
      <c r="DT33" s="37">
        <v>0</v>
      </c>
      <c r="DU33" s="37">
        <v>0</v>
      </c>
      <c r="DV33" s="37">
        <v>0</v>
      </c>
      <c r="DW33" s="37">
        <v>0</v>
      </c>
      <c r="DX33" s="51">
        <v>0</v>
      </c>
      <c r="DY33" s="51">
        <v>0</v>
      </c>
      <c r="DZ33" s="51">
        <v>0</v>
      </c>
      <c r="EA33" s="51">
        <v>0</v>
      </c>
      <c r="EB33" s="51">
        <v>0</v>
      </c>
      <c r="EC33" s="51">
        <v>0</v>
      </c>
      <c r="ED33" s="51">
        <v>0</v>
      </c>
      <c r="EE33" s="51">
        <v>0</v>
      </c>
      <c r="EF33" s="51">
        <v>0</v>
      </c>
      <c r="EG33" s="51">
        <v>0</v>
      </c>
      <c r="EH33" s="51">
        <v>0</v>
      </c>
      <c r="EI33" s="51">
        <v>0</v>
      </c>
      <c r="EJ33" s="51">
        <v>0</v>
      </c>
      <c r="EK33" s="51">
        <v>0</v>
      </c>
      <c r="EL33" s="51">
        <v>0</v>
      </c>
      <c r="EM33" s="51">
        <v>0</v>
      </c>
      <c r="EN33" s="51">
        <v>0</v>
      </c>
      <c r="EO33" s="51">
        <v>0</v>
      </c>
      <c r="EP33" s="51">
        <v>0</v>
      </c>
      <c r="EQ33" s="51">
        <v>0</v>
      </c>
      <c r="ER33" s="51">
        <v>0</v>
      </c>
      <c r="ES33" s="51">
        <v>0</v>
      </c>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row>
    <row r="34" spans="2:532" ht="20.100000000000001" customHeight="1">
      <c r="B34" s="23" t="s">
        <v>906</v>
      </c>
      <c r="F34" s="36" t="s">
        <v>791</v>
      </c>
      <c r="G34" s="35" t="s">
        <v>116</v>
      </c>
      <c r="H34" s="37">
        <v>34.9315</v>
      </c>
      <c r="I34" s="37">
        <v>74.331249999999997</v>
      </c>
      <c r="J34" s="114"/>
      <c r="K34" s="114"/>
      <c r="L34" s="37">
        <v>0</v>
      </c>
      <c r="M34" s="37">
        <v>0</v>
      </c>
      <c r="N34" s="37">
        <v>0</v>
      </c>
      <c r="O34" s="37">
        <v>0</v>
      </c>
      <c r="P34" s="37">
        <v>0</v>
      </c>
      <c r="Q34" s="37">
        <v>0</v>
      </c>
      <c r="R34" s="37">
        <v>0</v>
      </c>
      <c r="S34" s="37">
        <v>0</v>
      </c>
      <c r="T34" s="37">
        <v>0</v>
      </c>
      <c r="U34" s="37">
        <v>0</v>
      </c>
      <c r="V34" s="37">
        <v>0</v>
      </c>
      <c r="W34" s="37">
        <v>0</v>
      </c>
      <c r="X34" s="37">
        <v>0</v>
      </c>
      <c r="Y34" s="37">
        <v>0</v>
      </c>
      <c r="Z34" s="37">
        <v>0</v>
      </c>
      <c r="AA34" s="37">
        <v>11</v>
      </c>
      <c r="AB34" s="37">
        <v>0</v>
      </c>
      <c r="AC34" s="37">
        <v>0</v>
      </c>
      <c r="AD34" s="37">
        <v>0</v>
      </c>
      <c r="AE34" s="37">
        <v>0</v>
      </c>
      <c r="AF34" s="37">
        <v>0</v>
      </c>
      <c r="AG34" s="37">
        <v>0</v>
      </c>
      <c r="AH34" s="37">
        <v>0</v>
      </c>
      <c r="AI34" s="37">
        <v>0</v>
      </c>
      <c r="AJ34" s="37">
        <v>0</v>
      </c>
      <c r="AK34" s="37">
        <v>0</v>
      </c>
      <c r="AL34" s="37">
        <v>0</v>
      </c>
      <c r="AM34" s="37">
        <v>0</v>
      </c>
      <c r="AN34" s="37">
        <v>0</v>
      </c>
      <c r="AO34" s="37">
        <v>7</v>
      </c>
      <c r="AP34" s="37">
        <v>5.4429999999999996</v>
      </c>
      <c r="AQ34" s="37">
        <v>29.542000000000002</v>
      </c>
      <c r="AR34" s="37">
        <v>0</v>
      </c>
      <c r="AS34" s="37">
        <v>0</v>
      </c>
      <c r="AT34" s="37">
        <v>0</v>
      </c>
      <c r="AU34" s="37">
        <v>0</v>
      </c>
      <c r="AV34" s="37">
        <v>0</v>
      </c>
      <c r="AW34" s="37">
        <v>12.082000000000001</v>
      </c>
      <c r="AX34" s="37">
        <v>12.039</v>
      </c>
      <c r="AY34" s="37">
        <v>0</v>
      </c>
      <c r="AZ34" s="37">
        <v>0</v>
      </c>
      <c r="BA34" s="37">
        <v>11.571</v>
      </c>
      <c r="BB34" s="37">
        <v>12</v>
      </c>
      <c r="BC34" s="37">
        <v>13.515000000000001</v>
      </c>
      <c r="BD34" s="37">
        <v>0</v>
      </c>
      <c r="BE34" s="37">
        <v>22.273</v>
      </c>
      <c r="BF34" s="37">
        <v>25.5</v>
      </c>
      <c r="BG34" s="37">
        <v>45</v>
      </c>
      <c r="BH34" s="37">
        <v>17.8</v>
      </c>
      <c r="BI34" s="37">
        <v>0</v>
      </c>
      <c r="BJ34" s="37">
        <v>0</v>
      </c>
      <c r="BK34" s="37">
        <v>0</v>
      </c>
      <c r="BL34" s="37">
        <v>0</v>
      </c>
      <c r="BM34" s="37">
        <v>0</v>
      </c>
      <c r="BN34" s="37">
        <v>0</v>
      </c>
      <c r="BO34" s="37">
        <v>26.585999999999999</v>
      </c>
      <c r="BP34" s="37">
        <v>10</v>
      </c>
      <c r="BQ34" s="37">
        <v>10</v>
      </c>
      <c r="BR34" s="37">
        <v>6.4</v>
      </c>
      <c r="BS34" s="37">
        <v>20.686</v>
      </c>
      <c r="BT34" s="37">
        <v>30</v>
      </c>
      <c r="BU34" s="37">
        <v>38.738</v>
      </c>
      <c r="BV34" s="37">
        <v>39.524999999999999</v>
      </c>
      <c r="BW34" s="37">
        <v>30.5</v>
      </c>
      <c r="BX34" s="37">
        <v>40.450000000000003</v>
      </c>
      <c r="BY34" s="37">
        <v>9.0589999999999993</v>
      </c>
      <c r="BZ34" s="37">
        <v>49.576999999999998</v>
      </c>
      <c r="CA34" s="37">
        <v>84.061999999999998</v>
      </c>
      <c r="CB34" s="37">
        <v>60.902999999999999</v>
      </c>
      <c r="CC34" s="37">
        <v>62.57</v>
      </c>
      <c r="CD34" s="37">
        <v>44</v>
      </c>
      <c r="CE34" s="37">
        <v>64</v>
      </c>
      <c r="CF34" s="37">
        <v>19.399999999999999</v>
      </c>
      <c r="CG34" s="37">
        <v>34</v>
      </c>
      <c r="CH34" s="37">
        <v>55.69</v>
      </c>
      <c r="CI34" s="37">
        <v>48.171999999999997</v>
      </c>
      <c r="CJ34" s="37">
        <v>17.042999999999999</v>
      </c>
      <c r="CK34" s="37">
        <v>24.8</v>
      </c>
      <c r="CL34" s="37">
        <v>0</v>
      </c>
      <c r="CM34" s="37">
        <v>0</v>
      </c>
      <c r="CN34" s="37">
        <v>30.5</v>
      </c>
      <c r="CO34" s="37">
        <v>85</v>
      </c>
      <c r="CP34" s="37">
        <v>79</v>
      </c>
      <c r="CQ34" s="37">
        <v>0</v>
      </c>
      <c r="CR34" s="37">
        <v>63.466000000000001</v>
      </c>
      <c r="CS34" s="37">
        <v>91.57</v>
      </c>
      <c r="CT34" s="37">
        <v>57.268999999999998</v>
      </c>
      <c r="CU34" s="37">
        <v>0</v>
      </c>
      <c r="CV34" s="37">
        <v>56.207999999999998</v>
      </c>
      <c r="CW34" s="37">
        <v>83.804640000000006</v>
      </c>
      <c r="CX34" s="37">
        <v>57</v>
      </c>
      <c r="CY34" s="37">
        <v>34</v>
      </c>
      <c r="CZ34" s="37">
        <v>43.92</v>
      </c>
      <c r="DA34" s="37">
        <v>20</v>
      </c>
      <c r="DB34" s="37">
        <v>25</v>
      </c>
      <c r="DC34" s="37">
        <v>60</v>
      </c>
      <c r="DD34" s="37">
        <v>45</v>
      </c>
      <c r="DE34" s="37">
        <v>75.48554</v>
      </c>
      <c r="DF34" s="37">
        <v>128.16478000000001</v>
      </c>
      <c r="DG34" s="37">
        <v>25</v>
      </c>
      <c r="DH34" s="37">
        <v>25.7821</v>
      </c>
      <c r="DI34" s="37">
        <v>54.726170000000003</v>
      </c>
      <c r="DJ34" s="37">
        <v>26.336300000000001</v>
      </c>
      <c r="DK34" s="37">
        <v>20</v>
      </c>
      <c r="DL34" s="37">
        <v>36.240859999999998</v>
      </c>
      <c r="DM34" s="37">
        <v>13.64165</v>
      </c>
      <c r="DN34" s="37">
        <v>36.491190000000003</v>
      </c>
      <c r="DO34" s="37">
        <v>17.229469999999999</v>
      </c>
      <c r="DP34" s="37">
        <v>36.218609999999998</v>
      </c>
      <c r="DQ34" s="37">
        <v>40.87979</v>
      </c>
      <c r="DR34" s="37">
        <v>18.2</v>
      </c>
      <c r="DS34" s="37">
        <v>39.585000000000001</v>
      </c>
      <c r="DT34" s="37">
        <v>36.4</v>
      </c>
      <c r="DU34" s="37">
        <v>31.586749999999999</v>
      </c>
      <c r="DV34" s="37">
        <v>32.933039999999998</v>
      </c>
      <c r="DW34" s="37">
        <v>55.134239999999998</v>
      </c>
      <c r="DX34" s="51">
        <v>15.379770000000001</v>
      </c>
      <c r="DY34" s="51">
        <v>16.071090000000002</v>
      </c>
      <c r="DZ34" s="51">
        <v>36.315800000000003</v>
      </c>
      <c r="EA34" s="51">
        <v>0</v>
      </c>
      <c r="EB34" s="51">
        <v>0</v>
      </c>
      <c r="EC34" s="51">
        <v>41.124499999999998</v>
      </c>
      <c r="ED34" s="51">
        <v>32.158499999999997</v>
      </c>
      <c r="EE34" s="51">
        <v>61.769419999999997</v>
      </c>
      <c r="EF34" s="51">
        <v>34.137869999999999</v>
      </c>
      <c r="EG34" s="51">
        <v>23.176130000000001</v>
      </c>
      <c r="EH34" s="51">
        <v>43.579569999999997</v>
      </c>
      <c r="EI34" s="51">
        <v>17.978000000000002</v>
      </c>
      <c r="EJ34" s="51">
        <v>26.806000000000001</v>
      </c>
      <c r="EK34" s="51">
        <v>52.665599999999998</v>
      </c>
      <c r="EL34" s="51">
        <v>8.65</v>
      </c>
      <c r="EM34" s="51">
        <v>13.156499999999999</v>
      </c>
      <c r="EN34" s="51">
        <v>13.125</v>
      </c>
      <c r="EO34" s="51">
        <v>0</v>
      </c>
      <c r="EP34" s="51">
        <v>0</v>
      </c>
      <c r="EQ34" s="51">
        <v>0</v>
      </c>
      <c r="ER34" s="51">
        <v>21.831250000000001</v>
      </c>
      <c r="ES34" s="51">
        <v>52.5</v>
      </c>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row>
    <row r="35" spans="2:532" ht="20.100000000000001" customHeight="1">
      <c r="B35" s="23" t="s">
        <v>906</v>
      </c>
      <c r="F35" s="36" t="s">
        <v>571</v>
      </c>
      <c r="G35" s="35" t="s">
        <v>116</v>
      </c>
      <c r="H35" s="37">
        <v>0</v>
      </c>
      <c r="I35" s="37">
        <v>0</v>
      </c>
      <c r="J35" s="114"/>
      <c r="K35" s="114"/>
      <c r="L35" s="37">
        <v>0</v>
      </c>
      <c r="M35" s="37">
        <v>0</v>
      </c>
      <c r="N35" s="37">
        <v>0</v>
      </c>
      <c r="O35" s="37">
        <v>0</v>
      </c>
      <c r="P35" s="37">
        <v>0</v>
      </c>
      <c r="Q35" s="37">
        <v>0</v>
      </c>
      <c r="R35" s="37">
        <v>0</v>
      </c>
      <c r="S35" s="37">
        <v>14.8</v>
      </c>
      <c r="T35" s="37">
        <v>0</v>
      </c>
      <c r="U35" s="37">
        <v>0</v>
      </c>
      <c r="V35" s="37">
        <v>0</v>
      </c>
      <c r="W35" s="37">
        <v>0</v>
      </c>
      <c r="X35" s="37">
        <v>0</v>
      </c>
      <c r="Y35" s="37">
        <v>0</v>
      </c>
      <c r="Z35" s="37">
        <v>0</v>
      </c>
      <c r="AA35" s="37">
        <v>0</v>
      </c>
      <c r="AB35" s="37">
        <v>0</v>
      </c>
      <c r="AC35" s="37">
        <v>0</v>
      </c>
      <c r="AD35" s="37">
        <v>0</v>
      </c>
      <c r="AE35" s="37">
        <v>9.5</v>
      </c>
      <c r="AF35" s="37">
        <v>11.7</v>
      </c>
      <c r="AG35" s="37">
        <v>10.9</v>
      </c>
      <c r="AH35" s="37">
        <v>15.53</v>
      </c>
      <c r="AI35" s="37">
        <v>38.030999999999999</v>
      </c>
      <c r="AJ35" s="37">
        <v>10.7</v>
      </c>
      <c r="AK35" s="37">
        <v>16.561</v>
      </c>
      <c r="AL35" s="37">
        <v>31.972999999999999</v>
      </c>
      <c r="AM35" s="37">
        <v>21.65</v>
      </c>
      <c r="AN35" s="37">
        <v>10.7</v>
      </c>
      <c r="AO35" s="37">
        <v>20.646999999999998</v>
      </c>
      <c r="AP35" s="37">
        <v>0</v>
      </c>
      <c r="AQ35" s="37">
        <v>16.184000000000001</v>
      </c>
      <c r="AR35" s="37">
        <v>4.5019999999999998</v>
      </c>
      <c r="AS35" s="37">
        <v>10.8</v>
      </c>
      <c r="AT35" s="37">
        <v>16.204999999999998</v>
      </c>
      <c r="AU35" s="37">
        <v>20.876999999999999</v>
      </c>
      <c r="AV35" s="37">
        <v>15</v>
      </c>
      <c r="AW35" s="37">
        <v>38.524000000000001</v>
      </c>
      <c r="AX35" s="37">
        <v>8.99</v>
      </c>
      <c r="AY35" s="37">
        <v>20</v>
      </c>
      <c r="AZ35" s="37">
        <v>26</v>
      </c>
      <c r="BA35" s="37">
        <v>10.194000000000001</v>
      </c>
      <c r="BB35" s="37">
        <v>24</v>
      </c>
      <c r="BC35" s="37">
        <v>36.738999999999997</v>
      </c>
      <c r="BD35" s="37">
        <v>12</v>
      </c>
      <c r="BE35" s="37">
        <v>22.064</v>
      </c>
      <c r="BF35" s="37">
        <v>15.143000000000001</v>
      </c>
      <c r="BG35" s="37">
        <v>10</v>
      </c>
      <c r="BH35" s="37">
        <v>23.009</v>
      </c>
      <c r="BI35" s="37">
        <v>4.431</v>
      </c>
      <c r="BJ35" s="37">
        <v>18.05</v>
      </c>
      <c r="BK35" s="37">
        <v>0</v>
      </c>
      <c r="BL35" s="37">
        <v>4.5999999999999996</v>
      </c>
      <c r="BM35" s="37">
        <v>0</v>
      </c>
      <c r="BN35" s="37">
        <v>17.716000000000001</v>
      </c>
      <c r="BO35" s="37">
        <v>24</v>
      </c>
      <c r="BP35" s="37">
        <v>0</v>
      </c>
      <c r="BQ35" s="37">
        <v>0</v>
      </c>
      <c r="BR35" s="37">
        <v>0</v>
      </c>
      <c r="BS35" s="37">
        <v>0</v>
      </c>
      <c r="BT35" s="37">
        <v>0</v>
      </c>
      <c r="BU35" s="37">
        <v>8.9459999999999997</v>
      </c>
      <c r="BV35" s="37">
        <v>11</v>
      </c>
      <c r="BW35" s="37">
        <v>14.85</v>
      </c>
      <c r="BX35" s="37">
        <v>5</v>
      </c>
      <c r="BY35" s="37">
        <v>14.974</v>
      </c>
      <c r="BZ35" s="37">
        <v>11.326000000000001</v>
      </c>
      <c r="CA35" s="37">
        <v>14.993</v>
      </c>
      <c r="CB35" s="37">
        <v>44.085000000000001</v>
      </c>
      <c r="CC35" s="37">
        <v>24.602</v>
      </c>
      <c r="CD35" s="37">
        <v>25.324000000000002</v>
      </c>
      <c r="CE35" s="37">
        <v>24.4</v>
      </c>
      <c r="CF35" s="37">
        <v>18.693999999999999</v>
      </c>
      <c r="CG35" s="37">
        <v>39.685000000000002</v>
      </c>
      <c r="CH35" s="37">
        <v>30.329000000000001</v>
      </c>
      <c r="CI35" s="37">
        <v>25.236999999999998</v>
      </c>
      <c r="CJ35" s="37">
        <v>29.026</v>
      </c>
      <c r="CK35" s="37">
        <v>46.048000000000002</v>
      </c>
      <c r="CL35" s="37">
        <v>24.492000000000001</v>
      </c>
      <c r="CM35" s="37">
        <v>10</v>
      </c>
      <c r="CN35" s="37">
        <v>23.184999999999999</v>
      </c>
      <c r="CO35" s="37">
        <v>42.207999999999998</v>
      </c>
      <c r="CP35" s="37">
        <v>18.704999999999998</v>
      </c>
      <c r="CQ35" s="37">
        <v>11</v>
      </c>
      <c r="CR35" s="37">
        <v>9.0670000000000002</v>
      </c>
      <c r="CS35" s="37">
        <v>25.138999999999999</v>
      </c>
      <c r="CT35" s="37">
        <v>0</v>
      </c>
      <c r="CU35" s="37">
        <v>21</v>
      </c>
      <c r="CV35" s="37">
        <v>10</v>
      </c>
      <c r="CW35" s="37">
        <v>9.00366</v>
      </c>
      <c r="CX35" s="37">
        <v>18.34422</v>
      </c>
      <c r="CY35" s="37">
        <v>11</v>
      </c>
      <c r="CZ35" s="37">
        <v>6.6</v>
      </c>
      <c r="DA35" s="37">
        <v>21.074999999999999</v>
      </c>
      <c r="DB35" s="37">
        <v>9.9826800000000002</v>
      </c>
      <c r="DC35" s="37">
        <v>21.01173</v>
      </c>
      <c r="DD35" s="37">
        <v>4.3301800000000004</v>
      </c>
      <c r="DE35" s="37">
        <v>9.2940500000000004</v>
      </c>
      <c r="DF35" s="37">
        <v>9.9413</v>
      </c>
      <c r="DG35" s="37">
        <v>10.7</v>
      </c>
      <c r="DH35" s="37">
        <v>21.147490000000001</v>
      </c>
      <c r="DI35" s="37">
        <v>42.453240000000001</v>
      </c>
      <c r="DJ35" s="37">
        <v>11</v>
      </c>
      <c r="DK35" s="37">
        <v>0</v>
      </c>
      <c r="DL35" s="37">
        <v>8.19</v>
      </c>
      <c r="DM35" s="37">
        <v>16.303879999999999</v>
      </c>
      <c r="DN35" s="37">
        <v>0</v>
      </c>
      <c r="DO35" s="37">
        <v>0</v>
      </c>
      <c r="DP35" s="37">
        <v>0</v>
      </c>
      <c r="DQ35" s="37">
        <v>0</v>
      </c>
      <c r="DR35" s="37">
        <v>0</v>
      </c>
      <c r="DS35" s="37">
        <v>0</v>
      </c>
      <c r="DT35" s="37">
        <v>0</v>
      </c>
      <c r="DU35" s="37">
        <v>0</v>
      </c>
      <c r="DV35" s="37">
        <v>0</v>
      </c>
      <c r="DW35" s="37">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v>0</v>
      </c>
      <c r="EO35" s="51">
        <v>0</v>
      </c>
      <c r="EP35" s="51">
        <v>0</v>
      </c>
      <c r="EQ35" s="51">
        <v>0</v>
      </c>
      <c r="ER35" s="51">
        <v>0</v>
      </c>
      <c r="ES35" s="51">
        <v>0</v>
      </c>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row>
    <row r="36" spans="2:532" ht="28.35" customHeight="1">
      <c r="B36" s="23" t="s">
        <v>906</v>
      </c>
      <c r="F36" s="36" t="s">
        <v>386</v>
      </c>
      <c r="G36" s="35" t="s">
        <v>116</v>
      </c>
      <c r="H36" s="37">
        <v>1885.8037300000001</v>
      </c>
      <c r="I36" s="37">
        <v>1895.0247899999999</v>
      </c>
      <c r="J36" s="114"/>
      <c r="K36" s="114"/>
      <c r="L36" s="37">
        <v>305.053</v>
      </c>
      <c r="M36" s="37">
        <v>282.89100000000002</v>
      </c>
      <c r="N36" s="37">
        <v>268.44200000000001</v>
      </c>
      <c r="O36" s="37">
        <v>398.77</v>
      </c>
      <c r="P36" s="37">
        <v>238.53899999999999</v>
      </c>
      <c r="Q36" s="37">
        <v>390.00299999999999</v>
      </c>
      <c r="R36" s="37">
        <v>381.291</v>
      </c>
      <c r="S36" s="37">
        <v>396.17399999999998</v>
      </c>
      <c r="T36" s="37">
        <v>377.47500000000002</v>
      </c>
      <c r="U36" s="37">
        <v>405.15</v>
      </c>
      <c r="V36" s="37">
        <v>292.11399999999998</v>
      </c>
      <c r="W36" s="37">
        <v>415.01299999999998</v>
      </c>
      <c r="X36" s="37">
        <v>251.67500000000001</v>
      </c>
      <c r="Y36" s="37">
        <v>371.52</v>
      </c>
      <c r="Z36" s="37">
        <v>372.60500000000002</v>
      </c>
      <c r="AA36" s="37">
        <v>416.83300000000003</v>
      </c>
      <c r="AB36" s="37">
        <v>322.04899999999998</v>
      </c>
      <c r="AC36" s="37">
        <v>404.71600000000001</v>
      </c>
      <c r="AD36" s="37">
        <v>315.94200000000001</v>
      </c>
      <c r="AE36" s="37">
        <v>342.44099999999997</v>
      </c>
      <c r="AF36" s="37">
        <v>307.08499999999998</v>
      </c>
      <c r="AG36" s="37">
        <v>320.78699999999998</v>
      </c>
      <c r="AH36" s="37">
        <v>341.99299999999999</v>
      </c>
      <c r="AI36" s="37">
        <v>383.851</v>
      </c>
      <c r="AJ36" s="37">
        <v>356.84699999999998</v>
      </c>
      <c r="AK36" s="37">
        <v>355.75200000000001</v>
      </c>
      <c r="AL36" s="37">
        <v>403.54199999999997</v>
      </c>
      <c r="AM36" s="37">
        <v>371.50599999999997</v>
      </c>
      <c r="AN36" s="37">
        <v>322.61799999999999</v>
      </c>
      <c r="AO36" s="37">
        <v>457.09699999999998</v>
      </c>
      <c r="AP36" s="37">
        <v>309.18599999999998</v>
      </c>
      <c r="AQ36" s="37">
        <v>389.88799999999998</v>
      </c>
      <c r="AR36" s="37">
        <v>343.97800000000001</v>
      </c>
      <c r="AS36" s="37">
        <v>407.37900000000002</v>
      </c>
      <c r="AT36" s="37">
        <v>374.64100000000002</v>
      </c>
      <c r="AU36" s="37">
        <v>429.16899999999998</v>
      </c>
      <c r="AV36" s="37">
        <v>422.00599999999997</v>
      </c>
      <c r="AW36" s="37">
        <v>503.14699999999999</v>
      </c>
      <c r="AX36" s="37">
        <v>289.423</v>
      </c>
      <c r="AY36" s="37">
        <v>406.92099999999999</v>
      </c>
      <c r="AZ36" s="37">
        <v>367.79199999999997</v>
      </c>
      <c r="BA36" s="37">
        <v>431.86399999999998</v>
      </c>
      <c r="BB36" s="37">
        <v>401.13099999999997</v>
      </c>
      <c r="BC36" s="37">
        <v>501.39</v>
      </c>
      <c r="BD36" s="37">
        <v>469.27800000000002</v>
      </c>
      <c r="BE36" s="37">
        <v>531.101</v>
      </c>
      <c r="BF36" s="37">
        <v>409.82600000000002</v>
      </c>
      <c r="BG36" s="37">
        <v>519.35299999999995</v>
      </c>
      <c r="BH36" s="37">
        <v>477.36500000000001</v>
      </c>
      <c r="BI36" s="37">
        <v>442.34</v>
      </c>
      <c r="BJ36" s="37">
        <v>470.26499999999999</v>
      </c>
      <c r="BK36" s="37">
        <v>523.32500000000005</v>
      </c>
      <c r="BL36" s="37">
        <v>435.62900000000002</v>
      </c>
      <c r="BM36" s="37">
        <v>483.63</v>
      </c>
      <c r="BN36" s="37">
        <v>486.69499999999999</v>
      </c>
      <c r="BO36" s="37">
        <v>499.28</v>
      </c>
      <c r="BP36" s="37">
        <v>457.07799999999997</v>
      </c>
      <c r="BQ36" s="37">
        <v>401.28199999999998</v>
      </c>
      <c r="BR36" s="37">
        <v>447.18599999999998</v>
      </c>
      <c r="BS36" s="37">
        <v>575.41399999999999</v>
      </c>
      <c r="BT36" s="37">
        <v>472.27199999999999</v>
      </c>
      <c r="BU36" s="37">
        <v>458.09500000000003</v>
      </c>
      <c r="BV36" s="37">
        <v>405.56799999999998</v>
      </c>
      <c r="BW36" s="37">
        <v>556.34400000000005</v>
      </c>
      <c r="BX36" s="37">
        <v>412.1</v>
      </c>
      <c r="BY36" s="37">
        <v>447.33499999999998</v>
      </c>
      <c r="BZ36" s="37">
        <v>441.09199999999998</v>
      </c>
      <c r="CA36" s="37">
        <v>530.702</v>
      </c>
      <c r="CB36" s="37">
        <v>398.02600000000001</v>
      </c>
      <c r="CC36" s="37">
        <v>578.12300000000005</v>
      </c>
      <c r="CD36" s="37">
        <v>568.30999999999995</v>
      </c>
      <c r="CE36" s="37">
        <v>669.29399999999998</v>
      </c>
      <c r="CF36" s="37">
        <v>484.62799999999999</v>
      </c>
      <c r="CG36" s="37">
        <v>600.36</v>
      </c>
      <c r="CH36" s="37">
        <v>628.32100000000003</v>
      </c>
      <c r="CI36" s="37">
        <v>532.697</v>
      </c>
      <c r="CJ36" s="37">
        <v>375.53899999999999</v>
      </c>
      <c r="CK36" s="37">
        <v>564.38699999999994</v>
      </c>
      <c r="CL36" s="37">
        <v>534.875</v>
      </c>
      <c r="CM36" s="37">
        <v>639.85299999999995</v>
      </c>
      <c r="CN36" s="37">
        <v>443.822</v>
      </c>
      <c r="CO36" s="37">
        <v>652.83699999999999</v>
      </c>
      <c r="CP36" s="37">
        <v>545.77599999999995</v>
      </c>
      <c r="CQ36" s="37">
        <v>639.36300000000006</v>
      </c>
      <c r="CR36" s="37">
        <v>514.346</v>
      </c>
      <c r="CS36" s="37">
        <v>617.32399999999996</v>
      </c>
      <c r="CT36" s="37">
        <v>594.27099999999996</v>
      </c>
      <c r="CU36" s="37">
        <v>647.34500000000003</v>
      </c>
      <c r="CV36" s="37">
        <v>542.33699999999999</v>
      </c>
      <c r="CW36" s="37">
        <v>598.42915000000005</v>
      </c>
      <c r="CX36" s="37">
        <v>571.51490999999999</v>
      </c>
      <c r="CY36" s="37">
        <v>641.04083000000003</v>
      </c>
      <c r="CZ36" s="37">
        <v>507.08301999999998</v>
      </c>
      <c r="DA36" s="37">
        <v>751.91575999999998</v>
      </c>
      <c r="DB36" s="37">
        <v>521.40634999999997</v>
      </c>
      <c r="DC36" s="37">
        <v>714.69826999999998</v>
      </c>
      <c r="DD36" s="37">
        <v>613.53983000000005</v>
      </c>
      <c r="DE36" s="37">
        <v>479.09539000000001</v>
      </c>
      <c r="DF36" s="37">
        <v>621.02743999999996</v>
      </c>
      <c r="DG36" s="37">
        <v>842.38810999999998</v>
      </c>
      <c r="DH36" s="37">
        <v>633.53234999999995</v>
      </c>
      <c r="DI36" s="37">
        <v>821.77113999999995</v>
      </c>
      <c r="DJ36" s="37">
        <v>728.18583999999998</v>
      </c>
      <c r="DK36" s="37">
        <v>739.54984999999999</v>
      </c>
      <c r="DL36" s="37">
        <v>393.04575999999997</v>
      </c>
      <c r="DM36" s="37">
        <v>360.96314999999998</v>
      </c>
      <c r="DN36" s="37">
        <v>350.55318999999997</v>
      </c>
      <c r="DO36" s="37">
        <v>451.37421000000001</v>
      </c>
      <c r="DP36" s="37">
        <v>342.57222000000002</v>
      </c>
      <c r="DQ36" s="37">
        <v>334.62959000000001</v>
      </c>
      <c r="DR36" s="37">
        <v>385.71575000000001</v>
      </c>
      <c r="DS36" s="37">
        <v>488.56988999999999</v>
      </c>
      <c r="DT36" s="37">
        <v>424.91363000000001</v>
      </c>
      <c r="DU36" s="37">
        <v>438.47521999999998</v>
      </c>
      <c r="DV36" s="37">
        <v>465.95531999999997</v>
      </c>
      <c r="DW36" s="37">
        <v>688.06253000000004</v>
      </c>
      <c r="DX36" s="51">
        <v>468.21749999999997</v>
      </c>
      <c r="DY36" s="51">
        <v>468.97829999999999</v>
      </c>
      <c r="DZ36" s="51">
        <v>595.09718999999996</v>
      </c>
      <c r="EA36" s="51">
        <v>778.08461999999997</v>
      </c>
      <c r="EB36" s="51">
        <v>508.06905999999998</v>
      </c>
      <c r="EC36" s="51">
        <v>674.95073000000002</v>
      </c>
      <c r="ED36" s="51">
        <v>457.13324</v>
      </c>
      <c r="EE36" s="51">
        <v>599.58016999999995</v>
      </c>
      <c r="EF36" s="51">
        <v>497.85737999999998</v>
      </c>
      <c r="EG36" s="51">
        <v>563.28107999999997</v>
      </c>
      <c r="EH36" s="51">
        <v>476.13533000000001</v>
      </c>
      <c r="EI36" s="51">
        <v>565.30196999999998</v>
      </c>
      <c r="EJ36" s="51">
        <v>560.37174000000005</v>
      </c>
      <c r="EK36" s="51">
        <v>431.21247</v>
      </c>
      <c r="EL36" s="51">
        <v>496.55076000000003</v>
      </c>
      <c r="EM36" s="51">
        <v>551.10132999999996</v>
      </c>
      <c r="EN36" s="51">
        <v>398.39711</v>
      </c>
      <c r="EO36" s="51">
        <v>439.75452999999999</v>
      </c>
      <c r="EP36" s="51">
        <v>654.47622999999999</v>
      </c>
      <c r="EQ36" s="51">
        <v>514.33010999999999</v>
      </c>
      <c r="ER36" s="51">
        <v>353.16417999999999</v>
      </c>
      <c r="ES36" s="51">
        <v>373.05426999999997</v>
      </c>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row>
    <row r="37" spans="2:532" ht="28.35" customHeight="1">
      <c r="B37" t="s">
        <v>906</v>
      </c>
      <c r="F37" s="27" t="s">
        <v>787</v>
      </c>
      <c r="G37" s="35" t="s">
        <v>592</v>
      </c>
      <c r="H37" s="37"/>
      <c r="I37" s="37"/>
      <c r="J37" s="114"/>
      <c r="K37" s="114"/>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row>
    <row r="38" spans="2:532" ht="20.100000000000001" customHeight="1">
      <c r="B38" s="23" t="s">
        <v>906</v>
      </c>
      <c r="F38" s="36" t="s">
        <v>587</v>
      </c>
      <c r="G38" s="35" t="s">
        <v>116</v>
      </c>
      <c r="H38" s="37">
        <v>46.889740000000003</v>
      </c>
      <c r="I38" s="37">
        <v>154.27995999999999</v>
      </c>
      <c r="J38" s="114"/>
      <c r="K38" s="114"/>
      <c r="L38" s="37">
        <v>0</v>
      </c>
      <c r="M38" s="37">
        <v>0</v>
      </c>
      <c r="N38" s="37">
        <v>0</v>
      </c>
      <c r="O38" s="37">
        <v>0</v>
      </c>
      <c r="P38" s="37">
        <v>0</v>
      </c>
      <c r="Q38" s="37">
        <v>0</v>
      </c>
      <c r="R38" s="37">
        <v>0</v>
      </c>
      <c r="S38" s="37">
        <v>0</v>
      </c>
      <c r="T38" s="37">
        <v>0</v>
      </c>
      <c r="U38" s="37">
        <v>0</v>
      </c>
      <c r="V38" s="37">
        <v>0</v>
      </c>
      <c r="W38" s="37">
        <v>0</v>
      </c>
      <c r="X38" s="37">
        <v>2.1000000000000001E-2</v>
      </c>
      <c r="Y38" s="37">
        <v>0</v>
      </c>
      <c r="Z38" s="37">
        <v>0</v>
      </c>
      <c r="AA38" s="37">
        <v>0</v>
      </c>
      <c r="AB38" s="37">
        <v>0</v>
      </c>
      <c r="AC38" s="37">
        <v>0</v>
      </c>
      <c r="AD38" s="37">
        <v>0.13200000000000001</v>
      </c>
      <c r="AE38" s="37">
        <v>0</v>
      </c>
      <c r="AF38" s="37">
        <v>0</v>
      </c>
      <c r="AG38" s="37">
        <v>0.77</v>
      </c>
      <c r="AH38" s="37">
        <v>0.66</v>
      </c>
      <c r="AI38" s="37">
        <v>0.66</v>
      </c>
      <c r="AJ38" s="37">
        <v>0</v>
      </c>
      <c r="AK38" s="37">
        <v>0</v>
      </c>
      <c r="AL38" s="37">
        <v>0</v>
      </c>
      <c r="AM38" s="37">
        <v>5.0000000000000001E-3</v>
      </c>
      <c r="AN38" s="37">
        <v>5.0000000000000001E-3</v>
      </c>
      <c r="AO38" s="37">
        <v>0</v>
      </c>
      <c r="AP38" s="37">
        <v>3.0000000000000001E-3</v>
      </c>
      <c r="AQ38" s="37">
        <v>0</v>
      </c>
      <c r="AR38" s="37">
        <v>4.2000000000000003E-2</v>
      </c>
      <c r="AS38" s="37">
        <v>4.2000000000000003E-2</v>
      </c>
      <c r="AT38" s="37">
        <v>0.21</v>
      </c>
      <c r="AU38" s="37">
        <v>0</v>
      </c>
      <c r="AV38" s="37">
        <v>0</v>
      </c>
      <c r="AW38" s="37">
        <v>6.3E-2</v>
      </c>
      <c r="AX38" s="37">
        <v>6.3E-2</v>
      </c>
      <c r="AY38" s="37">
        <v>4.2000000000000003E-2</v>
      </c>
      <c r="AZ38" s="37">
        <v>6.3E-2</v>
      </c>
      <c r="BA38" s="37">
        <v>6.3E-2</v>
      </c>
      <c r="BB38" s="37">
        <v>8.4000000000000005E-2</v>
      </c>
      <c r="BC38" s="37">
        <v>0.125</v>
      </c>
      <c r="BD38" s="37">
        <v>8.4000000000000005E-2</v>
      </c>
      <c r="BE38" s="37">
        <v>0.123</v>
      </c>
      <c r="BF38" s="37">
        <v>0.06</v>
      </c>
      <c r="BG38" s="37">
        <v>0.18099999999999999</v>
      </c>
      <c r="BH38" s="37">
        <v>0.125</v>
      </c>
      <c r="BI38" s="37">
        <v>6.3E-2</v>
      </c>
      <c r="BJ38" s="37">
        <v>0.16700000000000001</v>
      </c>
      <c r="BK38" s="37">
        <v>0.16500000000000001</v>
      </c>
      <c r="BL38" s="37">
        <v>0.72099999999999997</v>
      </c>
      <c r="BM38" s="37">
        <v>1</v>
      </c>
      <c r="BN38" s="37">
        <v>2.1930000000000001</v>
      </c>
      <c r="BO38" s="37">
        <v>1.3140000000000001</v>
      </c>
      <c r="BP38" s="37">
        <v>2.379</v>
      </c>
      <c r="BQ38" s="37">
        <v>5.6210000000000004</v>
      </c>
      <c r="BR38" s="37">
        <v>4.3529999999999998</v>
      </c>
      <c r="BS38" s="37">
        <v>5.9539999999999997</v>
      </c>
      <c r="BT38" s="37">
        <v>18.495999999999999</v>
      </c>
      <c r="BU38" s="37">
        <v>1.141</v>
      </c>
      <c r="BV38" s="37">
        <v>6.2359999999999998</v>
      </c>
      <c r="BW38" s="37">
        <v>22.411999999999999</v>
      </c>
      <c r="BX38" s="37">
        <v>8.7970000000000006</v>
      </c>
      <c r="BY38" s="37">
        <v>8.827</v>
      </c>
      <c r="BZ38" s="37">
        <v>4.3170000000000002</v>
      </c>
      <c r="CA38" s="37">
        <v>11.182</v>
      </c>
      <c r="CB38" s="37">
        <v>2.65</v>
      </c>
      <c r="CC38" s="37">
        <v>10.052</v>
      </c>
      <c r="CD38" s="37">
        <v>7.8659999999999997</v>
      </c>
      <c r="CE38" s="37">
        <v>4.5999999999999996</v>
      </c>
      <c r="CF38" s="37">
        <v>6.5780000000000003</v>
      </c>
      <c r="CG38" s="37">
        <v>11.536099999999999</v>
      </c>
      <c r="CH38" s="37">
        <v>14.12754</v>
      </c>
      <c r="CI38" s="37">
        <v>2.0045700000000002</v>
      </c>
      <c r="CJ38" s="37">
        <v>44.300229999999999</v>
      </c>
      <c r="CK38" s="37">
        <v>54.344000000000001</v>
      </c>
      <c r="CL38" s="37">
        <v>31.689509999999999</v>
      </c>
      <c r="CM38" s="37">
        <v>19.150200000000002</v>
      </c>
      <c r="CN38" s="37">
        <v>23.075009999999999</v>
      </c>
      <c r="CO38" s="37">
        <v>35.403869999999998</v>
      </c>
      <c r="CP38" s="37">
        <v>20.801169999999999</v>
      </c>
      <c r="CQ38" s="37">
        <v>7.8547900000000004</v>
      </c>
      <c r="CR38" s="37">
        <v>16.8719</v>
      </c>
      <c r="CS38" s="37">
        <v>27.85031</v>
      </c>
      <c r="CT38" s="37">
        <v>25.084489999999999</v>
      </c>
      <c r="CU38" s="37">
        <v>43.559269999999998</v>
      </c>
      <c r="CV38" s="37">
        <v>26.414719999999999</v>
      </c>
      <c r="CW38" s="37">
        <v>28.09938</v>
      </c>
      <c r="CX38" s="37">
        <v>49.360280000000003</v>
      </c>
      <c r="CY38" s="37">
        <v>36.861499999999999</v>
      </c>
      <c r="CZ38" s="37">
        <v>40.132179999999998</v>
      </c>
      <c r="DA38" s="37">
        <v>36.228909999999999</v>
      </c>
      <c r="DB38" s="37">
        <v>28.584350000000001</v>
      </c>
      <c r="DC38" s="37">
        <v>44.117370000000001</v>
      </c>
      <c r="DD38" s="37">
        <v>27.150939999999999</v>
      </c>
      <c r="DE38" s="37">
        <v>26.935929999999999</v>
      </c>
      <c r="DF38" s="37">
        <v>12.801119999999999</v>
      </c>
      <c r="DG38" s="37">
        <v>15.41098</v>
      </c>
      <c r="DH38" s="37">
        <v>8.20458</v>
      </c>
      <c r="DI38" s="37">
        <v>9.6385199999999998</v>
      </c>
      <c r="DJ38" s="37">
        <v>23.176670000000001</v>
      </c>
      <c r="DK38" s="37">
        <v>106.60647</v>
      </c>
      <c r="DL38" s="37">
        <v>68.692340000000002</v>
      </c>
      <c r="DM38" s="37">
        <v>39.778190000000002</v>
      </c>
      <c r="DN38" s="37">
        <v>16.02787</v>
      </c>
      <c r="DO38" s="37">
        <v>18.543289999999999</v>
      </c>
      <c r="DP38" s="37">
        <v>20.558769999999999</v>
      </c>
      <c r="DQ38" s="37">
        <v>58.349229999999999</v>
      </c>
      <c r="DR38" s="37">
        <v>40.606180000000002</v>
      </c>
      <c r="DS38" s="37">
        <v>54.682119999999998</v>
      </c>
      <c r="DT38" s="37">
        <v>26.479340000000001</v>
      </c>
      <c r="DU38" s="37">
        <v>38.033760000000001</v>
      </c>
      <c r="DV38" s="37">
        <v>44.973759999999999</v>
      </c>
      <c r="DW38" s="37">
        <v>59.001269999999998</v>
      </c>
      <c r="DX38" s="51">
        <v>34.76717</v>
      </c>
      <c r="DY38" s="51">
        <v>37.49192</v>
      </c>
      <c r="DZ38" s="51">
        <v>26.982130000000002</v>
      </c>
      <c r="EA38" s="51">
        <v>24.554510000000001</v>
      </c>
      <c r="EB38" s="51">
        <v>13.752319999999999</v>
      </c>
      <c r="EC38" s="51">
        <v>31.788959999999999</v>
      </c>
      <c r="ED38" s="51">
        <v>35.698889999999999</v>
      </c>
      <c r="EE38" s="51">
        <v>50.321770000000001</v>
      </c>
      <c r="EF38" s="51">
        <v>32.310650000000003</v>
      </c>
      <c r="EG38" s="51">
        <v>36.163460000000001</v>
      </c>
      <c r="EH38" s="51">
        <v>25.593060000000001</v>
      </c>
      <c r="EI38" s="51">
        <v>21.973330000000001</v>
      </c>
      <c r="EJ38" s="51">
        <v>7.0434599999999996</v>
      </c>
      <c r="EK38" s="51">
        <v>2.2785000000000002</v>
      </c>
      <c r="EL38" s="51">
        <v>4.6181099999999997</v>
      </c>
      <c r="EM38" s="51">
        <v>4.5070800000000002</v>
      </c>
      <c r="EN38" s="51">
        <v>7.9693800000000001</v>
      </c>
      <c r="EO38" s="51">
        <v>29.795169999999999</v>
      </c>
      <c r="EP38" s="51">
        <v>48.354970000000002</v>
      </c>
      <c r="EQ38" s="51">
        <v>27.336099999999998</v>
      </c>
      <c r="ER38" s="51">
        <v>36.710129999999999</v>
      </c>
      <c r="ES38" s="51">
        <v>41.87876</v>
      </c>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row>
    <row r="39" spans="2:532" ht="20.100000000000001" customHeight="1">
      <c r="B39" s="23" t="s">
        <v>906</v>
      </c>
      <c r="F39" s="36" t="s">
        <v>588</v>
      </c>
      <c r="G39" s="35" t="s">
        <v>116</v>
      </c>
      <c r="H39" s="37">
        <v>43.98677</v>
      </c>
      <c r="I39" s="37">
        <v>64.931999999999988</v>
      </c>
      <c r="J39" s="114"/>
      <c r="K39" s="114"/>
      <c r="L39" s="37">
        <v>4.4349999999999996</v>
      </c>
      <c r="M39" s="37">
        <v>2.6360000000000001</v>
      </c>
      <c r="N39" s="37">
        <v>5.63</v>
      </c>
      <c r="O39" s="37">
        <v>7.0140000000000002</v>
      </c>
      <c r="P39" s="37">
        <v>5.7009999999999996</v>
      </c>
      <c r="Q39" s="37">
        <v>4.5990000000000002</v>
      </c>
      <c r="R39" s="37">
        <v>0</v>
      </c>
      <c r="S39" s="37">
        <v>1.8069999999999999</v>
      </c>
      <c r="T39" s="37">
        <v>2.9830000000000001</v>
      </c>
      <c r="U39" s="37">
        <v>3.4289999999999998</v>
      </c>
      <c r="V39" s="37">
        <v>4.6950000000000003</v>
      </c>
      <c r="W39" s="37">
        <v>4.4889999999999999</v>
      </c>
      <c r="X39" s="37">
        <v>8.19</v>
      </c>
      <c r="Y39" s="37">
        <v>6.4470000000000001</v>
      </c>
      <c r="Z39" s="37">
        <v>5.7960000000000003</v>
      </c>
      <c r="AA39" s="37">
        <v>6.1109999999999998</v>
      </c>
      <c r="AB39" s="37">
        <v>5.1870000000000003</v>
      </c>
      <c r="AC39" s="37">
        <v>4.641</v>
      </c>
      <c r="AD39" s="37">
        <v>4.0140000000000002</v>
      </c>
      <c r="AE39" s="37">
        <v>7.1020000000000003</v>
      </c>
      <c r="AF39" s="37">
        <v>6.4829999999999997</v>
      </c>
      <c r="AG39" s="37">
        <v>6.1139999999999999</v>
      </c>
      <c r="AH39" s="37">
        <v>6.05</v>
      </c>
      <c r="AI39" s="37">
        <v>2.86</v>
      </c>
      <c r="AJ39" s="37">
        <v>2.86</v>
      </c>
      <c r="AK39" s="37">
        <v>6.71</v>
      </c>
      <c r="AL39" s="37">
        <v>6.3470000000000004</v>
      </c>
      <c r="AM39" s="37">
        <v>6.1059999999999999</v>
      </c>
      <c r="AN39" s="37">
        <v>7.2009999999999996</v>
      </c>
      <c r="AO39" s="37">
        <v>4.851</v>
      </c>
      <c r="AP39" s="37">
        <v>4.4939999999999998</v>
      </c>
      <c r="AQ39" s="37">
        <v>5.5759999999999996</v>
      </c>
      <c r="AR39" s="37">
        <v>5.7279999999999998</v>
      </c>
      <c r="AS39" s="37">
        <v>5.33</v>
      </c>
      <c r="AT39" s="37">
        <v>9.8279999999999994</v>
      </c>
      <c r="AU39" s="37">
        <v>12.359</v>
      </c>
      <c r="AV39" s="37">
        <v>17.803000000000001</v>
      </c>
      <c r="AW39" s="37">
        <v>15.353</v>
      </c>
      <c r="AX39" s="37">
        <v>12.680999999999999</v>
      </c>
      <c r="AY39" s="37">
        <v>13.39</v>
      </c>
      <c r="AZ39" s="37">
        <v>15.731999999999999</v>
      </c>
      <c r="BA39" s="37">
        <v>10.4</v>
      </c>
      <c r="BB39" s="37">
        <v>12.717000000000001</v>
      </c>
      <c r="BC39" s="37">
        <v>10.847</v>
      </c>
      <c r="BD39" s="37">
        <v>10.846</v>
      </c>
      <c r="BE39" s="37">
        <v>9.23</v>
      </c>
      <c r="BF39" s="37">
        <v>6.4630000000000001</v>
      </c>
      <c r="BG39" s="37">
        <v>10.917999999999999</v>
      </c>
      <c r="BH39" s="37">
        <v>7.9139999999999997</v>
      </c>
      <c r="BI39" s="37">
        <v>10.125</v>
      </c>
      <c r="BJ39" s="37">
        <v>9.5259999999999998</v>
      </c>
      <c r="BK39" s="37">
        <v>7.657</v>
      </c>
      <c r="BL39" s="37">
        <v>7.165</v>
      </c>
      <c r="BM39" s="37">
        <v>6.7350000000000003</v>
      </c>
      <c r="BN39" s="37">
        <v>5.3769999999999998</v>
      </c>
      <c r="BO39" s="37">
        <v>4.29</v>
      </c>
      <c r="BP39" s="37">
        <v>5.2190000000000003</v>
      </c>
      <c r="BQ39" s="37">
        <v>9.9809999999999999</v>
      </c>
      <c r="BR39" s="37">
        <v>5.375</v>
      </c>
      <c r="BS39" s="37">
        <v>4.3780000000000001</v>
      </c>
      <c r="BT39" s="37">
        <v>8.577</v>
      </c>
      <c r="BU39" s="37">
        <v>16.475999999999999</v>
      </c>
      <c r="BV39" s="37">
        <v>16.253</v>
      </c>
      <c r="BW39" s="37">
        <v>12.285</v>
      </c>
      <c r="BX39" s="37">
        <v>14.6</v>
      </c>
      <c r="BY39" s="37">
        <v>16.986000000000001</v>
      </c>
      <c r="BZ39" s="37">
        <v>12.316000000000001</v>
      </c>
      <c r="CA39" s="37">
        <v>23.773</v>
      </c>
      <c r="CB39" s="37">
        <v>16.545999999999999</v>
      </c>
      <c r="CC39" s="37">
        <v>19.896000000000001</v>
      </c>
      <c r="CD39" s="37">
        <v>18.391999999999999</v>
      </c>
      <c r="CE39" s="37">
        <v>18.952999999999999</v>
      </c>
      <c r="CF39" s="37">
        <v>23.821000000000002</v>
      </c>
      <c r="CG39" s="37">
        <v>21.674320000000002</v>
      </c>
      <c r="CH39" s="37">
        <v>21.876840000000001</v>
      </c>
      <c r="CI39" s="37">
        <v>16.79609</v>
      </c>
      <c r="CJ39" s="37">
        <v>5.1414799999999996</v>
      </c>
      <c r="CK39" s="37">
        <v>15.66977</v>
      </c>
      <c r="CL39" s="37">
        <v>21.357469999999999</v>
      </c>
      <c r="CM39" s="37">
        <v>21.16403</v>
      </c>
      <c r="CN39" s="37">
        <v>20.317409999999999</v>
      </c>
      <c r="CO39" s="37">
        <v>27.817990000000002</v>
      </c>
      <c r="CP39" s="37">
        <v>22.669699999999999</v>
      </c>
      <c r="CQ39" s="37">
        <v>22.664459999999998</v>
      </c>
      <c r="CR39" s="37">
        <v>15.234489999999999</v>
      </c>
      <c r="CS39" s="37">
        <v>23.21406</v>
      </c>
      <c r="CT39" s="37">
        <v>17.076720000000002</v>
      </c>
      <c r="CU39" s="37">
        <v>21.512419999999999</v>
      </c>
      <c r="CV39" s="37">
        <v>15.759259999999999</v>
      </c>
      <c r="CW39" s="37">
        <v>15.933009999999999</v>
      </c>
      <c r="CX39" s="37">
        <v>12.381209999999999</v>
      </c>
      <c r="CY39" s="37">
        <v>9.4293700000000005</v>
      </c>
      <c r="CZ39" s="37">
        <v>8.9601699999999997</v>
      </c>
      <c r="DA39" s="37">
        <v>14.8756</v>
      </c>
      <c r="DB39" s="37">
        <v>17.139250000000001</v>
      </c>
      <c r="DC39" s="37">
        <v>13.21692</v>
      </c>
      <c r="DD39" s="37">
        <v>15.049200000000001</v>
      </c>
      <c r="DE39" s="37">
        <v>16.790089999999999</v>
      </c>
      <c r="DF39" s="37">
        <v>15.71429</v>
      </c>
      <c r="DG39" s="37">
        <v>15.46293</v>
      </c>
      <c r="DH39" s="37">
        <v>10.075530000000001</v>
      </c>
      <c r="DI39" s="37">
        <v>11.9818</v>
      </c>
      <c r="DJ39" s="37">
        <v>11.39076</v>
      </c>
      <c r="DK39" s="37">
        <v>14.15208</v>
      </c>
      <c r="DL39" s="37">
        <v>10.6021</v>
      </c>
      <c r="DM39" s="37">
        <v>15.263479999999999</v>
      </c>
      <c r="DN39" s="37">
        <v>18.936050000000002</v>
      </c>
      <c r="DO39" s="37">
        <v>16.21397</v>
      </c>
      <c r="DP39" s="37">
        <v>12.93826</v>
      </c>
      <c r="DQ39" s="37">
        <v>17.801290000000002</v>
      </c>
      <c r="DR39" s="37">
        <v>17.73198</v>
      </c>
      <c r="DS39" s="37">
        <v>18.243929999999999</v>
      </c>
      <c r="DT39" s="37">
        <v>12.866239999999999</v>
      </c>
      <c r="DU39" s="37">
        <v>15.98211</v>
      </c>
      <c r="DV39" s="37">
        <v>17.02814</v>
      </c>
      <c r="DW39" s="37">
        <v>12.360799999999999</v>
      </c>
      <c r="DX39" s="51">
        <v>14.086069999999999</v>
      </c>
      <c r="DY39" s="51">
        <v>13.93854</v>
      </c>
      <c r="DZ39" s="51">
        <v>15.335330000000001</v>
      </c>
      <c r="EA39" s="51">
        <v>13.097619999999999</v>
      </c>
      <c r="EB39" s="51">
        <v>11.238810000000001</v>
      </c>
      <c r="EC39" s="51">
        <v>8.7985199999999999</v>
      </c>
      <c r="ED39" s="51">
        <v>8.9851399999999995</v>
      </c>
      <c r="EE39" s="51">
        <v>13.649940000000001</v>
      </c>
      <c r="EF39" s="51">
        <v>12.42244</v>
      </c>
      <c r="EG39" s="51">
        <v>18.557289999999998</v>
      </c>
      <c r="EH39" s="51">
        <v>17.600159999999999</v>
      </c>
      <c r="EI39" s="51">
        <v>17.88955</v>
      </c>
      <c r="EJ39" s="51">
        <v>16.039159999999999</v>
      </c>
      <c r="EK39" s="51">
        <v>14.81625</v>
      </c>
      <c r="EL39" s="51">
        <v>10.650510000000001</v>
      </c>
      <c r="EM39" s="51">
        <v>9.6696299999999997</v>
      </c>
      <c r="EN39" s="51">
        <v>7.7791699999999997</v>
      </c>
      <c r="EO39" s="51">
        <v>15.887460000000001</v>
      </c>
      <c r="EP39" s="51">
        <v>16.77628</v>
      </c>
      <c r="EQ39" s="51">
        <v>15.66433</v>
      </c>
      <c r="ER39" s="51">
        <v>17.233709999999999</v>
      </c>
      <c r="ES39" s="51">
        <v>15.257680000000001</v>
      </c>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row>
    <row r="40" spans="2:532" ht="20.100000000000001" customHeight="1">
      <c r="B40" s="23" t="s">
        <v>906</v>
      </c>
      <c r="F40" s="36" t="s">
        <v>792</v>
      </c>
      <c r="G40" s="35" t="s">
        <v>116</v>
      </c>
      <c r="H40" s="37">
        <v>0.47316999999999998</v>
      </c>
      <c r="I40" s="37">
        <v>0.47419</v>
      </c>
      <c r="J40" s="114"/>
      <c r="K40" s="114"/>
      <c r="L40" s="37">
        <v>0.27700000000000002</v>
      </c>
      <c r="M40" s="37">
        <v>1.298</v>
      </c>
      <c r="N40" s="37">
        <v>3.9E-2</v>
      </c>
      <c r="O40" s="37">
        <v>5.8999999999999997E-2</v>
      </c>
      <c r="P40" s="37">
        <v>0.55400000000000005</v>
      </c>
      <c r="Q40" s="37">
        <v>1.329</v>
      </c>
      <c r="R40" s="37">
        <v>0</v>
      </c>
      <c r="S40" s="37">
        <v>0.04</v>
      </c>
      <c r="T40" s="37">
        <v>0.57999999999999996</v>
      </c>
      <c r="U40" s="37">
        <v>0.2</v>
      </c>
      <c r="V40" s="37">
        <v>0.28999999999999998</v>
      </c>
      <c r="W40" s="37">
        <v>0.52100000000000002</v>
      </c>
      <c r="X40" s="37">
        <v>0.47899999999999998</v>
      </c>
      <c r="Y40" s="37">
        <v>0.35699999999999998</v>
      </c>
      <c r="Z40" s="37">
        <v>0.21</v>
      </c>
      <c r="AA40" s="37">
        <v>0.23100000000000001</v>
      </c>
      <c r="AB40" s="37">
        <v>0.105</v>
      </c>
      <c r="AC40" s="37">
        <v>0.315</v>
      </c>
      <c r="AD40" s="37">
        <v>0.17599999999999999</v>
      </c>
      <c r="AE40" s="37">
        <v>0.495</v>
      </c>
      <c r="AF40" s="37">
        <v>0.28199999999999997</v>
      </c>
      <c r="AG40" s="37">
        <v>0.19800000000000001</v>
      </c>
      <c r="AH40" s="37">
        <v>0.50600000000000001</v>
      </c>
      <c r="AI40" s="37">
        <v>0.72599999999999998</v>
      </c>
      <c r="AJ40" s="37">
        <v>0.75900000000000001</v>
      </c>
      <c r="AK40" s="37">
        <v>2.8170000000000002</v>
      </c>
      <c r="AL40" s="37">
        <v>0.89600000000000002</v>
      </c>
      <c r="AM40" s="37">
        <v>0.67100000000000004</v>
      </c>
      <c r="AN40" s="37">
        <v>0.52800000000000002</v>
      </c>
      <c r="AO40" s="37">
        <v>0.71499999999999997</v>
      </c>
      <c r="AP40" s="37">
        <v>0.28399999999999997</v>
      </c>
      <c r="AQ40" s="37">
        <v>1.034</v>
      </c>
      <c r="AR40" s="37">
        <v>0.72699999999999998</v>
      </c>
      <c r="AS40" s="37">
        <v>0.92400000000000004</v>
      </c>
      <c r="AT40" s="37">
        <v>1.5229999999999999</v>
      </c>
      <c r="AU40" s="37">
        <v>0.73299999999999998</v>
      </c>
      <c r="AV40" s="37">
        <v>0.56200000000000006</v>
      </c>
      <c r="AW40" s="37">
        <v>3.028</v>
      </c>
      <c r="AX40" s="37">
        <v>2.95</v>
      </c>
      <c r="AY40" s="37">
        <v>1.17</v>
      </c>
      <c r="AZ40" s="37">
        <v>1.915</v>
      </c>
      <c r="BA40" s="37">
        <v>0.44</v>
      </c>
      <c r="BB40" s="37">
        <v>1.88</v>
      </c>
      <c r="BC40" s="37">
        <v>0.439</v>
      </c>
      <c r="BD40" s="37">
        <v>1.7070000000000001</v>
      </c>
      <c r="BE40" s="37">
        <v>0.10299999999999999</v>
      </c>
      <c r="BF40" s="37">
        <v>1.8939999999999999</v>
      </c>
      <c r="BG40" s="37">
        <v>0</v>
      </c>
      <c r="BH40" s="37">
        <v>0.90800000000000003</v>
      </c>
      <c r="BI40" s="37">
        <v>0.73399999999999999</v>
      </c>
      <c r="BJ40" s="37">
        <v>0.83699999999999997</v>
      </c>
      <c r="BK40" s="37">
        <v>0.311</v>
      </c>
      <c r="BL40" s="37">
        <v>0.94399999999999995</v>
      </c>
      <c r="BM40" s="37">
        <v>1.268</v>
      </c>
      <c r="BN40" s="37">
        <v>1.1499999999999999</v>
      </c>
      <c r="BO40" s="37">
        <v>1.1140000000000001</v>
      </c>
      <c r="BP40" s="37">
        <v>0.57499999999999996</v>
      </c>
      <c r="BQ40" s="37">
        <v>1.216</v>
      </c>
      <c r="BR40" s="37">
        <v>1.6259999999999999</v>
      </c>
      <c r="BS40" s="37">
        <v>3.5609999999999999</v>
      </c>
      <c r="BT40" s="37">
        <v>1.06</v>
      </c>
      <c r="BU40" s="37">
        <v>1.17</v>
      </c>
      <c r="BV40" s="37">
        <v>5.0129999999999999</v>
      </c>
      <c r="BW40" s="37">
        <v>5.024</v>
      </c>
      <c r="BX40" s="37">
        <v>1.8919999999999999</v>
      </c>
      <c r="BY40" s="37">
        <v>2.9790000000000001</v>
      </c>
      <c r="BZ40" s="37">
        <v>2.907</v>
      </c>
      <c r="CA40" s="37">
        <v>5.2370000000000001</v>
      </c>
      <c r="CB40" s="37">
        <v>1.2490000000000001</v>
      </c>
      <c r="CC40" s="37">
        <v>0.875</v>
      </c>
      <c r="CD40" s="37">
        <v>0.7</v>
      </c>
      <c r="CE40" s="37">
        <v>1.45</v>
      </c>
      <c r="CF40" s="37">
        <v>0.875</v>
      </c>
      <c r="CG40" s="37">
        <v>1.75</v>
      </c>
      <c r="CH40" s="37">
        <v>18.099599999999999</v>
      </c>
      <c r="CI40" s="37">
        <v>10.727919999999999</v>
      </c>
      <c r="CJ40" s="37">
        <v>12.29383</v>
      </c>
      <c r="CK40" s="37">
        <v>16.2057</v>
      </c>
      <c r="CL40" s="37">
        <v>15.55068</v>
      </c>
      <c r="CM40" s="37">
        <v>16.571739999999998</v>
      </c>
      <c r="CN40" s="37">
        <v>11.95</v>
      </c>
      <c r="CO40" s="37">
        <v>16.502079999999999</v>
      </c>
      <c r="CP40" s="37">
        <v>16.615739999999999</v>
      </c>
      <c r="CQ40" s="37">
        <v>13.454330000000001</v>
      </c>
      <c r="CR40" s="37">
        <v>15.41006</v>
      </c>
      <c r="CS40" s="37">
        <v>15.69745</v>
      </c>
      <c r="CT40" s="37">
        <v>18.117789999999999</v>
      </c>
      <c r="CU40" s="37">
        <v>15.65038</v>
      </c>
      <c r="CV40" s="37">
        <v>5.5095900000000002</v>
      </c>
      <c r="CW40" s="37">
        <v>6.91153</v>
      </c>
      <c r="CX40" s="37">
        <v>15.608599999999999</v>
      </c>
      <c r="CY40" s="37">
        <v>11.358890000000001</v>
      </c>
      <c r="CZ40" s="37">
        <v>12.40868</v>
      </c>
      <c r="DA40" s="37">
        <v>17.84395</v>
      </c>
      <c r="DB40" s="37">
        <v>19.37623</v>
      </c>
      <c r="DC40" s="37">
        <v>16.087109999999999</v>
      </c>
      <c r="DD40" s="37">
        <v>13.37317</v>
      </c>
      <c r="DE40" s="37">
        <v>15.16222</v>
      </c>
      <c r="DF40" s="37">
        <v>16.17137</v>
      </c>
      <c r="DG40" s="37">
        <v>14.63687</v>
      </c>
      <c r="DH40" s="37">
        <v>9.2386599999999994</v>
      </c>
      <c r="DI40" s="37">
        <v>5.78118</v>
      </c>
      <c r="DJ40" s="37">
        <v>4.9485999999999999</v>
      </c>
      <c r="DK40" s="37">
        <v>6.7153700000000001</v>
      </c>
      <c r="DL40" s="37">
        <v>6.4088200000000004</v>
      </c>
      <c r="DM40" s="37">
        <v>4.70526</v>
      </c>
      <c r="DN40" s="37">
        <v>6.4714799999999997</v>
      </c>
      <c r="DO40" s="37">
        <v>4.6700299999999997</v>
      </c>
      <c r="DP40" s="37">
        <v>5.1708600000000002</v>
      </c>
      <c r="DQ40" s="37">
        <v>7.9642799999999996</v>
      </c>
      <c r="DR40" s="37">
        <v>8.0736699999999999</v>
      </c>
      <c r="DS40" s="37">
        <v>5.4640199999999997</v>
      </c>
      <c r="DT40" s="37">
        <v>6.4363599999999996</v>
      </c>
      <c r="DU40" s="37">
        <v>7.4975100000000001</v>
      </c>
      <c r="DV40" s="37">
        <v>7.41655</v>
      </c>
      <c r="DW40" s="37">
        <v>6.0192199999999998</v>
      </c>
      <c r="DX40" s="51">
        <v>4.2165600000000003</v>
      </c>
      <c r="DY40" s="51">
        <v>6.5042900000000001</v>
      </c>
      <c r="DZ40" s="51">
        <v>6.7076399999999996</v>
      </c>
      <c r="EA40" s="51">
        <v>4.7983799999999999</v>
      </c>
      <c r="EB40" s="51">
        <v>2.7075</v>
      </c>
      <c r="EC40" s="51">
        <v>5.7043200000000001</v>
      </c>
      <c r="ED40" s="51">
        <v>4.7233499999999999</v>
      </c>
      <c r="EE40" s="51">
        <v>7.9916</v>
      </c>
      <c r="EF40" s="51">
        <v>5.2787800000000002</v>
      </c>
      <c r="EG40" s="51">
        <v>4.4481200000000003</v>
      </c>
      <c r="EH40" s="51">
        <v>3.2172399999999999</v>
      </c>
      <c r="EI40" s="51">
        <v>2.8813</v>
      </c>
      <c r="EJ40" s="51">
        <v>1.24444</v>
      </c>
      <c r="EK40" s="51">
        <v>0.20566999999999999</v>
      </c>
      <c r="EL40" s="51">
        <v>0</v>
      </c>
      <c r="EM40" s="51">
        <v>0.24843999999999999</v>
      </c>
      <c r="EN40" s="51">
        <v>2.4879999999999999E-2</v>
      </c>
      <c r="EO40" s="51">
        <v>0.19985</v>
      </c>
      <c r="EP40" s="51">
        <v>7.4370000000000006E-2</v>
      </c>
      <c r="EQ40" s="51">
        <v>4.9700000000000001E-2</v>
      </c>
      <c r="ER40" s="51">
        <v>2.4289999999999999E-2</v>
      </c>
      <c r="ES40" s="51">
        <v>0.32583000000000001</v>
      </c>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row>
    <row r="41" spans="2:532" ht="20.100000000000001" customHeight="1">
      <c r="B41" s="23" t="s">
        <v>906</v>
      </c>
      <c r="F41" s="36" t="s">
        <v>590</v>
      </c>
      <c r="G41" s="35" t="s">
        <v>116</v>
      </c>
      <c r="H41" s="37">
        <v>4.8511699999999998</v>
      </c>
      <c r="I41" s="37">
        <v>3.95208</v>
      </c>
      <c r="J41" s="114"/>
      <c r="K41" s="114"/>
      <c r="L41" s="37">
        <v>3.0169999999999999</v>
      </c>
      <c r="M41" s="37">
        <v>0.83199999999999996</v>
      </c>
      <c r="N41" s="37">
        <v>3.7410000000000001</v>
      </c>
      <c r="O41" s="37">
        <v>4.577</v>
      </c>
      <c r="P41" s="37">
        <v>4.6070000000000002</v>
      </c>
      <c r="Q41" s="37">
        <v>1.944</v>
      </c>
      <c r="R41" s="37">
        <v>0.105</v>
      </c>
      <c r="S41" s="37">
        <v>0.57699999999999996</v>
      </c>
      <c r="T41" s="37">
        <v>1.0389999999999999</v>
      </c>
      <c r="U41" s="37">
        <v>0.56000000000000005</v>
      </c>
      <c r="V41" s="37">
        <v>2.2290000000000001</v>
      </c>
      <c r="W41" s="37">
        <v>4.6840000000000002</v>
      </c>
      <c r="X41" s="37">
        <v>2.089</v>
      </c>
      <c r="Y41" s="37">
        <v>1.1120000000000001</v>
      </c>
      <c r="Z41" s="37">
        <v>1.4910000000000001</v>
      </c>
      <c r="AA41" s="37">
        <v>1.401</v>
      </c>
      <c r="AB41" s="37">
        <v>0.60399999999999998</v>
      </c>
      <c r="AC41" s="37">
        <v>1.002</v>
      </c>
      <c r="AD41" s="37">
        <v>1.663</v>
      </c>
      <c r="AE41" s="37">
        <v>1.865</v>
      </c>
      <c r="AF41" s="37">
        <v>4.3999999999999997E-2</v>
      </c>
      <c r="AG41" s="37">
        <v>0.30299999999999999</v>
      </c>
      <c r="AH41" s="37">
        <v>0.69899999999999995</v>
      </c>
      <c r="AI41" s="37">
        <v>1.0649999999999999</v>
      </c>
      <c r="AJ41" s="37">
        <v>0.84</v>
      </c>
      <c r="AK41" s="37">
        <v>6.2229999999999999</v>
      </c>
      <c r="AL41" s="37">
        <v>2.657</v>
      </c>
      <c r="AM41" s="37">
        <v>0.998</v>
      </c>
      <c r="AN41" s="37">
        <v>3.2490000000000001</v>
      </c>
      <c r="AO41" s="37">
        <v>2.7509999999999999</v>
      </c>
      <c r="AP41" s="37">
        <v>1.2230000000000001</v>
      </c>
      <c r="AQ41" s="37">
        <v>0.94499999999999995</v>
      </c>
      <c r="AR41" s="37">
        <v>1.155</v>
      </c>
      <c r="AS41" s="37">
        <v>1.2290000000000001</v>
      </c>
      <c r="AT41" s="37">
        <v>1.554</v>
      </c>
      <c r="AU41" s="37">
        <v>0.16800000000000001</v>
      </c>
      <c r="AV41" s="37">
        <v>8.4000000000000005E-2</v>
      </c>
      <c r="AW41" s="37">
        <v>0.16800000000000001</v>
      </c>
      <c r="AX41" s="37">
        <v>0.79400000000000004</v>
      </c>
      <c r="AY41" s="37">
        <v>2.1419999999999999</v>
      </c>
      <c r="AZ41" s="37">
        <v>2.8140000000000001</v>
      </c>
      <c r="BA41" s="37">
        <v>1.5329999999999999</v>
      </c>
      <c r="BB41" s="37">
        <v>0.65</v>
      </c>
      <c r="BC41" s="37">
        <v>2.0550000000000002</v>
      </c>
      <c r="BD41" s="37">
        <v>1.7250000000000001</v>
      </c>
      <c r="BE41" s="37">
        <v>2.4969999999999999</v>
      </c>
      <c r="BF41" s="37">
        <v>3.9390000000000001</v>
      </c>
      <c r="BG41" s="37">
        <v>2.6640000000000001</v>
      </c>
      <c r="BH41" s="37">
        <v>2.1110000000000002</v>
      </c>
      <c r="BI41" s="37">
        <v>2.3210000000000002</v>
      </c>
      <c r="BJ41" s="37">
        <v>2.3540000000000001</v>
      </c>
      <c r="BK41" s="37">
        <v>3.06</v>
      </c>
      <c r="BL41" s="37">
        <v>2.5419999999999998</v>
      </c>
      <c r="BM41" s="37">
        <v>2.82</v>
      </c>
      <c r="BN41" s="37">
        <v>2.3490000000000002</v>
      </c>
      <c r="BO41" s="37">
        <v>2.5720000000000001</v>
      </c>
      <c r="BP41" s="37">
        <v>0.53500000000000003</v>
      </c>
      <c r="BQ41" s="37">
        <v>0.48099999999999998</v>
      </c>
      <c r="BR41" s="37">
        <v>1.1479999999999999</v>
      </c>
      <c r="BS41" s="37">
        <v>1</v>
      </c>
      <c r="BT41" s="37">
        <v>1.25</v>
      </c>
      <c r="BU41" s="37">
        <v>2.5619999999999998</v>
      </c>
      <c r="BV41" s="37">
        <v>2.6019999999999999</v>
      </c>
      <c r="BW41" s="37">
        <v>1.7070000000000001</v>
      </c>
      <c r="BX41" s="37">
        <v>3.589</v>
      </c>
      <c r="BY41" s="37">
        <v>1.123</v>
      </c>
      <c r="BZ41" s="37">
        <v>0.96799999999999997</v>
      </c>
      <c r="CA41" s="37">
        <v>2.9990000000000001</v>
      </c>
      <c r="CB41" s="37">
        <v>1.35</v>
      </c>
      <c r="CC41" s="37">
        <v>1.5349999999999999</v>
      </c>
      <c r="CD41" s="37">
        <v>2.2170000000000001</v>
      </c>
      <c r="CE41" s="37">
        <v>0.64400000000000002</v>
      </c>
      <c r="CF41" s="37">
        <v>0.51200000000000001</v>
      </c>
      <c r="CG41" s="37">
        <v>1.238</v>
      </c>
      <c r="CH41" s="37">
        <v>2.5518299999999998</v>
      </c>
      <c r="CI41" s="37">
        <v>0.91703000000000001</v>
      </c>
      <c r="CJ41" s="37">
        <v>0.2001</v>
      </c>
      <c r="CK41" s="37">
        <v>0.82</v>
      </c>
      <c r="CL41" s="37">
        <v>1.1820999999999999</v>
      </c>
      <c r="CM41" s="37">
        <v>1.2979400000000001</v>
      </c>
      <c r="CN41" s="37">
        <v>1.4341600000000001</v>
      </c>
      <c r="CO41" s="37">
        <v>2.2012399999999999</v>
      </c>
      <c r="CP41" s="37">
        <v>1.8778999999999999</v>
      </c>
      <c r="CQ41" s="37">
        <v>0.77617999999999998</v>
      </c>
      <c r="CR41" s="37">
        <v>1.8585</v>
      </c>
      <c r="CS41" s="37">
        <v>1.9169</v>
      </c>
      <c r="CT41" s="37">
        <v>1.16133</v>
      </c>
      <c r="CU41" s="37">
        <v>0.83914</v>
      </c>
      <c r="CV41" s="37">
        <v>1.1146</v>
      </c>
      <c r="CW41" s="37">
        <v>1.6539699999999999</v>
      </c>
      <c r="CX41" s="37">
        <v>0.83819999999999995</v>
      </c>
      <c r="CY41" s="37">
        <v>2.1943199999999998</v>
      </c>
      <c r="CZ41" s="37">
        <v>2.03172</v>
      </c>
      <c r="DA41" s="37">
        <v>1.6118699999999999</v>
      </c>
      <c r="DB41" s="37">
        <v>1.0904499999999999</v>
      </c>
      <c r="DC41" s="37">
        <v>1.69415</v>
      </c>
      <c r="DD41" s="37">
        <v>1.79114</v>
      </c>
      <c r="DE41" s="37">
        <v>1.9718100000000001</v>
      </c>
      <c r="DF41" s="37">
        <v>2.6243500000000002</v>
      </c>
      <c r="DG41" s="37">
        <v>1.14954</v>
      </c>
      <c r="DH41" s="37">
        <v>4.2953200000000002</v>
      </c>
      <c r="DI41" s="37">
        <v>1.7110799999999999</v>
      </c>
      <c r="DJ41" s="37">
        <v>1.06165</v>
      </c>
      <c r="DK41" s="37">
        <v>1.7232000000000001</v>
      </c>
      <c r="DL41" s="37">
        <v>3.46488</v>
      </c>
      <c r="DM41" s="37">
        <v>1.99953</v>
      </c>
      <c r="DN41" s="37">
        <v>1.6623399999999999</v>
      </c>
      <c r="DO41" s="37">
        <v>1.05243</v>
      </c>
      <c r="DP41" s="37">
        <v>1.26905</v>
      </c>
      <c r="DQ41" s="37">
        <v>1.6321000000000001</v>
      </c>
      <c r="DR41" s="37">
        <v>2.76545</v>
      </c>
      <c r="DS41" s="37">
        <v>2.5813199999999998</v>
      </c>
      <c r="DT41" s="37">
        <v>1.6383700000000001</v>
      </c>
      <c r="DU41" s="37">
        <v>1.91113</v>
      </c>
      <c r="DV41" s="37">
        <v>3.82674</v>
      </c>
      <c r="DW41" s="37">
        <v>4.97241</v>
      </c>
      <c r="DX41" s="51">
        <v>1.94855</v>
      </c>
      <c r="DY41" s="51">
        <v>0.89385999999999999</v>
      </c>
      <c r="DZ41" s="51">
        <v>2.03193</v>
      </c>
      <c r="EA41" s="51">
        <v>1.9200600000000001</v>
      </c>
      <c r="EB41" s="51">
        <v>0.93908000000000003</v>
      </c>
      <c r="EC41" s="51">
        <v>0.34588000000000002</v>
      </c>
      <c r="ED41" s="51">
        <v>1.19086</v>
      </c>
      <c r="EE41" s="51">
        <v>1.8361499999999999</v>
      </c>
      <c r="EF41" s="51">
        <v>1.14436</v>
      </c>
      <c r="EG41" s="51">
        <v>1.01799</v>
      </c>
      <c r="EH41" s="51">
        <v>2.2591999999999999</v>
      </c>
      <c r="EI41" s="51">
        <v>2.14255</v>
      </c>
      <c r="EJ41" s="51">
        <v>1.1625300000000001</v>
      </c>
      <c r="EK41" s="51">
        <v>1.13673</v>
      </c>
      <c r="EL41" s="51">
        <v>1.24152</v>
      </c>
      <c r="EM41" s="51">
        <v>1.1163700000000001</v>
      </c>
      <c r="EN41" s="51">
        <v>1.0632200000000001</v>
      </c>
      <c r="EO41" s="51">
        <v>1.4300600000000001</v>
      </c>
      <c r="EP41" s="51">
        <v>1.4106799999999999</v>
      </c>
      <c r="EQ41" s="51">
        <v>0.93559999999999999</v>
      </c>
      <c r="ER41" s="51">
        <v>0.76420999999999994</v>
      </c>
      <c r="ES41" s="51">
        <v>0.84158999999999995</v>
      </c>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row>
    <row r="42" spans="2:532" ht="20.100000000000001" customHeight="1">
      <c r="B42" s="23" t="s">
        <v>906</v>
      </c>
      <c r="F42" s="36" t="s">
        <v>567</v>
      </c>
      <c r="G42" s="35" t="s">
        <v>116</v>
      </c>
      <c r="H42" s="37">
        <v>34.41677</v>
      </c>
      <c r="I42" s="37">
        <v>45.238489999999999</v>
      </c>
      <c r="J42" s="114"/>
      <c r="K42" s="114"/>
      <c r="L42" s="37">
        <v>4.1790000000000003</v>
      </c>
      <c r="M42" s="37">
        <v>6.9770000000000003</v>
      </c>
      <c r="N42" s="37">
        <v>5.31</v>
      </c>
      <c r="O42" s="37">
        <v>7.4770000000000003</v>
      </c>
      <c r="P42" s="37">
        <v>8.7040000000000006</v>
      </c>
      <c r="Q42" s="37">
        <v>6.7140000000000004</v>
      </c>
      <c r="R42" s="37">
        <v>4.2000000000000003E-2</v>
      </c>
      <c r="S42" s="37">
        <v>2.976</v>
      </c>
      <c r="T42" s="37">
        <v>8.5739999999999998</v>
      </c>
      <c r="U42" s="37">
        <v>6.6319999999999997</v>
      </c>
      <c r="V42" s="37">
        <v>7.3239999999999998</v>
      </c>
      <c r="W42" s="37">
        <v>7.9009999999999998</v>
      </c>
      <c r="X42" s="37">
        <v>9.7159999999999993</v>
      </c>
      <c r="Y42" s="37">
        <v>11.016999999999999</v>
      </c>
      <c r="Z42" s="37">
        <v>5.875</v>
      </c>
      <c r="AA42" s="37">
        <v>7.3789999999999996</v>
      </c>
      <c r="AB42" s="37">
        <v>7.4039999999999999</v>
      </c>
      <c r="AC42" s="37">
        <v>8.6479999999999997</v>
      </c>
      <c r="AD42" s="37">
        <v>7.72</v>
      </c>
      <c r="AE42" s="37">
        <v>6.6189999999999998</v>
      </c>
      <c r="AF42" s="37">
        <v>8.3460000000000001</v>
      </c>
      <c r="AG42" s="37">
        <v>6.93</v>
      </c>
      <c r="AH42" s="37">
        <v>8.44</v>
      </c>
      <c r="AI42" s="37">
        <v>6.5149999999999997</v>
      </c>
      <c r="AJ42" s="37">
        <v>6.4050000000000002</v>
      </c>
      <c r="AK42" s="37">
        <v>7.5270000000000001</v>
      </c>
      <c r="AL42" s="37">
        <v>8.8480000000000008</v>
      </c>
      <c r="AM42" s="37">
        <v>8.2159999999999993</v>
      </c>
      <c r="AN42" s="37">
        <v>7.1210000000000004</v>
      </c>
      <c r="AO42" s="37">
        <v>8.0559999999999992</v>
      </c>
      <c r="AP42" s="37">
        <v>4.1890000000000001</v>
      </c>
      <c r="AQ42" s="37">
        <v>4.1210000000000004</v>
      </c>
      <c r="AR42" s="37">
        <v>3.24</v>
      </c>
      <c r="AS42" s="37">
        <v>2.0720000000000001</v>
      </c>
      <c r="AT42" s="37">
        <v>4.1619999999999999</v>
      </c>
      <c r="AU42" s="37">
        <v>7.6429999999999998</v>
      </c>
      <c r="AV42" s="37">
        <v>9.1240000000000006</v>
      </c>
      <c r="AW42" s="37">
        <v>7.9619999999999997</v>
      </c>
      <c r="AX42" s="37">
        <v>7.8719999999999999</v>
      </c>
      <c r="AY42" s="37">
        <v>8.77</v>
      </c>
      <c r="AZ42" s="37">
        <v>8.4719999999999995</v>
      </c>
      <c r="BA42" s="37">
        <v>3.99</v>
      </c>
      <c r="BB42" s="37">
        <v>5.3879999999999999</v>
      </c>
      <c r="BC42" s="37">
        <v>4.8220000000000001</v>
      </c>
      <c r="BD42" s="37">
        <v>4.9939999999999998</v>
      </c>
      <c r="BE42" s="37">
        <v>3.4820000000000002</v>
      </c>
      <c r="BF42" s="37">
        <v>4.1769999999999996</v>
      </c>
      <c r="BG42" s="37">
        <v>3.98</v>
      </c>
      <c r="BH42" s="37">
        <v>5.7450000000000001</v>
      </c>
      <c r="BI42" s="37">
        <v>5.4320000000000004</v>
      </c>
      <c r="BJ42" s="37">
        <v>5.6550000000000002</v>
      </c>
      <c r="BK42" s="37">
        <v>4.4530000000000003</v>
      </c>
      <c r="BL42" s="37">
        <v>5.85</v>
      </c>
      <c r="BM42" s="37">
        <v>6.7519999999999998</v>
      </c>
      <c r="BN42" s="37">
        <v>5.5380000000000003</v>
      </c>
      <c r="BO42" s="37">
        <v>2.64</v>
      </c>
      <c r="BP42" s="37">
        <v>0.99099999999999999</v>
      </c>
      <c r="BQ42" s="37">
        <v>2.2599999999999998</v>
      </c>
      <c r="BR42" s="37">
        <v>2.4489999999999998</v>
      </c>
      <c r="BS42" s="37">
        <v>1.9179999999999999</v>
      </c>
      <c r="BT42" s="37">
        <v>4.5960000000000001</v>
      </c>
      <c r="BU42" s="37">
        <v>4.1210000000000004</v>
      </c>
      <c r="BV42" s="37">
        <v>2.448</v>
      </c>
      <c r="BW42" s="37">
        <v>2.1930000000000001</v>
      </c>
      <c r="BX42" s="37">
        <v>1.2589999999999999</v>
      </c>
      <c r="BY42" s="37">
        <v>3.0840000000000001</v>
      </c>
      <c r="BZ42" s="37">
        <v>4.319</v>
      </c>
      <c r="CA42" s="37">
        <v>3.375</v>
      </c>
      <c r="CB42" s="37">
        <v>3.1579999999999999</v>
      </c>
      <c r="CC42" s="37">
        <v>3.9660000000000002</v>
      </c>
      <c r="CD42" s="37">
        <v>3.786</v>
      </c>
      <c r="CE42" s="37">
        <v>3.3170000000000002</v>
      </c>
      <c r="CF42" s="37">
        <v>4.0709999999999997</v>
      </c>
      <c r="CG42" s="37">
        <v>4.024</v>
      </c>
      <c r="CH42" s="37">
        <v>3.5993599999999999</v>
      </c>
      <c r="CI42" s="37">
        <v>1.8239000000000001</v>
      </c>
      <c r="CJ42" s="37">
        <v>1.762</v>
      </c>
      <c r="CK42" s="37">
        <v>3.19</v>
      </c>
      <c r="CL42" s="37">
        <v>2.8096800000000002</v>
      </c>
      <c r="CM42" s="37">
        <v>4.7216800000000001</v>
      </c>
      <c r="CN42" s="37">
        <v>5.8201700000000001</v>
      </c>
      <c r="CO42" s="37">
        <v>6.1694300000000002</v>
      </c>
      <c r="CP42" s="37">
        <v>6.2732200000000002</v>
      </c>
      <c r="CQ42" s="37">
        <v>6.3260100000000001</v>
      </c>
      <c r="CR42" s="37">
        <v>4.9749999999999996</v>
      </c>
      <c r="CS42" s="37">
        <v>4.2249299999999996</v>
      </c>
      <c r="CT42" s="37">
        <v>3.88266</v>
      </c>
      <c r="CU42" s="37">
        <v>3.52738</v>
      </c>
      <c r="CV42" s="37">
        <v>3.0008499999999998</v>
      </c>
      <c r="CW42" s="37">
        <v>2.5346700000000002</v>
      </c>
      <c r="CX42" s="37">
        <v>3.6462500000000002</v>
      </c>
      <c r="CY42" s="37">
        <v>3.9698199999999999</v>
      </c>
      <c r="CZ42" s="37">
        <v>6.9321999999999999</v>
      </c>
      <c r="DA42" s="37">
        <v>10.99892</v>
      </c>
      <c r="DB42" s="37">
        <v>8.6747099999999993</v>
      </c>
      <c r="DC42" s="37">
        <v>6.8387900000000004</v>
      </c>
      <c r="DD42" s="37">
        <v>8.5062999999999995</v>
      </c>
      <c r="DE42" s="37">
        <v>6.2274700000000003</v>
      </c>
      <c r="DF42" s="37">
        <v>6.60466</v>
      </c>
      <c r="DG42" s="37">
        <v>6.8427800000000003</v>
      </c>
      <c r="DH42" s="37">
        <v>4.0949900000000001</v>
      </c>
      <c r="DI42" s="37">
        <v>4.1905299999999999</v>
      </c>
      <c r="DJ42" s="37">
        <v>4.8489000000000004</v>
      </c>
      <c r="DK42" s="37">
        <v>7.3922699999999999</v>
      </c>
      <c r="DL42" s="37">
        <v>7.9188499999999999</v>
      </c>
      <c r="DM42" s="37">
        <v>5.5358599999999996</v>
      </c>
      <c r="DN42" s="37">
        <v>5.9936999999999996</v>
      </c>
      <c r="DO42" s="37">
        <v>7.0933999999999999</v>
      </c>
      <c r="DP42" s="37">
        <v>5.5719200000000004</v>
      </c>
      <c r="DQ42" s="37">
        <v>6.4679500000000001</v>
      </c>
      <c r="DR42" s="37">
        <v>9.4266799999999993</v>
      </c>
      <c r="DS42" s="37">
        <v>8.8679000000000006</v>
      </c>
      <c r="DT42" s="37">
        <v>8.2634399999999992</v>
      </c>
      <c r="DU42" s="37">
        <v>6.5683800000000003</v>
      </c>
      <c r="DV42" s="37">
        <v>8.2347800000000007</v>
      </c>
      <c r="DW42" s="37">
        <v>8.8837600000000005</v>
      </c>
      <c r="DX42" s="51">
        <v>12.60561</v>
      </c>
      <c r="DY42" s="51">
        <v>7.9253999999999998</v>
      </c>
      <c r="DZ42" s="51">
        <v>11.739560000000001</v>
      </c>
      <c r="EA42" s="51">
        <v>8.0631199999999996</v>
      </c>
      <c r="EB42" s="51">
        <v>8.4871499999999997</v>
      </c>
      <c r="EC42" s="51">
        <v>3.5456500000000002</v>
      </c>
      <c r="ED42" s="51">
        <v>6.2180200000000001</v>
      </c>
      <c r="EE42" s="51">
        <v>6.0921099999999999</v>
      </c>
      <c r="EF42" s="51">
        <v>8.03688</v>
      </c>
      <c r="EG42" s="51">
        <v>7.9401299999999999</v>
      </c>
      <c r="EH42" s="51">
        <v>7.2281300000000002</v>
      </c>
      <c r="EI42" s="51">
        <v>8.1583699999999997</v>
      </c>
      <c r="EJ42" s="51">
        <v>10.0396</v>
      </c>
      <c r="EK42" s="51">
        <v>6.9896599999999998</v>
      </c>
      <c r="EL42" s="51">
        <v>7.12622</v>
      </c>
      <c r="EM42" s="51">
        <v>7.7573600000000003</v>
      </c>
      <c r="EN42" s="51">
        <v>8.0980399999999992</v>
      </c>
      <c r="EO42" s="51">
        <v>11.43515</v>
      </c>
      <c r="EP42" s="51">
        <v>13.47907</v>
      </c>
      <c r="EQ42" s="51">
        <v>11.66583</v>
      </c>
      <c r="ER42" s="51">
        <v>11.65062</v>
      </c>
      <c r="ES42" s="51">
        <v>8.4429700000000008</v>
      </c>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row>
    <row r="43" spans="2:532" ht="20.100000000000001" customHeight="1">
      <c r="B43" s="23" t="s">
        <v>906</v>
      </c>
      <c r="F43" s="36" t="s">
        <v>570</v>
      </c>
      <c r="G43" s="35" t="s">
        <v>116</v>
      </c>
      <c r="H43" s="37">
        <v>16.029050000000002</v>
      </c>
      <c r="I43" s="37">
        <v>21.494509999999998</v>
      </c>
      <c r="J43" s="114"/>
      <c r="K43" s="114"/>
      <c r="L43" s="37">
        <v>1.6890000000000001</v>
      </c>
      <c r="M43" s="37">
        <v>1.806</v>
      </c>
      <c r="N43" s="37">
        <v>2.8010000000000002</v>
      </c>
      <c r="O43" s="37">
        <v>3.347</v>
      </c>
      <c r="P43" s="37">
        <v>1.0940000000000001</v>
      </c>
      <c r="Q43" s="37">
        <v>1.0820000000000001</v>
      </c>
      <c r="R43" s="37">
        <v>0</v>
      </c>
      <c r="S43" s="37">
        <v>1.3520000000000001</v>
      </c>
      <c r="T43" s="37">
        <v>3.7440000000000002</v>
      </c>
      <c r="U43" s="37">
        <v>3.6120000000000001</v>
      </c>
      <c r="V43" s="37">
        <v>3.4710000000000001</v>
      </c>
      <c r="W43" s="37">
        <v>2.9409999999999998</v>
      </c>
      <c r="X43" s="37">
        <v>2.6459999999999999</v>
      </c>
      <c r="Y43" s="37">
        <v>3.4550000000000001</v>
      </c>
      <c r="Z43" s="37">
        <v>2.427</v>
      </c>
      <c r="AA43" s="37">
        <v>4.6630000000000003</v>
      </c>
      <c r="AB43" s="37">
        <v>3.129</v>
      </c>
      <c r="AC43" s="37">
        <v>4.032</v>
      </c>
      <c r="AD43" s="37">
        <v>3.161</v>
      </c>
      <c r="AE43" s="37">
        <v>4.3710000000000004</v>
      </c>
      <c r="AF43" s="37">
        <v>2.8740000000000001</v>
      </c>
      <c r="AG43" s="37">
        <v>2.944</v>
      </c>
      <c r="AH43" s="37">
        <v>5.2919999999999998</v>
      </c>
      <c r="AI43" s="37">
        <v>4.08</v>
      </c>
      <c r="AJ43" s="37">
        <v>3.0219999999999998</v>
      </c>
      <c r="AK43" s="37">
        <v>4.3129999999999997</v>
      </c>
      <c r="AL43" s="37">
        <v>3.746</v>
      </c>
      <c r="AM43" s="37">
        <v>5.5960000000000001</v>
      </c>
      <c r="AN43" s="37">
        <v>4.2389999999999999</v>
      </c>
      <c r="AO43" s="37">
        <v>5.2389999999999999</v>
      </c>
      <c r="AP43" s="37">
        <v>3.62</v>
      </c>
      <c r="AQ43" s="37">
        <v>5.5730000000000004</v>
      </c>
      <c r="AR43" s="37">
        <v>3.2490000000000001</v>
      </c>
      <c r="AS43" s="37">
        <v>2.69</v>
      </c>
      <c r="AT43" s="37">
        <v>8.4860000000000007</v>
      </c>
      <c r="AU43" s="37">
        <v>13.474</v>
      </c>
      <c r="AV43" s="37">
        <v>17.855</v>
      </c>
      <c r="AW43" s="37">
        <v>11.901999999999999</v>
      </c>
      <c r="AX43" s="37">
        <v>12.532</v>
      </c>
      <c r="AY43" s="37">
        <v>9.7430000000000003</v>
      </c>
      <c r="AZ43" s="37">
        <v>5.52</v>
      </c>
      <c r="BA43" s="37">
        <v>3.8</v>
      </c>
      <c r="BB43" s="37">
        <v>8.6289999999999996</v>
      </c>
      <c r="BC43" s="37">
        <v>4.1050000000000004</v>
      </c>
      <c r="BD43" s="37">
        <v>4.8330000000000002</v>
      </c>
      <c r="BE43" s="37">
        <v>5.1660000000000004</v>
      </c>
      <c r="BF43" s="37">
        <v>8.4049999999999994</v>
      </c>
      <c r="BG43" s="37">
        <v>4.827</v>
      </c>
      <c r="BH43" s="37">
        <v>4.5380000000000003</v>
      </c>
      <c r="BI43" s="37">
        <v>4.8689999999999998</v>
      </c>
      <c r="BJ43" s="37">
        <v>5.64</v>
      </c>
      <c r="BK43" s="37">
        <v>4.5540000000000003</v>
      </c>
      <c r="BL43" s="37">
        <v>3.4239999999999999</v>
      </c>
      <c r="BM43" s="37">
        <v>5.19</v>
      </c>
      <c r="BN43" s="37">
        <v>2.5510000000000002</v>
      </c>
      <c r="BO43" s="37">
        <v>1.4119999999999999</v>
      </c>
      <c r="BP43" s="37">
        <v>0.497</v>
      </c>
      <c r="BQ43" s="37">
        <v>30.359000000000002</v>
      </c>
      <c r="BR43" s="37">
        <v>1.671</v>
      </c>
      <c r="BS43" s="37">
        <v>1.099</v>
      </c>
      <c r="BT43" s="37">
        <v>37.244999999999997</v>
      </c>
      <c r="BU43" s="37">
        <v>26.702000000000002</v>
      </c>
      <c r="BV43" s="37">
        <v>0.497</v>
      </c>
      <c r="BW43" s="37">
        <v>22.649000000000001</v>
      </c>
      <c r="BX43" s="37">
        <v>1.726</v>
      </c>
      <c r="BY43" s="37">
        <v>1.867</v>
      </c>
      <c r="BZ43" s="37">
        <v>2.5</v>
      </c>
      <c r="CA43" s="37">
        <v>1.321</v>
      </c>
      <c r="CB43" s="37">
        <v>2.2639999999999998</v>
      </c>
      <c r="CC43" s="37">
        <v>1.9970000000000001</v>
      </c>
      <c r="CD43" s="37">
        <v>2.7749999999999999</v>
      </c>
      <c r="CE43" s="37">
        <v>2.7989999999999999</v>
      </c>
      <c r="CF43" s="37">
        <v>2.1520000000000001</v>
      </c>
      <c r="CG43" s="37">
        <v>7.7910000000000004</v>
      </c>
      <c r="CH43" s="37">
        <v>21.678270000000001</v>
      </c>
      <c r="CI43" s="37">
        <v>24.037939999999999</v>
      </c>
      <c r="CJ43" s="37">
        <v>19.077729999999999</v>
      </c>
      <c r="CK43" s="37">
        <v>5.8626699999999996</v>
      </c>
      <c r="CL43" s="37">
        <v>6.7453200000000004</v>
      </c>
      <c r="CM43" s="37">
        <v>5.1173400000000004</v>
      </c>
      <c r="CN43" s="37">
        <v>6.77902</v>
      </c>
      <c r="CO43" s="37">
        <v>7.8186</v>
      </c>
      <c r="CP43" s="37">
        <v>7.6369300000000004</v>
      </c>
      <c r="CQ43" s="37">
        <v>6.8840500000000002</v>
      </c>
      <c r="CR43" s="37">
        <v>6.5322699999999996</v>
      </c>
      <c r="CS43" s="37">
        <v>7.6909000000000001</v>
      </c>
      <c r="CT43" s="37">
        <v>7.1095100000000002</v>
      </c>
      <c r="CU43" s="37">
        <v>6.4637200000000004</v>
      </c>
      <c r="CV43" s="37">
        <v>7.0498799999999999</v>
      </c>
      <c r="CW43" s="37">
        <v>6.5507</v>
      </c>
      <c r="CX43" s="37">
        <v>4.4426699999999997</v>
      </c>
      <c r="CY43" s="37">
        <v>3.3206899999999999</v>
      </c>
      <c r="CZ43" s="37">
        <v>2.9537800000000001</v>
      </c>
      <c r="DA43" s="37">
        <v>5.1623900000000003</v>
      </c>
      <c r="DB43" s="37">
        <v>4.53972</v>
      </c>
      <c r="DC43" s="37">
        <v>5.02536</v>
      </c>
      <c r="DD43" s="37">
        <v>5.7481999999999998</v>
      </c>
      <c r="DE43" s="37">
        <v>4.6778500000000003</v>
      </c>
      <c r="DF43" s="37">
        <v>6.4995200000000004</v>
      </c>
      <c r="DG43" s="37">
        <v>4.82639</v>
      </c>
      <c r="DH43" s="37">
        <v>4.6881700000000004</v>
      </c>
      <c r="DI43" s="37">
        <v>3.4653299999999998</v>
      </c>
      <c r="DJ43" s="37">
        <v>5.4420599999999997</v>
      </c>
      <c r="DK43" s="37">
        <v>5.5765500000000001</v>
      </c>
      <c r="DL43" s="37">
        <v>3.5022500000000001</v>
      </c>
      <c r="DM43" s="37">
        <v>5.6870000000000003</v>
      </c>
      <c r="DN43" s="37">
        <v>4.7054799999999997</v>
      </c>
      <c r="DO43" s="37">
        <v>3.6511900000000002</v>
      </c>
      <c r="DP43" s="37">
        <v>3.63443</v>
      </c>
      <c r="DQ43" s="37">
        <v>4.4756299999999998</v>
      </c>
      <c r="DR43" s="37">
        <v>4.3583600000000002</v>
      </c>
      <c r="DS43" s="37">
        <v>4.38924</v>
      </c>
      <c r="DT43" s="37">
        <v>4.9212100000000003</v>
      </c>
      <c r="DU43" s="37">
        <v>5.7007300000000001</v>
      </c>
      <c r="DV43" s="37">
        <v>5.8612200000000003</v>
      </c>
      <c r="DW43" s="37">
        <v>4.4534399999999996</v>
      </c>
      <c r="DX43" s="51">
        <v>6.2573299999999996</v>
      </c>
      <c r="DY43" s="51">
        <v>6.5130600000000003</v>
      </c>
      <c r="DZ43" s="51">
        <v>5.1737599999999997</v>
      </c>
      <c r="EA43" s="51">
        <v>3.4929100000000002</v>
      </c>
      <c r="EB43" s="51">
        <v>4.9301300000000001</v>
      </c>
      <c r="EC43" s="51">
        <v>4.47715</v>
      </c>
      <c r="ED43" s="51">
        <v>5.3589700000000002</v>
      </c>
      <c r="EE43" s="51">
        <v>4.3834099999999996</v>
      </c>
      <c r="EF43" s="51">
        <v>3.3414799999999998</v>
      </c>
      <c r="EG43" s="51">
        <v>3.4923500000000001</v>
      </c>
      <c r="EH43" s="51">
        <v>1.28129</v>
      </c>
      <c r="EI43" s="51">
        <v>3.2836400000000001</v>
      </c>
      <c r="EJ43" s="51">
        <v>3.1906400000000001</v>
      </c>
      <c r="EK43" s="51">
        <v>4.9241700000000002</v>
      </c>
      <c r="EL43" s="51">
        <v>1.98169</v>
      </c>
      <c r="EM43" s="51">
        <v>1.8349899999999999</v>
      </c>
      <c r="EN43" s="51">
        <v>6.8083099999999996</v>
      </c>
      <c r="EO43" s="51">
        <v>5.4040600000000003</v>
      </c>
      <c r="EP43" s="51">
        <v>6.7214400000000003</v>
      </c>
      <c r="EQ43" s="51">
        <v>4.4600999999999997</v>
      </c>
      <c r="ER43" s="51">
        <v>4.9446199999999996</v>
      </c>
      <c r="ES43" s="51">
        <v>5.3683500000000004</v>
      </c>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row>
    <row r="44" spans="2:532" ht="20.100000000000001" customHeight="1">
      <c r="B44" s="23" t="s">
        <v>906</v>
      </c>
      <c r="F44" s="36" t="s">
        <v>666</v>
      </c>
      <c r="G44" s="35" t="s">
        <v>116</v>
      </c>
      <c r="H44" s="37">
        <v>92.432389999999998</v>
      </c>
      <c r="I44" s="37">
        <v>4.5150299999999994</v>
      </c>
      <c r="J44" s="114"/>
      <c r="K44" s="114"/>
      <c r="L44" s="37">
        <v>8.5060000000000002</v>
      </c>
      <c r="M44" s="37">
        <v>7.8070000000000004</v>
      </c>
      <c r="N44" s="37">
        <v>13.066000000000001</v>
      </c>
      <c r="O44" s="37">
        <v>2.399</v>
      </c>
      <c r="P44" s="37">
        <v>6.2270000000000003</v>
      </c>
      <c r="Q44" s="37">
        <v>1.5389999999999999</v>
      </c>
      <c r="R44" s="37">
        <v>0</v>
      </c>
      <c r="S44" s="37">
        <v>2.98</v>
      </c>
      <c r="T44" s="37">
        <v>4.7949999999999999</v>
      </c>
      <c r="U44" s="37">
        <v>6.3949999999999996</v>
      </c>
      <c r="V44" s="37">
        <v>10.06</v>
      </c>
      <c r="W44" s="37">
        <v>9.5449999999999999</v>
      </c>
      <c r="X44" s="37">
        <v>1.9730000000000001</v>
      </c>
      <c r="Y44" s="37">
        <v>2.77</v>
      </c>
      <c r="Z44" s="37">
        <v>2.75</v>
      </c>
      <c r="AA44" s="37">
        <v>2.5150000000000001</v>
      </c>
      <c r="AB44" s="37">
        <v>2.9350000000000001</v>
      </c>
      <c r="AC44" s="37">
        <v>4.0010000000000003</v>
      </c>
      <c r="AD44" s="37">
        <v>0.92</v>
      </c>
      <c r="AE44" s="37">
        <v>1.21</v>
      </c>
      <c r="AF44" s="37">
        <v>0.58499999999999996</v>
      </c>
      <c r="AG44" s="37">
        <v>1E-3</v>
      </c>
      <c r="AH44" s="37">
        <v>0</v>
      </c>
      <c r="AI44" s="37">
        <v>2.5</v>
      </c>
      <c r="AJ44" s="37">
        <v>5.44</v>
      </c>
      <c r="AK44" s="37">
        <v>3.6779999999999999</v>
      </c>
      <c r="AL44" s="37">
        <v>0</v>
      </c>
      <c r="AM44" s="37">
        <v>0</v>
      </c>
      <c r="AN44" s="37">
        <v>7.2</v>
      </c>
      <c r="AO44" s="37">
        <v>0</v>
      </c>
      <c r="AP44" s="37">
        <v>0</v>
      </c>
      <c r="AQ44" s="37">
        <v>0</v>
      </c>
      <c r="AR44" s="37">
        <v>0</v>
      </c>
      <c r="AS44" s="37">
        <v>0</v>
      </c>
      <c r="AT44" s="37">
        <v>6</v>
      </c>
      <c r="AU44" s="37">
        <v>0</v>
      </c>
      <c r="AV44" s="37">
        <v>0</v>
      </c>
      <c r="AW44" s="37">
        <v>0</v>
      </c>
      <c r="AX44" s="37">
        <v>0.5</v>
      </c>
      <c r="AY44" s="37">
        <v>0</v>
      </c>
      <c r="AZ44" s="37">
        <v>14.08</v>
      </c>
      <c r="BA44" s="37">
        <v>21.2</v>
      </c>
      <c r="BB44" s="37">
        <v>34.000999999999998</v>
      </c>
      <c r="BC44" s="37">
        <v>54.540999999999997</v>
      </c>
      <c r="BD44" s="37">
        <v>7.01</v>
      </c>
      <c r="BE44" s="37">
        <v>36.021999999999998</v>
      </c>
      <c r="BF44" s="37">
        <v>42.055</v>
      </c>
      <c r="BG44" s="37">
        <v>3.984</v>
      </c>
      <c r="BH44" s="37">
        <v>36.996000000000002</v>
      </c>
      <c r="BI44" s="37">
        <v>7</v>
      </c>
      <c r="BJ44" s="37">
        <v>0</v>
      </c>
      <c r="BK44" s="37">
        <v>14.003</v>
      </c>
      <c r="BL44" s="37">
        <v>0</v>
      </c>
      <c r="BM44" s="37">
        <v>0</v>
      </c>
      <c r="BN44" s="37">
        <v>8.0069999999999997</v>
      </c>
      <c r="BO44" s="37">
        <v>0</v>
      </c>
      <c r="BP44" s="37">
        <v>8</v>
      </c>
      <c r="BQ44" s="37">
        <v>0</v>
      </c>
      <c r="BR44" s="37">
        <v>0</v>
      </c>
      <c r="BS44" s="37">
        <v>0</v>
      </c>
      <c r="BT44" s="37">
        <v>0</v>
      </c>
      <c r="BU44" s="37">
        <v>0</v>
      </c>
      <c r="BV44" s="37">
        <v>0</v>
      </c>
      <c r="BW44" s="37">
        <v>0</v>
      </c>
      <c r="BX44" s="37">
        <v>0</v>
      </c>
      <c r="BY44" s="37">
        <v>10</v>
      </c>
      <c r="BZ44" s="37">
        <v>0</v>
      </c>
      <c r="CA44" s="37">
        <v>5</v>
      </c>
      <c r="CB44" s="37">
        <v>0</v>
      </c>
      <c r="CC44" s="37">
        <v>0</v>
      </c>
      <c r="CD44" s="37">
        <v>0</v>
      </c>
      <c r="CE44" s="37">
        <v>0</v>
      </c>
      <c r="CF44" s="37">
        <v>0</v>
      </c>
      <c r="CG44" s="37">
        <v>0</v>
      </c>
      <c r="CH44" s="37">
        <v>0</v>
      </c>
      <c r="CI44" s="37">
        <v>0</v>
      </c>
      <c r="CJ44" s="37">
        <v>0</v>
      </c>
      <c r="CK44" s="37">
        <v>0</v>
      </c>
      <c r="CL44" s="37">
        <v>0</v>
      </c>
      <c r="CM44" s="37">
        <v>0</v>
      </c>
      <c r="CN44" s="37">
        <v>21.002800000000001</v>
      </c>
      <c r="CO44" s="37">
        <v>0</v>
      </c>
      <c r="CP44" s="37">
        <v>22</v>
      </c>
      <c r="CQ44" s="37">
        <v>0</v>
      </c>
      <c r="CR44" s="37">
        <v>30.7</v>
      </c>
      <c r="CS44" s="37">
        <v>20</v>
      </c>
      <c r="CT44" s="37">
        <v>20</v>
      </c>
      <c r="CU44" s="37">
        <v>20</v>
      </c>
      <c r="CV44" s="37">
        <v>48</v>
      </c>
      <c r="CW44" s="37">
        <v>45.209580000000003</v>
      </c>
      <c r="CX44" s="37">
        <v>20.021000000000001</v>
      </c>
      <c r="CY44" s="37">
        <v>23</v>
      </c>
      <c r="CZ44" s="37">
        <v>23.7</v>
      </c>
      <c r="DA44" s="37">
        <v>2.1000000000000001E-2</v>
      </c>
      <c r="DB44" s="37">
        <v>24.021000000000001</v>
      </c>
      <c r="DC44" s="37">
        <v>0</v>
      </c>
      <c r="DD44" s="37">
        <v>24</v>
      </c>
      <c r="DE44" s="37">
        <v>21</v>
      </c>
      <c r="DF44" s="37">
        <v>0</v>
      </c>
      <c r="DG44" s="37">
        <v>39.9238</v>
      </c>
      <c r="DH44" s="37">
        <v>0</v>
      </c>
      <c r="DI44" s="37">
        <v>25</v>
      </c>
      <c r="DJ44" s="37">
        <v>19.600000000000001</v>
      </c>
      <c r="DK44" s="37">
        <v>24.3</v>
      </c>
      <c r="DL44" s="37">
        <v>26</v>
      </c>
      <c r="DM44" s="37">
        <v>0.02</v>
      </c>
      <c r="DN44" s="37">
        <v>4.3999999999999997E-2</v>
      </c>
      <c r="DO44" s="37">
        <v>26.02</v>
      </c>
      <c r="DP44" s="37">
        <v>21.76</v>
      </c>
      <c r="DQ44" s="37">
        <v>0.04</v>
      </c>
      <c r="DR44" s="37">
        <v>0.14480000000000001</v>
      </c>
      <c r="DS44" s="37">
        <v>0.02</v>
      </c>
      <c r="DT44" s="37">
        <v>0</v>
      </c>
      <c r="DU44" s="37">
        <v>0</v>
      </c>
      <c r="DV44" s="37">
        <v>0</v>
      </c>
      <c r="DW44" s="37">
        <v>0</v>
      </c>
      <c r="DX44" s="51">
        <v>0</v>
      </c>
      <c r="DY44" s="51">
        <v>0.04</v>
      </c>
      <c r="DZ44" s="51">
        <v>0</v>
      </c>
      <c r="EA44" s="51">
        <v>0.02</v>
      </c>
      <c r="EB44" s="51">
        <v>0.1024</v>
      </c>
      <c r="EC44" s="51">
        <v>33.020000000000003</v>
      </c>
      <c r="ED44" s="51">
        <v>0.02</v>
      </c>
      <c r="EE44" s="51">
        <v>4.0039999999999999E-2</v>
      </c>
      <c r="EF44" s="51">
        <v>0.59782000000000002</v>
      </c>
      <c r="EG44" s="51">
        <v>0.74599000000000004</v>
      </c>
      <c r="EH44" s="51">
        <v>0.88785999999999998</v>
      </c>
      <c r="EI44" s="51">
        <v>0.64280000000000004</v>
      </c>
      <c r="EJ44" s="51">
        <v>0</v>
      </c>
      <c r="EK44" s="51">
        <v>11.999639999999999</v>
      </c>
      <c r="EL44" s="51">
        <v>22.563310000000001</v>
      </c>
      <c r="EM44" s="51">
        <v>56.163820000000001</v>
      </c>
      <c r="EN44" s="51">
        <v>13.305260000000001</v>
      </c>
      <c r="EO44" s="51">
        <v>0.4</v>
      </c>
      <c r="EP44" s="51">
        <v>0</v>
      </c>
      <c r="EQ44" s="51">
        <v>0</v>
      </c>
      <c r="ER44" s="51">
        <v>0.49506</v>
      </c>
      <c r="ES44" s="51">
        <v>4.0199699999999998</v>
      </c>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row>
    <row r="45" spans="2:532" ht="28.35" customHeight="1">
      <c r="B45" s="23" t="s">
        <v>906</v>
      </c>
      <c r="F45" s="36" t="s">
        <v>386</v>
      </c>
      <c r="G45" s="35" t="s">
        <v>116</v>
      </c>
      <c r="H45" s="37">
        <v>388.22561999999999</v>
      </c>
      <c r="I45" s="37">
        <v>432.96440999999999</v>
      </c>
      <c r="J45" s="114"/>
      <c r="K45" s="114"/>
      <c r="L45" s="37">
        <v>38.244</v>
      </c>
      <c r="M45" s="37">
        <v>35.161999999999999</v>
      </c>
      <c r="N45" s="37">
        <v>46.906999999999996</v>
      </c>
      <c r="O45" s="37">
        <v>40.616</v>
      </c>
      <c r="P45" s="37">
        <v>42.457999999999998</v>
      </c>
      <c r="Q45" s="37">
        <v>29.542999999999999</v>
      </c>
      <c r="R45" s="37">
        <v>0.26700000000000002</v>
      </c>
      <c r="S45" s="37">
        <v>15.135</v>
      </c>
      <c r="T45" s="37">
        <v>35.841000000000001</v>
      </c>
      <c r="U45" s="37">
        <v>40.728000000000002</v>
      </c>
      <c r="V45" s="37">
        <v>40.683999999999997</v>
      </c>
      <c r="W45" s="37">
        <v>44.719000000000001</v>
      </c>
      <c r="X45" s="37">
        <v>45.970999999999997</v>
      </c>
      <c r="Y45" s="37">
        <v>37.670999999999999</v>
      </c>
      <c r="Z45" s="37">
        <v>30.881</v>
      </c>
      <c r="AA45" s="37">
        <v>34.265000000000001</v>
      </c>
      <c r="AB45" s="37">
        <v>34.857999999999997</v>
      </c>
      <c r="AC45" s="37">
        <v>40.131</v>
      </c>
      <c r="AD45" s="37">
        <v>35.037999999999997</v>
      </c>
      <c r="AE45" s="37">
        <v>32.369</v>
      </c>
      <c r="AF45" s="37">
        <v>26.724</v>
      </c>
      <c r="AG45" s="37">
        <v>24.943999999999999</v>
      </c>
      <c r="AH45" s="37">
        <v>29.475999999999999</v>
      </c>
      <c r="AI45" s="37">
        <v>30.603000000000002</v>
      </c>
      <c r="AJ45" s="37">
        <v>33.276000000000003</v>
      </c>
      <c r="AK45" s="37">
        <v>51.046999999999997</v>
      </c>
      <c r="AL45" s="37">
        <v>36.884</v>
      </c>
      <c r="AM45" s="37">
        <v>33.985999999999997</v>
      </c>
      <c r="AN45" s="37">
        <v>42.052</v>
      </c>
      <c r="AO45" s="37">
        <v>36.128999999999998</v>
      </c>
      <c r="AP45" s="37">
        <v>28.56</v>
      </c>
      <c r="AQ45" s="37">
        <v>27.696000000000002</v>
      </c>
      <c r="AR45" s="37">
        <v>23.158000000000001</v>
      </c>
      <c r="AS45" s="37">
        <v>25.369</v>
      </c>
      <c r="AT45" s="37">
        <v>41.645000000000003</v>
      </c>
      <c r="AU45" s="37">
        <v>40.701000000000001</v>
      </c>
      <c r="AV45" s="37">
        <v>50.802999999999997</v>
      </c>
      <c r="AW45" s="37">
        <v>50.35</v>
      </c>
      <c r="AX45" s="37">
        <v>50.128</v>
      </c>
      <c r="AY45" s="37">
        <v>49.174999999999997</v>
      </c>
      <c r="AZ45" s="37">
        <v>71.667000000000002</v>
      </c>
      <c r="BA45" s="37">
        <v>48.731000000000002</v>
      </c>
      <c r="BB45" s="37">
        <v>75.007000000000005</v>
      </c>
      <c r="BC45" s="37">
        <v>102.983</v>
      </c>
      <c r="BD45" s="37">
        <v>60.576000000000001</v>
      </c>
      <c r="BE45" s="37">
        <v>79.341999999999999</v>
      </c>
      <c r="BF45" s="37">
        <v>85.040999999999997</v>
      </c>
      <c r="BG45" s="37">
        <v>89.209000000000003</v>
      </c>
      <c r="BH45" s="37">
        <v>102.089</v>
      </c>
      <c r="BI45" s="37">
        <v>74.147000000000006</v>
      </c>
      <c r="BJ45" s="37">
        <v>72.882000000000005</v>
      </c>
      <c r="BK45" s="37">
        <v>77.662999999999997</v>
      </c>
      <c r="BL45" s="37">
        <v>60.584000000000003</v>
      </c>
      <c r="BM45" s="37">
        <v>111.60899999999999</v>
      </c>
      <c r="BN45" s="37">
        <v>49.383000000000003</v>
      </c>
      <c r="BO45" s="37">
        <v>83.602000000000004</v>
      </c>
      <c r="BP45" s="37">
        <v>27.658999999999999</v>
      </c>
      <c r="BQ45" s="37">
        <v>79.698999999999998</v>
      </c>
      <c r="BR45" s="37">
        <v>25.959</v>
      </c>
      <c r="BS45" s="37">
        <v>26.06</v>
      </c>
      <c r="BT45" s="37">
        <v>95.527000000000001</v>
      </c>
      <c r="BU45" s="37">
        <v>55.59</v>
      </c>
      <c r="BV45" s="37">
        <v>45.073</v>
      </c>
      <c r="BW45" s="37">
        <v>71.632999999999996</v>
      </c>
      <c r="BX45" s="37">
        <v>42.017000000000003</v>
      </c>
      <c r="BY45" s="37">
        <v>55.503999999999998</v>
      </c>
      <c r="BZ45" s="37">
        <v>31.651</v>
      </c>
      <c r="CA45" s="37">
        <v>58.271000000000001</v>
      </c>
      <c r="CB45" s="37">
        <v>63.863</v>
      </c>
      <c r="CC45" s="37">
        <v>72.03</v>
      </c>
      <c r="CD45" s="37">
        <v>86.119</v>
      </c>
      <c r="CE45" s="37">
        <v>61.555999999999997</v>
      </c>
      <c r="CF45" s="37">
        <v>74.173000000000002</v>
      </c>
      <c r="CG45" s="37">
        <v>76.991870000000006</v>
      </c>
      <c r="CH45" s="37">
        <v>116.11754999999999</v>
      </c>
      <c r="CI45" s="37">
        <v>93.000749999999996</v>
      </c>
      <c r="CJ45" s="37">
        <v>104.2963</v>
      </c>
      <c r="CK45" s="37">
        <v>137.96863999999999</v>
      </c>
      <c r="CL45" s="37">
        <v>106.80546</v>
      </c>
      <c r="CM45" s="37">
        <v>107.26442</v>
      </c>
      <c r="CN45" s="37">
        <v>101.85834</v>
      </c>
      <c r="CO45" s="37">
        <v>109.41713</v>
      </c>
      <c r="CP45" s="37">
        <v>112.53751</v>
      </c>
      <c r="CQ45" s="37">
        <v>72.852559999999997</v>
      </c>
      <c r="CR45" s="37">
        <v>103.48275</v>
      </c>
      <c r="CS45" s="37">
        <v>121.39664</v>
      </c>
      <c r="CT45" s="37">
        <v>100.36185</v>
      </c>
      <c r="CU45" s="37">
        <v>121.58902</v>
      </c>
      <c r="CV45" s="37">
        <v>115.02495999999999</v>
      </c>
      <c r="CW45" s="37">
        <v>119.30145</v>
      </c>
      <c r="CX45" s="37">
        <v>121.3708</v>
      </c>
      <c r="CY45" s="37">
        <v>99.855180000000004</v>
      </c>
      <c r="CZ45" s="37">
        <v>107.89111</v>
      </c>
      <c r="DA45" s="37">
        <v>103.67155</v>
      </c>
      <c r="DB45" s="37">
        <v>119.41284</v>
      </c>
      <c r="DC45" s="37">
        <v>101.11221</v>
      </c>
      <c r="DD45" s="37">
        <v>108.88211</v>
      </c>
      <c r="DE45" s="37">
        <v>108.71075999999999</v>
      </c>
      <c r="DF45" s="37">
        <v>83.079189999999997</v>
      </c>
      <c r="DG45" s="37">
        <v>115.55114</v>
      </c>
      <c r="DH45" s="37">
        <v>50.954680000000003</v>
      </c>
      <c r="DI45" s="37">
        <v>79.24776</v>
      </c>
      <c r="DJ45" s="37">
        <v>83.593360000000004</v>
      </c>
      <c r="DK45" s="37">
        <v>181.37431000000001</v>
      </c>
      <c r="DL45" s="37">
        <v>141.78464</v>
      </c>
      <c r="DM45" s="37">
        <v>90.555070000000001</v>
      </c>
      <c r="DN45" s="37">
        <v>70.304910000000007</v>
      </c>
      <c r="DO45" s="37">
        <v>94.762619999999998</v>
      </c>
      <c r="DP45" s="37">
        <v>89.435879999999997</v>
      </c>
      <c r="DQ45" s="37">
        <v>118.16683</v>
      </c>
      <c r="DR45" s="37">
        <v>107.24937</v>
      </c>
      <c r="DS45" s="37">
        <v>120.66398</v>
      </c>
      <c r="DT45" s="37">
        <v>86.018600000000006</v>
      </c>
      <c r="DU45" s="37">
        <v>103.45834000000001</v>
      </c>
      <c r="DV45" s="37">
        <v>110.73182</v>
      </c>
      <c r="DW45" s="37">
        <v>117.90951</v>
      </c>
      <c r="DX45" s="51">
        <v>95.696510000000004</v>
      </c>
      <c r="DY45" s="51">
        <v>96.032499999999999</v>
      </c>
      <c r="DZ45" s="51">
        <v>105.92371900000001</v>
      </c>
      <c r="EA45" s="51">
        <v>81.810640000000006</v>
      </c>
      <c r="EB45" s="51">
        <v>85.775670000000005</v>
      </c>
      <c r="EC45" s="51">
        <v>116.10225</v>
      </c>
      <c r="ED45" s="51">
        <v>101.58767</v>
      </c>
      <c r="EE45" s="51">
        <v>161.01485</v>
      </c>
      <c r="EF45" s="51">
        <v>129.18170000000001</v>
      </c>
      <c r="EG45" s="51">
        <v>104.18053999999999</v>
      </c>
      <c r="EH45" s="51">
        <v>86.47551</v>
      </c>
      <c r="EI45" s="51">
        <v>85.086100000000002</v>
      </c>
      <c r="EJ45" s="51">
        <v>72.805170000000004</v>
      </c>
      <c r="EK45" s="51">
        <v>68.861509999999996</v>
      </c>
      <c r="EL45" s="51">
        <v>66.221890000000002</v>
      </c>
      <c r="EM45" s="51">
        <v>106.78452</v>
      </c>
      <c r="EN45" s="51">
        <v>104.7959</v>
      </c>
      <c r="EO45" s="51">
        <v>110.42331</v>
      </c>
      <c r="EP45" s="51">
        <v>116.62542000000001</v>
      </c>
      <c r="EQ45" s="51">
        <v>104.72154999999999</v>
      </c>
      <c r="ER45" s="51">
        <v>105.71973</v>
      </c>
      <c r="ES45" s="51">
        <v>105.89771</v>
      </c>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row>
    <row r="46" spans="2:532" ht="42.75" customHeight="1">
      <c r="B46" s="23" t="s">
        <v>906</v>
      </c>
      <c r="F46" s="62" t="s">
        <v>793</v>
      </c>
      <c r="G46" s="35" t="s">
        <v>116</v>
      </c>
      <c r="H46" s="37">
        <v>1247.45891871514</v>
      </c>
      <c r="I46" s="37">
        <v>1321.6835025100529</v>
      </c>
      <c r="J46" s="114"/>
      <c r="K46" s="114"/>
      <c r="L46" s="37">
        <v>186.39070460303</v>
      </c>
      <c r="M46" s="37">
        <v>174.16510397330001</v>
      </c>
      <c r="N46" s="37">
        <v>179.40760622598</v>
      </c>
      <c r="O46" s="37">
        <v>234.8578918389</v>
      </c>
      <c r="P46" s="37">
        <v>159.24430900999999</v>
      </c>
      <c r="Q46" s="37">
        <v>227.05836573728001</v>
      </c>
      <c r="R46" s="37">
        <v>180.98109339410999</v>
      </c>
      <c r="S46" s="37">
        <v>205.54312971281999</v>
      </c>
      <c r="T46" s="37">
        <v>215.0818858065</v>
      </c>
      <c r="U46" s="37">
        <v>239.54589414450001</v>
      </c>
      <c r="V46" s="37">
        <v>182.45011700602001</v>
      </c>
      <c r="W46" s="37">
        <v>252.21549403656999</v>
      </c>
      <c r="X46" s="37">
        <v>176.72471441650001</v>
      </c>
      <c r="Y46" s="37">
        <v>230.33459207039999</v>
      </c>
      <c r="Z46" s="37">
        <v>218.04652397494999</v>
      </c>
      <c r="AA46" s="37">
        <v>249.04936186941001</v>
      </c>
      <c r="AB46" s="37">
        <v>203.41864949087</v>
      </c>
      <c r="AC46" s="37">
        <v>255.52553371696001</v>
      </c>
      <c r="AD46" s="37">
        <v>195.43435087893999</v>
      </c>
      <c r="AE46" s="37">
        <v>204.18671367959001</v>
      </c>
      <c r="AF46" s="37">
        <v>179.8687512246</v>
      </c>
      <c r="AG46" s="37">
        <v>185.9635158305</v>
      </c>
      <c r="AH46" s="37">
        <v>199.5741185883</v>
      </c>
      <c r="AI46" s="37">
        <v>222.78636726329</v>
      </c>
      <c r="AJ46" s="37">
        <v>210.89406420476999</v>
      </c>
      <c r="AK46" s="37">
        <v>223.35586185464001</v>
      </c>
      <c r="AL46" s="37">
        <v>235.94695877143999</v>
      </c>
      <c r="AM46" s="37">
        <v>219.15839184789999</v>
      </c>
      <c r="AN46" s="37">
        <v>204.13778994186001</v>
      </c>
      <c r="AO46" s="37">
        <v>264.10371070687</v>
      </c>
      <c r="AP46" s="37">
        <v>182.97599410686001</v>
      </c>
      <c r="AQ46" s="37">
        <v>221.24302739711999</v>
      </c>
      <c r="AR46" s="37">
        <v>193.07914185519999</v>
      </c>
      <c r="AS46" s="37">
        <v>226.65684599098</v>
      </c>
      <c r="AT46" s="37">
        <v>231.65669428619501</v>
      </c>
      <c r="AU46" s="37">
        <v>248.20576466261099</v>
      </c>
      <c r="AV46" s="37">
        <v>254.22955916762399</v>
      </c>
      <c r="AW46" s="37">
        <v>298.45043173142301</v>
      </c>
      <c r="AX46" s="37">
        <v>226.65788722982199</v>
      </c>
      <c r="AY46" s="37">
        <v>248.20541048346601</v>
      </c>
      <c r="AZ46" s="37">
        <v>256.69770415476802</v>
      </c>
      <c r="BA46" s="37">
        <v>274.851721621384</v>
      </c>
      <c r="BB46" s="37">
        <v>287.43352168018799</v>
      </c>
      <c r="BC46" s="37">
        <v>368.36770266023001</v>
      </c>
      <c r="BD46" s="37">
        <v>306.24491762044801</v>
      </c>
      <c r="BE46" s="37">
        <v>357.52080341989301</v>
      </c>
      <c r="BF46" s="37">
        <v>308.45958688506602</v>
      </c>
      <c r="BG46" s="37">
        <v>365.47629754283099</v>
      </c>
      <c r="BH46" s="37">
        <v>356.80762865074502</v>
      </c>
      <c r="BI46" s="37">
        <v>292.36490069183998</v>
      </c>
      <c r="BJ46" s="37">
        <v>327.08304364435497</v>
      </c>
      <c r="BK46" s="37">
        <v>355.51284812557498</v>
      </c>
      <c r="BL46" s="37">
        <v>293.99405217906201</v>
      </c>
      <c r="BM46" s="37">
        <v>368.34939828696002</v>
      </c>
      <c r="BN46" s="37">
        <v>302.446207827595</v>
      </c>
      <c r="BO46" s="37">
        <v>344.54643014592</v>
      </c>
      <c r="BP46" s="37">
        <v>266.67679562420398</v>
      </c>
      <c r="BQ46" s="37">
        <v>288.29769132022199</v>
      </c>
      <c r="BR46" s="37">
        <v>258.63978320582999</v>
      </c>
      <c r="BS46" s="37">
        <v>315.37180835568199</v>
      </c>
      <c r="BT46" s="37">
        <v>339.50912251422398</v>
      </c>
      <c r="BU46" s="37">
        <v>291.07540817103501</v>
      </c>
      <c r="BV46" s="37">
        <v>253.66422679999999</v>
      </c>
      <c r="BW46" s="37">
        <v>353.71472359397598</v>
      </c>
      <c r="BX46" s="37">
        <v>256.02587823379997</v>
      </c>
      <c r="BY46" s="37">
        <v>288.24155083690999</v>
      </c>
      <c r="BZ46" s="37">
        <v>252.35433310548001</v>
      </c>
      <c r="CA46" s="37">
        <v>312.091918992714</v>
      </c>
      <c r="CB46" s="37">
        <v>256.968618709878</v>
      </c>
      <c r="CC46" s="37">
        <v>345.207014420674</v>
      </c>
      <c r="CD46" s="37">
        <v>361.00918476093</v>
      </c>
      <c r="CE46" s="37">
        <v>371.91559507577603</v>
      </c>
      <c r="CF46" s="37">
        <v>305.153618987676</v>
      </c>
      <c r="CG46" s="37">
        <v>354.18930152768002</v>
      </c>
      <c r="CH46" s="37">
        <v>424.55436299210498</v>
      </c>
      <c r="CI46" s="37">
        <v>354.873938384599</v>
      </c>
      <c r="CJ46" s="37">
        <v>290.10300823813901</v>
      </c>
      <c r="CK46" s="37">
        <v>397.28247854686703</v>
      </c>
      <c r="CL46" s="37">
        <v>348.29968618556501</v>
      </c>
      <c r="CM46" s="37">
        <v>383.07721989623502</v>
      </c>
      <c r="CN46" s="37">
        <v>316.32566509710199</v>
      </c>
      <c r="CO46" s="37">
        <v>431.060793556943</v>
      </c>
      <c r="CP46" s="37">
        <v>382.18673928037998</v>
      </c>
      <c r="CQ46" s="37">
        <v>356.68819651129598</v>
      </c>
      <c r="CR46" s="37">
        <v>341.91896049615099</v>
      </c>
      <c r="CS46" s="37">
        <v>410.13762620469703</v>
      </c>
      <c r="CT46" s="37">
        <v>371.23063090506901</v>
      </c>
      <c r="CU46" s="37">
        <v>422.39472933263602</v>
      </c>
      <c r="CV46" s="37">
        <v>371.789676974217</v>
      </c>
      <c r="CW46" s="37">
        <v>402.12408537011498</v>
      </c>
      <c r="CX46" s="37">
        <v>379.49260046597499</v>
      </c>
      <c r="CY46" s="37">
        <v>406.78648031715801</v>
      </c>
      <c r="CZ46" s="37">
        <v>343.37307334013201</v>
      </c>
      <c r="DA46" s="37">
        <v>458.98709684856999</v>
      </c>
      <c r="DB46" s="37">
        <v>361.48039405913801</v>
      </c>
      <c r="DC46" s="37">
        <v>429.90186240559899</v>
      </c>
      <c r="DD46" s="37">
        <v>404.44539678147299</v>
      </c>
      <c r="DE46" s="37">
        <v>333.183746442055</v>
      </c>
      <c r="DF46" s="37">
        <v>372.33217848621803</v>
      </c>
      <c r="DG46" s="37">
        <v>518.26621777600201</v>
      </c>
      <c r="DH46" s="37">
        <v>356.22007656457703</v>
      </c>
      <c r="DI46" s="37">
        <v>470.74486768102702</v>
      </c>
      <c r="DJ46" s="37">
        <v>417.80934976934202</v>
      </c>
      <c r="DK46" s="37">
        <v>524.55342745598296</v>
      </c>
      <c r="DL46" s="37">
        <v>320.715815869724</v>
      </c>
      <c r="DM46" s="37">
        <v>241.67598236820601</v>
      </c>
      <c r="DN46" s="37">
        <v>216.88315243136199</v>
      </c>
      <c r="DO46" s="37">
        <v>289.41180624025202</v>
      </c>
      <c r="DP46" s="37">
        <v>244.293153892417</v>
      </c>
      <c r="DQ46" s="37">
        <v>256.03341646518697</v>
      </c>
      <c r="DR46" s="37">
        <v>266.935194304785</v>
      </c>
      <c r="DS46" s="37">
        <v>330.81954434802702</v>
      </c>
      <c r="DT46" s="37">
        <v>267.33495738925899</v>
      </c>
      <c r="DU46" s="37">
        <v>299.03773819199898</v>
      </c>
      <c r="DV46" s="37">
        <v>304.52452649656499</v>
      </c>
      <c r="DW46" s="37">
        <v>412.80660651290401</v>
      </c>
      <c r="DX46" s="51">
        <v>306.97128827639301</v>
      </c>
      <c r="DY46" s="51">
        <v>297.83864674848002</v>
      </c>
      <c r="DZ46" s="51">
        <v>367.35586440603998</v>
      </c>
      <c r="EA46" s="51">
        <v>422.11428842341599</v>
      </c>
      <c r="EB46" s="51">
        <v>329.81896110191002</v>
      </c>
      <c r="EC46" s="51">
        <v>410.80837980100199</v>
      </c>
      <c r="ED46" s="51">
        <v>319.92881034612901</v>
      </c>
      <c r="EE46" s="51">
        <v>435.616637441308</v>
      </c>
      <c r="EF46" s="51">
        <v>366.90194783067801</v>
      </c>
      <c r="EG46" s="51">
        <v>357.82629170074898</v>
      </c>
      <c r="EH46" s="51">
        <v>301.64705583795501</v>
      </c>
      <c r="EI46" s="51">
        <v>350.37678472150702</v>
      </c>
      <c r="EJ46" s="51">
        <v>309.95299099210098</v>
      </c>
      <c r="EK46" s="51">
        <v>257.93755461304198</v>
      </c>
      <c r="EL46" s="51">
        <v>291.029009718861</v>
      </c>
      <c r="EM46" s="51">
        <v>358.248969610514</v>
      </c>
      <c r="EN46" s="51">
        <v>290.13194360376701</v>
      </c>
      <c r="EO46" s="51">
        <v>308.04899578200002</v>
      </c>
      <c r="EP46" s="51">
        <v>429.090590390697</v>
      </c>
      <c r="EQ46" s="51">
        <v>343.94290373857899</v>
      </c>
      <c r="ER46" s="51">
        <v>274.31336678527703</v>
      </c>
      <c r="ES46" s="51">
        <v>274.3366415955</v>
      </c>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row>
    <row r="47" spans="2:532" ht="34.35" customHeight="1">
      <c r="B47" t="s">
        <v>906</v>
      </c>
      <c r="F47" s="27" t="s">
        <v>519</v>
      </c>
      <c r="G47" s="35"/>
      <c r="H47" s="37"/>
      <c r="I47" s="37"/>
      <c r="J47" s="114"/>
      <c r="K47" s="114"/>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row>
    <row r="48" spans="2:532" ht="20.100000000000001" customHeight="1">
      <c r="B48" s="23" t="s">
        <v>906</v>
      </c>
      <c r="F48" s="27" t="s">
        <v>788</v>
      </c>
      <c r="G48" s="35" t="s">
        <v>171</v>
      </c>
      <c r="H48" s="37">
        <v>2422.788654</v>
      </c>
      <c r="I48" s="37">
        <v>1946.8199749999999</v>
      </c>
      <c r="J48" s="114"/>
      <c r="K48" s="114"/>
      <c r="L48" s="37">
        <v>173.945989</v>
      </c>
      <c r="M48" s="37">
        <v>212.78172000000001</v>
      </c>
      <c r="N48" s="37">
        <v>174.19447199999999</v>
      </c>
      <c r="O48" s="37">
        <v>208.518373</v>
      </c>
      <c r="P48" s="37">
        <v>116.054659</v>
      </c>
      <c r="Q48" s="37">
        <v>151.65946500000001</v>
      </c>
      <c r="R48" s="37">
        <v>138.02139600000001</v>
      </c>
      <c r="S48" s="37">
        <v>148.004502</v>
      </c>
      <c r="T48" s="37">
        <v>150.33151599999999</v>
      </c>
      <c r="U48" s="37">
        <v>190.619719</v>
      </c>
      <c r="V48" s="37">
        <v>145.51950199999999</v>
      </c>
      <c r="W48" s="37">
        <v>175.192126</v>
      </c>
      <c r="X48" s="37">
        <v>96.785696999999999</v>
      </c>
      <c r="Y48" s="37">
        <v>121.43607799999999</v>
      </c>
      <c r="Z48" s="37">
        <v>100.598445</v>
      </c>
      <c r="AA48" s="37">
        <v>119.113061</v>
      </c>
      <c r="AB48" s="37">
        <v>94.397649000000001</v>
      </c>
      <c r="AC48" s="37">
        <v>114.742017</v>
      </c>
      <c r="AD48" s="37">
        <v>87.625028999999998</v>
      </c>
      <c r="AE48" s="37">
        <v>108.251592</v>
      </c>
      <c r="AF48" s="37">
        <v>101.516392</v>
      </c>
      <c r="AG48" s="37">
        <v>106.294172</v>
      </c>
      <c r="AH48" s="37">
        <v>105.298726</v>
      </c>
      <c r="AI48" s="37">
        <v>116.32881999999999</v>
      </c>
      <c r="AJ48" s="37">
        <v>110.183708</v>
      </c>
      <c r="AK48" s="37">
        <v>101.801483</v>
      </c>
      <c r="AL48" s="37">
        <v>118.042603</v>
      </c>
      <c r="AM48" s="37">
        <v>114.89946500000001</v>
      </c>
      <c r="AN48" s="37">
        <v>108.689944</v>
      </c>
      <c r="AO48" s="37">
        <v>149.260481</v>
      </c>
      <c r="AP48" s="37">
        <v>136.14130599999999</v>
      </c>
      <c r="AQ48" s="37">
        <v>152.92777000000001</v>
      </c>
      <c r="AR48" s="37">
        <v>135.90064799999999</v>
      </c>
      <c r="AS48" s="37">
        <v>156.484781</v>
      </c>
      <c r="AT48" s="37">
        <v>151.67040499999999</v>
      </c>
      <c r="AU48" s="37">
        <v>162.59230600000001</v>
      </c>
      <c r="AV48" s="37">
        <v>176.92976100000001</v>
      </c>
      <c r="AW48" s="37">
        <v>198.60568499999999</v>
      </c>
      <c r="AX48" s="37">
        <v>122.361323</v>
      </c>
      <c r="AY48" s="37">
        <v>175.410436</v>
      </c>
      <c r="AZ48" s="37">
        <v>169.83594600000001</v>
      </c>
      <c r="BA48" s="37">
        <v>214.853983</v>
      </c>
      <c r="BB48" s="37">
        <v>219.01601600000001</v>
      </c>
      <c r="BC48" s="37">
        <v>276.92598199999998</v>
      </c>
      <c r="BD48" s="37">
        <v>232.53189800000001</v>
      </c>
      <c r="BE48" s="37">
        <v>248.72374099999999</v>
      </c>
      <c r="BF48" s="37">
        <v>174.813849</v>
      </c>
      <c r="BG48" s="37">
        <v>206.11340300000001</v>
      </c>
      <c r="BH48" s="37">
        <v>190.081444</v>
      </c>
      <c r="BI48" s="37">
        <v>163.99893499999999</v>
      </c>
      <c r="BJ48" s="37">
        <v>172.70378099999999</v>
      </c>
      <c r="BK48" s="37">
        <v>179.16801799999999</v>
      </c>
      <c r="BL48" s="37">
        <v>158.12559999999999</v>
      </c>
      <c r="BM48" s="37">
        <v>160.04813300000001</v>
      </c>
      <c r="BN48" s="37">
        <v>167.49827500000001</v>
      </c>
      <c r="BO48" s="37">
        <v>176.50220400000001</v>
      </c>
      <c r="BP48" s="37">
        <v>172.50229100000001</v>
      </c>
      <c r="BQ48" s="37">
        <v>160.26734099999999</v>
      </c>
      <c r="BR48" s="37">
        <v>185.14042499999999</v>
      </c>
      <c r="BS48" s="37">
        <v>238.20061999999999</v>
      </c>
      <c r="BT48" s="37">
        <v>209.83309499999999</v>
      </c>
      <c r="BU48" s="37">
        <v>218.80512100000001</v>
      </c>
      <c r="BV48" s="37">
        <v>205.943758</v>
      </c>
      <c r="BW48" s="37">
        <v>335.310137</v>
      </c>
      <c r="BX48" s="37">
        <v>386.81107500000002</v>
      </c>
      <c r="BY48" s="37">
        <v>613.97993799999995</v>
      </c>
      <c r="BZ48" s="37">
        <v>609.14974299999994</v>
      </c>
      <c r="CA48" s="37">
        <v>771.02441399999998</v>
      </c>
      <c r="CB48" s="37">
        <v>513.62267899999995</v>
      </c>
      <c r="CC48" s="37">
        <v>696.41844400000002</v>
      </c>
      <c r="CD48" s="37">
        <v>684.47265000000004</v>
      </c>
      <c r="CE48" s="37">
        <v>618.80033400000002</v>
      </c>
      <c r="CF48" s="37">
        <v>370.20509800000002</v>
      </c>
      <c r="CG48" s="37">
        <v>357.262226</v>
      </c>
      <c r="CH48" s="37">
        <v>308.23476699999998</v>
      </c>
      <c r="CI48" s="37">
        <v>241.75794999999999</v>
      </c>
      <c r="CJ48" s="37">
        <v>170.132834</v>
      </c>
      <c r="CK48" s="37">
        <v>214.826346</v>
      </c>
      <c r="CL48" s="37">
        <v>226.21337600000001</v>
      </c>
      <c r="CM48" s="37">
        <v>308.44181700000001</v>
      </c>
      <c r="CN48" s="37">
        <v>274.11927500000002</v>
      </c>
      <c r="CO48" s="37">
        <v>428.201572</v>
      </c>
      <c r="CP48" s="37">
        <v>368.40257700000001</v>
      </c>
      <c r="CQ48" s="37">
        <v>387.68003199999998</v>
      </c>
      <c r="CR48" s="37">
        <v>334.39014400000002</v>
      </c>
      <c r="CS48" s="37">
        <v>388.620566</v>
      </c>
      <c r="CT48" s="37">
        <v>350.17999600000002</v>
      </c>
      <c r="CU48" s="37">
        <v>380.50593600000002</v>
      </c>
      <c r="CV48" s="37">
        <v>302.16109599999999</v>
      </c>
      <c r="CW48" s="37">
        <v>342.19064500000002</v>
      </c>
      <c r="CX48" s="37">
        <v>300.70932699999997</v>
      </c>
      <c r="CY48" s="37">
        <v>377.86233900000002</v>
      </c>
      <c r="CZ48" s="37">
        <v>285.95914499999998</v>
      </c>
      <c r="DA48" s="37">
        <v>418.73047300000002</v>
      </c>
      <c r="DB48" s="37">
        <v>315.172776</v>
      </c>
      <c r="DC48" s="37">
        <v>404.64903099999998</v>
      </c>
      <c r="DD48" s="37">
        <v>411.73479500000002</v>
      </c>
      <c r="DE48" s="37">
        <v>304.16614600000003</v>
      </c>
      <c r="DF48" s="37">
        <v>416.80561999999998</v>
      </c>
      <c r="DG48" s="37">
        <v>642.02523299999996</v>
      </c>
      <c r="DH48" s="37">
        <v>488.78441900000001</v>
      </c>
      <c r="DI48" s="37">
        <v>633.87466300000006</v>
      </c>
      <c r="DJ48" s="37">
        <v>475.90163200000001</v>
      </c>
      <c r="DK48" s="37">
        <v>417.46422799999999</v>
      </c>
      <c r="DL48" s="37">
        <v>234.38572500000001</v>
      </c>
      <c r="DM48" s="37">
        <v>269.46205300000003</v>
      </c>
      <c r="DN48" s="37">
        <v>291.84980899999999</v>
      </c>
      <c r="DO48" s="37">
        <v>424.08617400000003</v>
      </c>
      <c r="DP48" s="37">
        <v>368.251081</v>
      </c>
      <c r="DQ48" s="37">
        <v>351.76965100000001</v>
      </c>
      <c r="DR48" s="37">
        <v>437.24145800000002</v>
      </c>
      <c r="DS48" s="37">
        <v>642.41128400000002</v>
      </c>
      <c r="DT48" s="37">
        <v>577.05755599999998</v>
      </c>
      <c r="DU48" s="37">
        <v>614.85882700000002</v>
      </c>
      <c r="DV48" s="37">
        <v>527.16697599999998</v>
      </c>
      <c r="DW48" s="37">
        <v>758.07998399999997</v>
      </c>
      <c r="DX48" s="51">
        <v>539.72828900000002</v>
      </c>
      <c r="DY48" s="51">
        <v>521.76101200000005</v>
      </c>
      <c r="DZ48" s="51">
        <v>593.53583900000001</v>
      </c>
      <c r="EA48" s="51">
        <v>745.85195299999998</v>
      </c>
      <c r="EB48" s="51">
        <v>459.84481599999998</v>
      </c>
      <c r="EC48" s="51">
        <v>502.08463599999999</v>
      </c>
      <c r="ED48" s="51">
        <v>377.50230299999998</v>
      </c>
      <c r="EE48" s="51">
        <v>588.90921500000002</v>
      </c>
      <c r="EF48" s="51">
        <v>524.23618299999998</v>
      </c>
      <c r="EG48" s="51">
        <v>628.006486</v>
      </c>
      <c r="EH48" s="51">
        <v>617.68206599999996</v>
      </c>
      <c r="EI48" s="51">
        <v>800.36177499999997</v>
      </c>
      <c r="EJ48" s="51">
        <v>867.54548399999999</v>
      </c>
      <c r="EK48" s="51">
        <v>722.70734200000004</v>
      </c>
      <c r="EL48" s="51">
        <v>675.14437699999996</v>
      </c>
      <c r="EM48" s="51">
        <v>734.21643400000005</v>
      </c>
      <c r="EN48" s="51">
        <v>529.33845899999994</v>
      </c>
      <c r="EO48" s="51">
        <v>484.089384</v>
      </c>
      <c r="EP48" s="51">
        <v>597.95250599999997</v>
      </c>
      <c r="EQ48" s="51">
        <v>522.72331499999996</v>
      </c>
      <c r="ER48" s="51">
        <v>377.65430300000003</v>
      </c>
      <c r="ES48" s="51">
        <v>448.48985099999999</v>
      </c>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row>
    <row r="49" spans="2:532" ht="20.100000000000001" customHeight="1">
      <c r="B49" s="23" t="s">
        <v>906</v>
      </c>
      <c r="F49" s="27" t="s">
        <v>787</v>
      </c>
      <c r="G49" s="35" t="s">
        <v>171</v>
      </c>
      <c r="H49" s="37">
        <v>1892.4828809999999</v>
      </c>
      <c r="I49" s="37">
        <v>1809.5350329999999</v>
      </c>
      <c r="J49" s="114"/>
      <c r="K49" s="114"/>
      <c r="L49" s="37">
        <v>72.970132000000007</v>
      </c>
      <c r="M49" s="37">
        <v>78.214805999999996</v>
      </c>
      <c r="N49" s="37">
        <v>96.602005000000005</v>
      </c>
      <c r="O49" s="37">
        <v>72.817549999999997</v>
      </c>
      <c r="P49" s="37">
        <v>68.869428999999997</v>
      </c>
      <c r="Q49" s="37">
        <v>46.067062</v>
      </c>
      <c r="R49" s="37">
        <v>0.423989</v>
      </c>
      <c r="S49" s="37">
        <v>21.997710999999999</v>
      </c>
      <c r="T49" s="37">
        <v>58.707639999999998</v>
      </c>
      <c r="U49" s="37">
        <v>72.480495000000005</v>
      </c>
      <c r="V49" s="37">
        <v>78.621752000000001</v>
      </c>
      <c r="W49" s="37">
        <v>83.220928000000001</v>
      </c>
      <c r="X49" s="37">
        <v>76.672882000000001</v>
      </c>
      <c r="Y49" s="37">
        <v>58.921281</v>
      </c>
      <c r="Z49" s="37">
        <v>47.361291999999999</v>
      </c>
      <c r="AA49" s="37">
        <v>51.102432999999998</v>
      </c>
      <c r="AB49" s="37">
        <v>51.767471999999998</v>
      </c>
      <c r="AC49" s="37">
        <v>56.250962000000001</v>
      </c>
      <c r="AD49" s="37">
        <v>48.991453</v>
      </c>
      <c r="AE49" s="37">
        <v>47.132717</v>
      </c>
      <c r="AF49" s="37">
        <v>42.989351999999997</v>
      </c>
      <c r="AG49" s="37">
        <v>40.163136999999999</v>
      </c>
      <c r="AH49" s="37">
        <v>45.694887999999999</v>
      </c>
      <c r="AI49" s="37">
        <v>45.931280999999998</v>
      </c>
      <c r="AJ49" s="37">
        <v>49.813183000000002</v>
      </c>
      <c r="AK49" s="37">
        <v>73.985410999999999</v>
      </c>
      <c r="AL49" s="37">
        <v>53.203296999999999</v>
      </c>
      <c r="AM49" s="37">
        <v>48.062697</v>
      </c>
      <c r="AN49" s="37">
        <v>62.560457999999997</v>
      </c>
      <c r="AO49" s="37">
        <v>59.653365999999998</v>
      </c>
      <c r="AP49" s="37">
        <v>58.467413999999998</v>
      </c>
      <c r="AQ49" s="37">
        <v>59.122878999999998</v>
      </c>
      <c r="AR49" s="37">
        <v>42.074365999999998</v>
      </c>
      <c r="AS49" s="37">
        <v>47.028996999999997</v>
      </c>
      <c r="AT49" s="37">
        <v>75.206388000000004</v>
      </c>
      <c r="AU49" s="37">
        <v>64.265873999999997</v>
      </c>
      <c r="AV49" s="37">
        <v>76.078643999999997</v>
      </c>
      <c r="AW49" s="37">
        <v>75.155582999999993</v>
      </c>
      <c r="AX49" s="37">
        <v>75.805127999999996</v>
      </c>
      <c r="AY49" s="37">
        <v>80.777241000000004</v>
      </c>
      <c r="AZ49" s="37">
        <v>126.00794399999999</v>
      </c>
      <c r="BA49" s="37">
        <v>92.078722999999997</v>
      </c>
      <c r="BB49" s="37">
        <v>145.96411699999999</v>
      </c>
      <c r="BC49" s="37">
        <v>221.043228</v>
      </c>
      <c r="BD49" s="37">
        <v>118.6387</v>
      </c>
      <c r="BE49" s="37">
        <v>153.485095</v>
      </c>
      <c r="BF49" s="37">
        <v>145.66796099999999</v>
      </c>
      <c r="BG49" s="37">
        <v>135.11259899999999</v>
      </c>
      <c r="BH49" s="37">
        <v>154.10396499999999</v>
      </c>
      <c r="BI49" s="37">
        <v>115.291158</v>
      </c>
      <c r="BJ49" s="37">
        <v>112.675256</v>
      </c>
      <c r="BK49" s="37">
        <v>114.22663900000001</v>
      </c>
      <c r="BL49" s="37">
        <v>86.524522000000005</v>
      </c>
      <c r="BM49" s="37">
        <v>145.81927200000001</v>
      </c>
      <c r="BN49" s="37">
        <v>63.581682999999998</v>
      </c>
      <c r="BO49" s="37">
        <v>101.17979699999999</v>
      </c>
      <c r="BP49" s="37">
        <v>35.824866999999998</v>
      </c>
      <c r="BQ49" s="37">
        <v>117.27332800000001</v>
      </c>
      <c r="BR49" s="37">
        <v>37.367204999999998</v>
      </c>
      <c r="BS49" s="37">
        <v>35.904887000000002</v>
      </c>
      <c r="BT49" s="37">
        <v>137.06823199999999</v>
      </c>
      <c r="BU49" s="37">
        <v>94.822158999999999</v>
      </c>
      <c r="BV49" s="37">
        <v>75.831288000000001</v>
      </c>
      <c r="BW49" s="37">
        <v>137.62394499999999</v>
      </c>
      <c r="BX49" s="37">
        <v>117.69804999999999</v>
      </c>
      <c r="BY49" s="37">
        <v>217.408176</v>
      </c>
      <c r="BZ49" s="37">
        <v>138.12667099999999</v>
      </c>
      <c r="CA49" s="37">
        <v>283.92598500000003</v>
      </c>
      <c r="CB49" s="37">
        <v>318.61021899999997</v>
      </c>
      <c r="CC49" s="37">
        <v>307.898729</v>
      </c>
      <c r="CD49" s="37">
        <v>351.42157099999997</v>
      </c>
      <c r="CE49" s="37">
        <v>209.133904</v>
      </c>
      <c r="CF49" s="37">
        <v>196.752793</v>
      </c>
      <c r="CG49" s="37">
        <v>209.11156299999999</v>
      </c>
      <c r="CH49" s="37">
        <v>260.61518100000001</v>
      </c>
      <c r="CI49" s="37">
        <v>224.82250500000001</v>
      </c>
      <c r="CJ49" s="37">
        <v>193.05745899999999</v>
      </c>
      <c r="CK49" s="37">
        <v>244.875495</v>
      </c>
      <c r="CL49" s="37">
        <v>209.21446700000001</v>
      </c>
      <c r="CM49" s="37">
        <v>236.87238199999999</v>
      </c>
      <c r="CN49" s="37">
        <v>258.52245699999997</v>
      </c>
      <c r="CO49" s="37">
        <v>272.70345500000002</v>
      </c>
      <c r="CP49" s="37">
        <v>231.659458</v>
      </c>
      <c r="CQ49" s="37">
        <v>163.70648600000001</v>
      </c>
      <c r="CR49" s="37">
        <v>235.39312100000001</v>
      </c>
      <c r="CS49" s="37">
        <v>262.73800799999998</v>
      </c>
      <c r="CT49" s="37">
        <v>217.28756999999999</v>
      </c>
      <c r="CU49" s="37">
        <v>244.77275499999999</v>
      </c>
      <c r="CV49" s="37">
        <v>218.19677100000001</v>
      </c>
      <c r="CW49" s="37">
        <v>236.26274000000001</v>
      </c>
      <c r="CX49" s="37">
        <v>217.34259499999999</v>
      </c>
      <c r="CY49" s="37">
        <v>184.019904</v>
      </c>
      <c r="CZ49" s="37">
        <v>213.19282699999999</v>
      </c>
      <c r="DA49" s="37">
        <v>195.62865600000001</v>
      </c>
      <c r="DB49" s="37">
        <v>244.33950100000001</v>
      </c>
      <c r="DC49" s="37">
        <v>204.51900900000001</v>
      </c>
      <c r="DD49" s="37">
        <v>244.55125699999999</v>
      </c>
      <c r="DE49" s="37">
        <v>237.30202199999999</v>
      </c>
      <c r="DF49" s="37">
        <v>208.16824800000001</v>
      </c>
      <c r="DG49" s="37">
        <v>313.73463900000002</v>
      </c>
      <c r="DH49" s="37">
        <v>140.057391</v>
      </c>
      <c r="DI49" s="37">
        <v>229.43168800000001</v>
      </c>
      <c r="DJ49" s="37">
        <v>229.69091</v>
      </c>
      <c r="DK49" s="37">
        <v>445.683087</v>
      </c>
      <c r="DL49" s="37">
        <v>323.99438800000001</v>
      </c>
      <c r="DM49" s="37">
        <v>231.32564199999999</v>
      </c>
      <c r="DN49" s="37">
        <v>205.95013499999999</v>
      </c>
      <c r="DO49" s="37">
        <v>294.78524700000003</v>
      </c>
      <c r="DP49" s="37">
        <v>323.20087000000001</v>
      </c>
      <c r="DQ49" s="37">
        <v>428.546358</v>
      </c>
      <c r="DR49" s="37">
        <v>378.26084200000003</v>
      </c>
      <c r="DS49" s="37">
        <v>502.00651900000003</v>
      </c>
      <c r="DT49" s="37">
        <v>371.68270699999999</v>
      </c>
      <c r="DU49" s="37">
        <v>450.55507399999999</v>
      </c>
      <c r="DV49" s="37">
        <v>425.69043599999998</v>
      </c>
      <c r="DW49" s="37">
        <v>426.902985</v>
      </c>
      <c r="DX49" s="51">
        <v>362.02928500000002</v>
      </c>
      <c r="DY49" s="51">
        <v>390.41446300000001</v>
      </c>
      <c r="DZ49" s="51">
        <v>382.21578299999999</v>
      </c>
      <c r="EA49" s="51">
        <v>291.04392100000001</v>
      </c>
      <c r="EB49" s="51">
        <v>286.59353900000002</v>
      </c>
      <c r="EC49" s="51">
        <v>331.04212699999999</v>
      </c>
      <c r="ED49" s="51">
        <v>306.68296900000001</v>
      </c>
      <c r="EE49" s="51">
        <v>440.60357199999999</v>
      </c>
      <c r="EF49" s="51">
        <v>373.89053999999999</v>
      </c>
      <c r="EG49" s="51">
        <v>383.642717</v>
      </c>
      <c r="EH49" s="51">
        <v>350.25104299999998</v>
      </c>
      <c r="EI49" s="51">
        <v>378.47214100000002</v>
      </c>
      <c r="EJ49" s="51">
        <v>354.00194099999999</v>
      </c>
      <c r="EK49" s="51">
        <v>415.13855599999999</v>
      </c>
      <c r="EL49" s="51">
        <v>362.13763699999998</v>
      </c>
      <c r="EM49" s="51">
        <v>536.70330300000001</v>
      </c>
      <c r="EN49" s="51">
        <v>514.91281900000001</v>
      </c>
      <c r="EO49" s="51">
        <v>478.72912200000002</v>
      </c>
      <c r="EP49" s="51">
        <v>487.91802000000001</v>
      </c>
      <c r="EQ49" s="51">
        <v>422.988292</v>
      </c>
      <c r="ER49" s="51">
        <v>440.71559300000001</v>
      </c>
      <c r="ES49" s="51">
        <v>457.91312799999997</v>
      </c>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row>
    <row r="50" spans="2:532" ht="28.35" customHeight="1">
      <c r="B50" s="23" t="s">
        <v>906</v>
      </c>
      <c r="F50" s="27" t="s">
        <v>386</v>
      </c>
      <c r="G50" s="35" t="s">
        <v>171</v>
      </c>
      <c r="H50" s="37">
        <v>4315.2715349999999</v>
      </c>
      <c r="I50" s="37">
        <v>3756.355008</v>
      </c>
      <c r="J50" s="114"/>
      <c r="K50" s="114"/>
      <c r="L50" s="37">
        <v>246.916121</v>
      </c>
      <c r="M50" s="37">
        <v>290.99652600000002</v>
      </c>
      <c r="N50" s="37">
        <v>270.79647699999998</v>
      </c>
      <c r="O50" s="37">
        <v>281.33592299999998</v>
      </c>
      <c r="P50" s="37">
        <v>184.92408800000001</v>
      </c>
      <c r="Q50" s="37">
        <v>197.726527</v>
      </c>
      <c r="R50" s="37">
        <v>138.44538499999999</v>
      </c>
      <c r="S50" s="37">
        <v>170.00221300000001</v>
      </c>
      <c r="T50" s="37">
        <v>209.03915599999999</v>
      </c>
      <c r="U50" s="37">
        <v>263.10021399999999</v>
      </c>
      <c r="V50" s="37">
        <v>224.141254</v>
      </c>
      <c r="W50" s="37">
        <v>258.41305399999999</v>
      </c>
      <c r="X50" s="37">
        <v>173.45857899999999</v>
      </c>
      <c r="Y50" s="37">
        <v>180.357359</v>
      </c>
      <c r="Z50" s="37">
        <v>147.95973699999999</v>
      </c>
      <c r="AA50" s="37">
        <v>170.21549400000001</v>
      </c>
      <c r="AB50" s="37">
        <v>146.165121</v>
      </c>
      <c r="AC50" s="37">
        <v>170.99297899999999</v>
      </c>
      <c r="AD50" s="37">
        <v>136.61648199999999</v>
      </c>
      <c r="AE50" s="37">
        <v>155.384309</v>
      </c>
      <c r="AF50" s="37">
        <v>144.50574399999999</v>
      </c>
      <c r="AG50" s="37">
        <v>146.45730900000001</v>
      </c>
      <c r="AH50" s="37">
        <v>150.99361400000001</v>
      </c>
      <c r="AI50" s="37">
        <v>162.26010099999999</v>
      </c>
      <c r="AJ50" s="37">
        <v>159.99689100000001</v>
      </c>
      <c r="AK50" s="37">
        <v>175.78689399999999</v>
      </c>
      <c r="AL50" s="37">
        <v>171.24590000000001</v>
      </c>
      <c r="AM50" s="37">
        <v>162.96216200000001</v>
      </c>
      <c r="AN50" s="37">
        <v>171.25040200000001</v>
      </c>
      <c r="AO50" s="37">
        <v>208.913847</v>
      </c>
      <c r="AP50" s="37">
        <v>194.60872000000001</v>
      </c>
      <c r="AQ50" s="37">
        <v>212.05064899999999</v>
      </c>
      <c r="AR50" s="37">
        <v>177.97501399999999</v>
      </c>
      <c r="AS50" s="37">
        <v>203.513778</v>
      </c>
      <c r="AT50" s="37">
        <v>226.87679299999999</v>
      </c>
      <c r="AU50" s="37">
        <v>226.85818</v>
      </c>
      <c r="AV50" s="37">
        <v>253.00840500000001</v>
      </c>
      <c r="AW50" s="37">
        <v>273.76126799999997</v>
      </c>
      <c r="AX50" s="37">
        <v>198.166451</v>
      </c>
      <c r="AY50" s="37">
        <v>256.18767700000001</v>
      </c>
      <c r="AZ50" s="37">
        <v>295.84388999999999</v>
      </c>
      <c r="BA50" s="37">
        <v>306.932706</v>
      </c>
      <c r="BB50" s="37">
        <v>364.98013300000002</v>
      </c>
      <c r="BC50" s="37">
        <v>497.96920999999998</v>
      </c>
      <c r="BD50" s="37">
        <v>351.17059799999998</v>
      </c>
      <c r="BE50" s="37">
        <v>402.20883600000002</v>
      </c>
      <c r="BF50" s="37">
        <v>320.48181</v>
      </c>
      <c r="BG50" s="37">
        <v>341.22600199999999</v>
      </c>
      <c r="BH50" s="37">
        <v>344.18540899999999</v>
      </c>
      <c r="BI50" s="37">
        <v>279.29009300000001</v>
      </c>
      <c r="BJ50" s="37">
        <v>285.37903699999998</v>
      </c>
      <c r="BK50" s="37">
        <v>293.394657</v>
      </c>
      <c r="BL50" s="37">
        <v>244.65012200000001</v>
      </c>
      <c r="BM50" s="37">
        <v>305.86740500000002</v>
      </c>
      <c r="BN50" s="37">
        <v>231.079958</v>
      </c>
      <c r="BO50" s="37">
        <v>277.68200100000001</v>
      </c>
      <c r="BP50" s="37">
        <v>208.327158</v>
      </c>
      <c r="BQ50" s="37">
        <v>277.54066899999998</v>
      </c>
      <c r="BR50" s="37">
        <v>222.50763000000001</v>
      </c>
      <c r="BS50" s="37">
        <v>274.10550699999999</v>
      </c>
      <c r="BT50" s="37">
        <v>346.90132699999998</v>
      </c>
      <c r="BU50" s="37">
        <v>313.62727999999998</v>
      </c>
      <c r="BV50" s="37">
        <v>281.77504599999997</v>
      </c>
      <c r="BW50" s="37">
        <v>472.93408199999999</v>
      </c>
      <c r="BX50" s="37">
        <v>504.50912499999998</v>
      </c>
      <c r="BY50" s="37">
        <v>831.38811399999997</v>
      </c>
      <c r="BZ50" s="37">
        <v>747.27641400000005</v>
      </c>
      <c r="CA50" s="37">
        <v>1054.9503990000001</v>
      </c>
      <c r="CB50" s="37">
        <v>832.23289799999998</v>
      </c>
      <c r="CC50" s="37">
        <v>1004.317173</v>
      </c>
      <c r="CD50" s="37">
        <v>1035.894221</v>
      </c>
      <c r="CE50" s="37">
        <v>827.93423800000005</v>
      </c>
      <c r="CF50" s="37">
        <v>566.95789100000002</v>
      </c>
      <c r="CG50" s="37">
        <v>566.37378899999999</v>
      </c>
      <c r="CH50" s="37">
        <v>568.84994800000004</v>
      </c>
      <c r="CI50" s="37">
        <v>466.58045499999997</v>
      </c>
      <c r="CJ50" s="37">
        <v>363.190293</v>
      </c>
      <c r="CK50" s="37">
        <v>459.701841</v>
      </c>
      <c r="CL50" s="37">
        <v>435.427843</v>
      </c>
      <c r="CM50" s="37">
        <v>545.31419900000003</v>
      </c>
      <c r="CN50" s="37">
        <v>532.64173200000005</v>
      </c>
      <c r="CO50" s="37">
        <v>700.90502700000002</v>
      </c>
      <c r="CP50" s="37">
        <v>600.06203500000004</v>
      </c>
      <c r="CQ50" s="37">
        <v>551.38651800000002</v>
      </c>
      <c r="CR50" s="37">
        <v>569.78326500000003</v>
      </c>
      <c r="CS50" s="37">
        <v>651.35857399999998</v>
      </c>
      <c r="CT50" s="37">
        <v>567.46756600000003</v>
      </c>
      <c r="CU50" s="37">
        <v>625.27869099999998</v>
      </c>
      <c r="CV50" s="37">
        <v>520.35786700000006</v>
      </c>
      <c r="CW50" s="37">
        <v>578.45338500000003</v>
      </c>
      <c r="CX50" s="37">
        <v>518.05192199999999</v>
      </c>
      <c r="CY50" s="37">
        <v>561.88224300000002</v>
      </c>
      <c r="CZ50" s="37">
        <v>499.151972</v>
      </c>
      <c r="DA50" s="37">
        <v>614.35912900000005</v>
      </c>
      <c r="DB50" s="37">
        <v>559.51227700000004</v>
      </c>
      <c r="DC50" s="37">
        <v>609.16804000000002</v>
      </c>
      <c r="DD50" s="37">
        <v>656.28605200000004</v>
      </c>
      <c r="DE50" s="37">
        <v>541.46816799999999</v>
      </c>
      <c r="DF50" s="37">
        <v>624.97386800000004</v>
      </c>
      <c r="DG50" s="37">
        <v>955.75987199999997</v>
      </c>
      <c r="DH50" s="37">
        <v>628.84181000000001</v>
      </c>
      <c r="DI50" s="37">
        <v>863.30635099999995</v>
      </c>
      <c r="DJ50" s="37">
        <v>705.59254199999998</v>
      </c>
      <c r="DK50" s="37">
        <v>863.14731500000005</v>
      </c>
      <c r="DL50" s="37">
        <v>558.38011300000005</v>
      </c>
      <c r="DM50" s="37">
        <v>500.78769499999999</v>
      </c>
      <c r="DN50" s="37">
        <v>497.79994399999998</v>
      </c>
      <c r="DO50" s="37">
        <v>718.87142100000005</v>
      </c>
      <c r="DP50" s="37">
        <v>691.45195100000001</v>
      </c>
      <c r="DQ50" s="37">
        <v>780.31600900000001</v>
      </c>
      <c r="DR50" s="37">
        <v>815.50229999999999</v>
      </c>
      <c r="DS50" s="37">
        <v>1144.417803</v>
      </c>
      <c r="DT50" s="37">
        <v>948.74026300000003</v>
      </c>
      <c r="DU50" s="37">
        <v>1065.4139009999999</v>
      </c>
      <c r="DV50" s="37">
        <v>952.85741199999995</v>
      </c>
      <c r="DW50" s="37">
        <v>1184.9829689999999</v>
      </c>
      <c r="DX50" s="51">
        <v>901.75757399999998</v>
      </c>
      <c r="DY50" s="51">
        <v>912.17547500000001</v>
      </c>
      <c r="DZ50" s="51">
        <v>975.751622</v>
      </c>
      <c r="EA50" s="51">
        <v>1036.895874</v>
      </c>
      <c r="EB50" s="51">
        <v>746.438355</v>
      </c>
      <c r="EC50" s="51">
        <v>833.12676299999998</v>
      </c>
      <c r="ED50" s="51">
        <v>684.18527200000005</v>
      </c>
      <c r="EE50" s="51">
        <v>1029.5127869999999</v>
      </c>
      <c r="EF50" s="51">
        <v>898.12672299999997</v>
      </c>
      <c r="EG50" s="51">
        <v>1011.6492030000001</v>
      </c>
      <c r="EH50" s="51">
        <v>967.93310899999994</v>
      </c>
      <c r="EI50" s="51">
        <v>1178.833916</v>
      </c>
      <c r="EJ50" s="51">
        <v>1221.547425</v>
      </c>
      <c r="EK50" s="51">
        <v>1137.845898</v>
      </c>
      <c r="EL50" s="51">
        <v>1037.2820139999999</v>
      </c>
      <c r="EM50" s="51">
        <v>1270.9197369999999</v>
      </c>
      <c r="EN50" s="51">
        <v>1044.251278</v>
      </c>
      <c r="EO50" s="51">
        <v>962.81850599999996</v>
      </c>
      <c r="EP50" s="51">
        <v>1085.8705259999999</v>
      </c>
      <c r="EQ50" s="51">
        <v>945.71160699999996</v>
      </c>
      <c r="ER50" s="51">
        <v>818.36989600000004</v>
      </c>
      <c r="ES50" s="51">
        <v>906.40297899999996</v>
      </c>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row>
    <row r="51" spans="2:532" ht="34.35" customHeight="1">
      <c r="B51" t="s">
        <v>906</v>
      </c>
      <c r="F51" s="34" t="s">
        <v>70</v>
      </c>
      <c r="G51" s="35"/>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row>
    <row r="52" spans="2:532" ht="20.100000000000001" customHeight="1">
      <c r="B52" s="23" t="s">
        <v>906</v>
      </c>
      <c r="F52" s="27" t="s">
        <v>794</v>
      </c>
      <c r="G52" s="35" t="s">
        <v>296</v>
      </c>
      <c r="H52" s="37">
        <v>2980.5873378357801</v>
      </c>
      <c r="I52" s="37">
        <v>2552.4868671594977</v>
      </c>
      <c r="J52" s="114"/>
      <c r="K52" s="114"/>
      <c r="L52" s="37">
        <v>1454.15625</v>
      </c>
      <c r="M52" s="37">
        <v>1727.39344262295</v>
      </c>
      <c r="N52" s="37">
        <v>1599.5625</v>
      </c>
      <c r="O52" s="37">
        <v>1302.8709677419399</v>
      </c>
      <c r="P52" s="37">
        <v>1198.5483870967701</v>
      </c>
      <c r="Q52" s="37">
        <v>1137.6048387096801</v>
      </c>
      <c r="R52" s="37">
        <v>1045.20769230769</v>
      </c>
      <c r="S52" s="37">
        <v>1085.2063492063501</v>
      </c>
      <c r="T52" s="37">
        <v>1167.859375</v>
      </c>
      <c r="U52" s="37">
        <v>1355.50819672131</v>
      </c>
      <c r="V52" s="37">
        <v>1365.2380952381</v>
      </c>
      <c r="W52" s="37">
        <v>1088.66935483871</v>
      </c>
      <c r="X52" s="37">
        <v>1041.3333333333301</v>
      </c>
      <c r="Y52" s="37">
        <v>969.02459016393402</v>
      </c>
      <c r="Z52" s="37">
        <v>895.76923076923094</v>
      </c>
      <c r="AA52" s="37">
        <v>939.4921875</v>
      </c>
      <c r="AB52" s="37">
        <v>966</v>
      </c>
      <c r="AC52" s="37">
        <v>949.75</v>
      </c>
      <c r="AD52" s="37">
        <v>967.56153846153802</v>
      </c>
      <c r="AE52" s="37">
        <v>1109.0952380952399</v>
      </c>
      <c r="AF52" s="37">
        <v>1069.765625</v>
      </c>
      <c r="AG52" s="37">
        <v>1034.4426229508199</v>
      </c>
      <c r="AH52" s="37">
        <v>1009.5546875</v>
      </c>
      <c r="AI52" s="37">
        <v>1009.21428571429</v>
      </c>
      <c r="AJ52" s="37">
        <v>1039.625</v>
      </c>
      <c r="AK52" s="37">
        <v>1030.3360655737699</v>
      </c>
      <c r="AL52" s="37">
        <v>1002.75384615385</v>
      </c>
      <c r="AM52" s="37">
        <v>1028.046875</v>
      </c>
      <c r="AN52" s="37">
        <v>1169.7786885245901</v>
      </c>
      <c r="AO52" s="37">
        <v>1300.94444444444</v>
      </c>
      <c r="AP52" s="37">
        <v>1602.3769230769201</v>
      </c>
      <c r="AQ52" s="37">
        <v>1190.19047619048</v>
      </c>
      <c r="AR52" s="37">
        <v>1062.4516129032299</v>
      </c>
      <c r="AS52" s="37">
        <v>1054.3606557377</v>
      </c>
      <c r="AT52" s="37">
        <v>1023.53076923077</v>
      </c>
      <c r="AU52" s="37">
        <v>955.3515625</v>
      </c>
      <c r="AV52" s="37">
        <v>995.10317460317503</v>
      </c>
      <c r="AW52" s="37">
        <v>1019.0901639344301</v>
      </c>
      <c r="AX52" s="37">
        <v>1132.17692307692</v>
      </c>
      <c r="AY52" s="37">
        <v>1158.6209677419399</v>
      </c>
      <c r="AZ52" s="37">
        <v>1128.828125</v>
      </c>
      <c r="BA52" s="37">
        <v>1134.2049180327899</v>
      </c>
      <c r="BB52" s="37">
        <v>1176.6953125</v>
      </c>
      <c r="BC52" s="37">
        <v>1072.12698412698</v>
      </c>
      <c r="BD52" s="37">
        <v>1019.6171875</v>
      </c>
      <c r="BE52" s="37">
        <v>932.95081967213105</v>
      </c>
      <c r="BF52" s="37">
        <v>826.90625</v>
      </c>
      <c r="BG52" s="37">
        <v>763.67903225806401</v>
      </c>
      <c r="BH52" s="37">
        <v>794.54838709677404</v>
      </c>
      <c r="BI52" s="37">
        <v>782.28225806451599</v>
      </c>
      <c r="BJ52" s="37">
        <v>767.10769230769199</v>
      </c>
      <c r="BK52" s="37">
        <v>771.19047619047603</v>
      </c>
      <c r="BL52" s="37">
        <v>785.77777777777806</v>
      </c>
      <c r="BM52" s="37">
        <v>773.94262295082001</v>
      </c>
      <c r="BN52" s="37">
        <v>821.4</v>
      </c>
      <c r="BO52" s="37">
        <v>929.3203125</v>
      </c>
      <c r="BP52" s="37">
        <v>1070.9921875</v>
      </c>
      <c r="BQ52" s="37">
        <v>1027.2786885245901</v>
      </c>
      <c r="BR52" s="37">
        <v>979.83076923076896</v>
      </c>
      <c r="BS52" s="37">
        <v>1113.3203125</v>
      </c>
      <c r="BT52" s="37">
        <v>1317.74590163934</v>
      </c>
      <c r="BU52" s="37">
        <v>1273.515625</v>
      </c>
      <c r="BV52" s="37">
        <v>1298.3538461538501</v>
      </c>
      <c r="BW52" s="37">
        <v>1637.1111111111099</v>
      </c>
      <c r="BX52" s="37">
        <v>2247.765625</v>
      </c>
      <c r="BY52" s="37">
        <v>3301.1557377049198</v>
      </c>
      <c r="BZ52" s="37">
        <v>3363.140625</v>
      </c>
      <c r="CA52" s="37">
        <v>4193.3306451612898</v>
      </c>
      <c r="CB52" s="37">
        <v>3460.390625</v>
      </c>
      <c r="CC52" s="37">
        <v>3667.1557377049198</v>
      </c>
      <c r="CD52" s="37">
        <v>3239.58870967742</v>
      </c>
      <c r="CE52" s="37">
        <v>2645.9841269841299</v>
      </c>
      <c r="CF52" s="37">
        <v>2425.2361290322601</v>
      </c>
      <c r="CG52" s="37">
        <v>2114.75396825397</v>
      </c>
      <c r="CH52" s="37">
        <v>1773.54615384615</v>
      </c>
      <c r="CI52" s="37">
        <v>1189.8671875</v>
      </c>
      <c r="CJ52" s="37">
        <v>1173.7301587301599</v>
      </c>
      <c r="CK52" s="37">
        <v>1475.8606557377</v>
      </c>
      <c r="CL52" s="37">
        <v>1756.7384615384599</v>
      </c>
      <c r="CM52" s="37">
        <v>2203.140625</v>
      </c>
      <c r="CN52" s="37">
        <v>2288.1507936507901</v>
      </c>
      <c r="CO52" s="37">
        <v>2017.0655737704899</v>
      </c>
      <c r="CP52" s="37">
        <v>2012.8</v>
      </c>
      <c r="CQ52" s="37">
        <v>2314.5421875000002</v>
      </c>
      <c r="CR52" s="37">
        <v>2393.0952380952399</v>
      </c>
      <c r="CS52" s="37">
        <v>2249.6916666666698</v>
      </c>
      <c r="CT52" s="37">
        <v>2224.1692307692301</v>
      </c>
      <c r="CU52" s="37">
        <v>1895.9921875</v>
      </c>
      <c r="CV52" s="37">
        <v>2021.61538461538</v>
      </c>
      <c r="CW52" s="37">
        <v>1927.6</v>
      </c>
      <c r="CX52" s="37">
        <v>1885.4921875</v>
      </c>
      <c r="CY52" s="37">
        <v>1946.5546875</v>
      </c>
      <c r="CZ52" s="37">
        <v>2032.7903225806499</v>
      </c>
      <c r="DA52" s="37">
        <v>1840.4032258064501</v>
      </c>
      <c r="DB52" s="37">
        <v>1858.9153846153799</v>
      </c>
      <c r="DC52" s="37">
        <v>1906.734375</v>
      </c>
      <c r="DD52" s="37">
        <v>2030.69047619048</v>
      </c>
      <c r="DE52" s="37">
        <v>2073.4508196721299</v>
      </c>
      <c r="DF52" s="37">
        <v>2311.4393939393899</v>
      </c>
      <c r="DG52" s="37">
        <v>2235.4140625</v>
      </c>
      <c r="DH52" s="37">
        <v>2079.7619047619</v>
      </c>
      <c r="DI52" s="37">
        <v>2192.0317460317501</v>
      </c>
      <c r="DJ52" s="37">
        <v>1847.1076923076901</v>
      </c>
      <c r="DK52" s="37">
        <v>1613.484375</v>
      </c>
      <c r="DL52" s="37">
        <v>1679.6557377049201</v>
      </c>
      <c r="DM52" s="37">
        <v>1917.6507936507901</v>
      </c>
      <c r="DN52" s="37">
        <v>2254.5230769230802</v>
      </c>
      <c r="DO52" s="37">
        <v>2516.5952380952399</v>
      </c>
      <c r="DP52" s="37">
        <v>2780.0234375</v>
      </c>
      <c r="DQ52" s="37">
        <v>2597.0338983050801</v>
      </c>
      <c r="DR52" s="37">
        <v>2962.546875</v>
      </c>
      <c r="DS52" s="37">
        <v>3236.1825396825402</v>
      </c>
      <c r="DT52" s="37">
        <v>3421.0158730158701</v>
      </c>
      <c r="DU52" s="37">
        <v>3112.2661290322599</v>
      </c>
      <c r="DV52" s="37">
        <v>2537.3046875</v>
      </c>
      <c r="DW52" s="37">
        <v>2630.9765625</v>
      </c>
      <c r="DX52" s="51">
        <v>2702.1984126984098</v>
      </c>
      <c r="DY52" s="51">
        <v>2762.6229508196702</v>
      </c>
      <c r="DZ52" s="51">
        <v>2348.3769230769199</v>
      </c>
      <c r="EA52" s="51">
        <v>2387.828125</v>
      </c>
      <c r="EB52" s="51">
        <v>2128.015625</v>
      </c>
      <c r="EC52" s="51">
        <v>1961.3032786885201</v>
      </c>
      <c r="ED52" s="51">
        <v>2335.0615384615398</v>
      </c>
      <c r="EE52" s="51">
        <v>2628.234375</v>
      </c>
      <c r="EF52" s="51">
        <v>2749.61904761905</v>
      </c>
      <c r="EG52" s="51">
        <v>2916.1311475409798</v>
      </c>
      <c r="EH52" s="51">
        <v>2991.3384615384598</v>
      </c>
      <c r="EI52" s="51">
        <v>3364.359375</v>
      </c>
      <c r="EJ52" s="51">
        <v>3753.8492063492099</v>
      </c>
      <c r="EK52" s="51">
        <v>3914.61666666667</v>
      </c>
      <c r="EL52" s="51">
        <v>3271.4923076923101</v>
      </c>
      <c r="EM52" s="51">
        <v>3000.6507936507901</v>
      </c>
      <c r="EN52" s="51">
        <v>3124.15625</v>
      </c>
      <c r="EO52" s="51">
        <v>2526.0500000000002</v>
      </c>
      <c r="EP52" s="51">
        <v>2428.15625</v>
      </c>
      <c r="EQ52" s="51">
        <v>2498.0634920634898</v>
      </c>
      <c r="ER52" s="51">
        <v>2450.38095238095</v>
      </c>
      <c r="ES52" s="51">
        <v>2833.3467741935501</v>
      </c>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row>
    <row r="53" spans="2:532" ht="10.35" customHeight="1">
      <c r="B53" t="s">
        <v>906</v>
      </c>
      <c r="F53" s="38"/>
      <c r="G53" s="39"/>
      <c r="H53" s="39"/>
      <c r="I53" s="39"/>
      <c r="J53" s="39"/>
      <c r="K53" s="39" t="s">
        <v>906</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row>
    <row r="54" spans="2:532" ht="10.35" customHeight="1">
      <c r="B54" t="s">
        <v>906</v>
      </c>
      <c r="K54" t="s">
        <v>906</v>
      </c>
      <c r="EA54" s="25"/>
      <c r="EM54" s="23" t="s">
        <v>906</v>
      </c>
    </row>
    <row r="55" spans="2:532" ht="18" customHeight="1">
      <c r="B55" t="s">
        <v>906</v>
      </c>
      <c r="K55" t="s">
        <v>906</v>
      </c>
      <c r="DW55" s="25"/>
    </row>
    <row r="56" spans="2:532" ht="18" customHeight="1">
      <c r="B56" t="s">
        <v>906</v>
      </c>
      <c r="F56" s="41" t="s">
        <v>795</v>
      </c>
      <c r="K56" t="s">
        <v>906</v>
      </c>
      <c r="DW56" s="25"/>
    </row>
    <row r="57" spans="2:532" ht="18" customHeight="1">
      <c r="B57" t="s">
        <v>906</v>
      </c>
      <c r="F57" s="41" t="s">
        <v>796</v>
      </c>
      <c r="K57" t="s">
        <v>906</v>
      </c>
      <c r="DW57" s="25"/>
    </row>
    <row r="58" spans="2:532" ht="18" customHeight="1">
      <c r="B58" t="s">
        <v>906</v>
      </c>
      <c r="F58" s="41" t="s">
        <v>486</v>
      </c>
      <c r="K58" t="s">
        <v>906</v>
      </c>
      <c r="DW58" s="25"/>
    </row>
    <row r="59" spans="2:532" ht="18" customHeight="1">
      <c r="B59" t="s">
        <v>906</v>
      </c>
      <c r="F59" s="24" t="s">
        <v>466</v>
      </c>
      <c r="K59" t="s">
        <v>906</v>
      </c>
      <c r="DW59" s="25"/>
    </row>
    <row r="60" spans="2:532" ht="18" customHeight="1">
      <c r="B60" t="s">
        <v>906</v>
      </c>
      <c r="F60" s="24" t="s">
        <v>863</v>
      </c>
      <c r="K60" t="s">
        <v>906</v>
      </c>
      <c r="DW60" s="25"/>
    </row>
    <row r="61" spans="2:532" ht="18" customHeight="1">
      <c r="F61" s="23"/>
      <c r="EA61" s="25"/>
      <c r="EM61" s="23" t="s">
        <v>906</v>
      </c>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100"/>
  <sheetViews>
    <sheetView topLeftCell="F1" zoomScaleNormal="100" workbookViewId="0">
      <pane xSplit="1" ySplit="7" topLeftCell="AG45" activePane="bottomRight" state="frozen"/>
      <selection activeCell="F1" sqref="F1"/>
      <selection pane="topRight" activeCell="G1" sqref="G1"/>
      <selection pane="bottomLeft" activeCell="F8" sqref="F8"/>
      <selection pane="bottomRight" activeCell="AQ53" sqref="AQ53"/>
    </sheetView>
  </sheetViews>
  <sheetFormatPr defaultColWidth="11.44140625" defaultRowHeight="14.4"/>
  <cols>
    <col min="1" max="1" width="16.5546875" customWidth="1"/>
    <col min="4" max="4" width="13.44140625" customWidth="1"/>
    <col min="6" max="6" width="57.109375" customWidth="1"/>
    <col min="7" max="66" width="14.5546875" customWidth="1"/>
  </cols>
  <sheetData>
    <row r="1" spans="1:49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row>
    <row r="3" spans="1:494"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row>
    <row r="4" spans="1:494"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494" ht="18" customHeight="1">
      <c r="A5" s="29"/>
      <c r="B5" t="s">
        <v>906</v>
      </c>
      <c r="F5" s="27"/>
      <c r="N5" s="25"/>
      <c r="O5" s="25"/>
      <c r="P5" s="25"/>
      <c r="Q5" s="25"/>
      <c r="R5" s="25"/>
      <c r="S5" s="25"/>
      <c r="T5" s="25"/>
      <c r="U5" s="25"/>
      <c r="V5" s="25"/>
      <c r="W5" s="25"/>
      <c r="X5" s="25"/>
      <c r="Y5" s="25"/>
      <c r="Z5" s="25"/>
      <c r="AA5" s="25"/>
      <c r="AB5" s="25"/>
      <c r="AC5" s="25"/>
      <c r="AD5" s="25"/>
      <c r="AE5" s="25"/>
      <c r="AF5" s="25"/>
      <c r="AG5" s="25"/>
      <c r="AH5" s="25"/>
    </row>
    <row r="6" spans="1:494" ht="82.5" customHeight="1">
      <c r="B6" t="s">
        <v>906</v>
      </c>
      <c r="D6" s="23" t="s">
        <v>906</v>
      </c>
      <c r="F6" s="29" t="s">
        <v>842</v>
      </c>
      <c r="N6" s="25"/>
      <c r="O6" s="25"/>
      <c r="P6" s="25"/>
      <c r="Q6" s="25"/>
      <c r="R6" s="25"/>
      <c r="S6" s="25"/>
      <c r="T6" s="25"/>
      <c r="U6" s="25"/>
      <c r="V6" s="25"/>
      <c r="W6" s="25"/>
      <c r="X6" s="25"/>
      <c r="Y6" s="25"/>
      <c r="Z6" s="25"/>
      <c r="AA6" s="25"/>
      <c r="AB6" s="25"/>
      <c r="AC6" s="25"/>
      <c r="AD6" s="25"/>
      <c r="AE6" s="25"/>
      <c r="AF6" s="25"/>
      <c r="AG6" s="25"/>
      <c r="AH6" s="25"/>
    </row>
    <row r="7" spans="1:494" ht="34.35" customHeight="1">
      <c r="B7" t="s">
        <v>906</v>
      </c>
      <c r="D7" s="23" t="s">
        <v>906</v>
      </c>
      <c r="F7" s="31" t="s">
        <v>171</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row>
    <row r="8" spans="1:494" ht="18" customHeight="1">
      <c r="B8" s="23" t="s">
        <v>906</v>
      </c>
      <c r="F8" s="27" t="s">
        <v>181</v>
      </c>
      <c r="G8" s="37">
        <v>2186.9833189999999</v>
      </c>
      <c r="H8" s="37">
        <v>2562.3953540000002</v>
      </c>
      <c r="I8" s="37">
        <v>2849.5084729999999</v>
      </c>
      <c r="J8" s="37">
        <v>2895.3178680000001</v>
      </c>
      <c r="K8" s="37">
        <v>2777.1727110000002</v>
      </c>
      <c r="L8" s="37">
        <v>2773.5165969999998</v>
      </c>
      <c r="M8" s="37">
        <v>2864.721039</v>
      </c>
      <c r="N8" s="37">
        <v>3155.1985840000002</v>
      </c>
      <c r="O8" s="37">
        <v>3791.029935</v>
      </c>
      <c r="P8" s="37">
        <v>3844.1070420000001</v>
      </c>
      <c r="Q8" s="37">
        <v>3817.2631369999999</v>
      </c>
      <c r="R8" s="37">
        <v>4902.7221600000003</v>
      </c>
      <c r="S8" s="37">
        <v>5159.6703399999997</v>
      </c>
      <c r="T8" s="37">
        <v>5342.1907600000004</v>
      </c>
      <c r="U8" s="37">
        <v>5276.7869600000004</v>
      </c>
      <c r="V8" s="37">
        <v>8120.3173589999997</v>
      </c>
      <c r="W8" s="37">
        <v>12854.407961999999</v>
      </c>
      <c r="X8" s="37">
        <v>15512.385706999999</v>
      </c>
      <c r="Y8" s="37">
        <v>20510.819327000001</v>
      </c>
      <c r="Z8" s="37">
        <v>34238.976686000002</v>
      </c>
      <c r="AA8" s="37">
        <v>35074.642094000003</v>
      </c>
      <c r="AB8" s="37">
        <v>58386.539511000003</v>
      </c>
      <c r="AC8" s="37">
        <v>62695.080393999997</v>
      </c>
      <c r="AD8" s="37">
        <v>57074.529261999996</v>
      </c>
      <c r="AE8" s="37">
        <v>74670.859867000006</v>
      </c>
      <c r="AF8" s="37">
        <v>54518.990920999997</v>
      </c>
      <c r="AG8" s="37">
        <v>47798.873909000002</v>
      </c>
      <c r="AH8" s="37">
        <v>62617.201341</v>
      </c>
      <c r="AI8" s="37">
        <v>61392.006108000001</v>
      </c>
      <c r="AJ8" s="37">
        <v>77553.231818999993</v>
      </c>
      <c r="AK8" s="37">
        <v>102861.28877299999</v>
      </c>
      <c r="AL8" s="37">
        <v>152974.84047200001</v>
      </c>
      <c r="AM8" s="37">
        <v>132488.709412</v>
      </c>
      <c r="AN8" s="37">
        <v>124131.188825</v>
      </c>
      <c r="AO8" s="37">
        <v>137897.08013399999</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row>
    <row r="9" spans="1:494" ht="18" customHeight="1">
      <c r="B9" s="23" t="s">
        <v>906</v>
      </c>
      <c r="F9" s="82" t="s">
        <v>587</v>
      </c>
      <c r="G9" s="37">
        <v>140.43582599999999</v>
      </c>
      <c r="H9" s="37">
        <v>215.96065999999999</v>
      </c>
      <c r="I9" s="37">
        <v>407.74747300000001</v>
      </c>
      <c r="J9" s="37">
        <v>428.319275</v>
      </c>
      <c r="K9" s="37">
        <v>439.76268800000003</v>
      </c>
      <c r="L9" s="37">
        <v>484.32621</v>
      </c>
      <c r="M9" s="37">
        <v>573.88221299999998</v>
      </c>
      <c r="N9" s="37">
        <v>659.64522399999998</v>
      </c>
      <c r="O9" s="37">
        <v>869.84427200000005</v>
      </c>
      <c r="P9" s="37">
        <v>763.27750500000002</v>
      </c>
      <c r="Q9" s="37">
        <v>861.38331700000003</v>
      </c>
      <c r="R9" s="37">
        <v>1213.8037099999999</v>
      </c>
      <c r="S9" s="37">
        <v>1380.4285199999999</v>
      </c>
      <c r="T9" s="37">
        <v>1695.6446000000001</v>
      </c>
      <c r="U9" s="37">
        <v>1910.85356</v>
      </c>
      <c r="V9" s="37">
        <v>3838.8602999999998</v>
      </c>
      <c r="W9" s="37">
        <v>6818.2776800000001</v>
      </c>
      <c r="X9" s="37">
        <v>8352.3676500000001</v>
      </c>
      <c r="Y9" s="37">
        <v>12531.2194</v>
      </c>
      <c r="Z9" s="37">
        <v>22114.026972</v>
      </c>
      <c r="AA9" s="37">
        <v>25169.71629</v>
      </c>
      <c r="AB9" s="37">
        <v>39957.704279999998</v>
      </c>
      <c r="AC9" s="37">
        <v>43464.562790000004</v>
      </c>
      <c r="AD9" s="37">
        <v>41937.557432000001</v>
      </c>
      <c r="AE9" s="37">
        <v>57028.894804000003</v>
      </c>
      <c r="AF9" s="37">
        <v>42103.333963999998</v>
      </c>
      <c r="AG9" s="37">
        <v>38775.776591000002</v>
      </c>
      <c r="AH9" s="37">
        <v>51536.669586999997</v>
      </c>
      <c r="AI9" s="37">
        <v>50118.585265000002</v>
      </c>
      <c r="AJ9" s="37">
        <v>63467.024813999997</v>
      </c>
      <c r="AK9" s="37">
        <v>84786.487345000001</v>
      </c>
      <c r="AL9" s="37">
        <v>124819.58895999999</v>
      </c>
      <c r="AM9" s="37">
        <v>108306.779843</v>
      </c>
      <c r="AN9" s="37">
        <v>104777.276048</v>
      </c>
      <c r="AO9" s="37">
        <v>116245.113765</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row>
    <row r="10" spans="1:494" ht="18" customHeight="1">
      <c r="B10" s="23" t="s">
        <v>906</v>
      </c>
      <c r="F10" s="82" t="s">
        <v>568</v>
      </c>
      <c r="G10" s="37">
        <v>1174.3150599999999</v>
      </c>
      <c r="H10" s="37">
        <v>1389.42338</v>
      </c>
      <c r="I10" s="37">
        <v>1403.09268</v>
      </c>
      <c r="J10" s="37">
        <v>1424.19931</v>
      </c>
      <c r="K10" s="37">
        <v>1295.2579699999999</v>
      </c>
      <c r="L10" s="37">
        <v>1269.12628</v>
      </c>
      <c r="M10" s="37">
        <v>1275.6991</v>
      </c>
      <c r="N10" s="37">
        <v>1424.18841</v>
      </c>
      <c r="O10" s="37">
        <v>1663.81053</v>
      </c>
      <c r="P10" s="37">
        <v>1777.5348300000001</v>
      </c>
      <c r="Q10" s="37">
        <v>1727.8926300000001</v>
      </c>
      <c r="R10" s="37">
        <v>2125.2632800000001</v>
      </c>
      <c r="S10" s="37">
        <v>2176.4977100000001</v>
      </c>
      <c r="T10" s="37">
        <v>2191.26098</v>
      </c>
      <c r="U10" s="37">
        <v>2052.0207999999998</v>
      </c>
      <c r="V10" s="37">
        <v>2660.2504199999998</v>
      </c>
      <c r="W10" s="37">
        <v>3782.34013</v>
      </c>
      <c r="X10" s="37">
        <v>4434.0901700000004</v>
      </c>
      <c r="Y10" s="37">
        <v>4909.2456400000001</v>
      </c>
      <c r="Z10" s="37">
        <v>7342.7547800000002</v>
      </c>
      <c r="AA10" s="37">
        <v>5999.2826679999998</v>
      </c>
      <c r="AB10" s="37">
        <v>10339.67445</v>
      </c>
      <c r="AC10" s="37">
        <v>10875.357968</v>
      </c>
      <c r="AD10" s="37">
        <v>8615.2794180000001</v>
      </c>
      <c r="AE10" s="37">
        <v>9664.2615650000007</v>
      </c>
      <c r="AF10" s="37">
        <v>6696.0837009999996</v>
      </c>
      <c r="AG10" s="37">
        <v>4682.083869</v>
      </c>
      <c r="AH10" s="37">
        <v>5386.8151289999996</v>
      </c>
      <c r="AI10" s="37">
        <v>5331.4361559999998</v>
      </c>
      <c r="AJ10" s="37">
        <v>5757.0372429999998</v>
      </c>
      <c r="AK10" s="37">
        <v>7037.6879099999996</v>
      </c>
      <c r="AL10" s="37">
        <v>9080.4630379999999</v>
      </c>
      <c r="AM10" s="37">
        <v>10256.663567</v>
      </c>
      <c r="AN10" s="37">
        <v>8072.7723109999997</v>
      </c>
      <c r="AO10" s="37">
        <v>8349.314241</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row>
    <row r="11" spans="1:494" ht="18" customHeight="1">
      <c r="B11" s="23" t="s">
        <v>906</v>
      </c>
      <c r="F11" s="82" t="s">
        <v>569</v>
      </c>
      <c r="G11" s="37">
        <v>146.80482699999999</v>
      </c>
      <c r="H11" s="37">
        <v>239.708797</v>
      </c>
      <c r="I11" s="37">
        <v>368.949994</v>
      </c>
      <c r="J11" s="37">
        <v>477.88002</v>
      </c>
      <c r="K11" s="37">
        <v>449.68112500000001</v>
      </c>
      <c r="L11" s="37">
        <v>424.33617299999997</v>
      </c>
      <c r="M11" s="37">
        <v>415.89829500000002</v>
      </c>
      <c r="N11" s="37">
        <v>423.76077700000002</v>
      </c>
      <c r="O11" s="37">
        <v>480.01945499999999</v>
      </c>
      <c r="P11" s="37">
        <v>561.496309</v>
      </c>
      <c r="Q11" s="37">
        <v>534.51674800000001</v>
      </c>
      <c r="R11" s="37">
        <v>743.314615</v>
      </c>
      <c r="S11" s="37">
        <v>844.24022000000002</v>
      </c>
      <c r="T11" s="37">
        <v>760.77086299999996</v>
      </c>
      <c r="U11" s="37">
        <v>738.65718200000003</v>
      </c>
      <c r="V11" s="37">
        <v>861.48098300000004</v>
      </c>
      <c r="W11" s="37">
        <v>1296.13186</v>
      </c>
      <c r="X11" s="37">
        <v>1692.8603599999999</v>
      </c>
      <c r="Y11" s="37">
        <v>2052.5830500000002</v>
      </c>
      <c r="Z11" s="37">
        <v>3438.0890490000002</v>
      </c>
      <c r="AA11" s="37">
        <v>2873.925956</v>
      </c>
      <c r="AB11" s="37">
        <v>6051.2180189999999</v>
      </c>
      <c r="AC11" s="37">
        <v>6467.2750079999996</v>
      </c>
      <c r="AD11" s="37">
        <v>4927.4237450000001</v>
      </c>
      <c r="AE11" s="37">
        <v>6097.4968239999998</v>
      </c>
      <c r="AF11" s="37">
        <v>4047.0736489999999</v>
      </c>
      <c r="AG11" s="37">
        <v>3052.8716209999998</v>
      </c>
      <c r="AH11" s="37">
        <v>3907.797411</v>
      </c>
      <c r="AI11" s="37">
        <v>3606.4161819999999</v>
      </c>
      <c r="AJ11" s="37">
        <v>4666.7775819999997</v>
      </c>
      <c r="AK11" s="37">
        <v>6221.7831040000001</v>
      </c>
      <c r="AL11" s="37">
        <v>9033.0162099999998</v>
      </c>
      <c r="AM11" s="37">
        <v>8293.3561300000001</v>
      </c>
      <c r="AN11" s="37">
        <v>6931.5944339999996</v>
      </c>
      <c r="AO11" s="37">
        <v>7702.0442430000003</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row>
    <row r="12" spans="1:494" ht="18" customHeight="1">
      <c r="B12" s="23" t="s">
        <v>906</v>
      </c>
      <c r="F12" s="82" t="s">
        <v>566</v>
      </c>
      <c r="G12" s="37">
        <v>129.59348399999999</v>
      </c>
      <c r="H12" s="37">
        <v>112.09746800000001</v>
      </c>
      <c r="I12" s="37">
        <v>156.839912</v>
      </c>
      <c r="J12" s="37">
        <v>141.56939299999999</v>
      </c>
      <c r="K12" s="37">
        <v>161.788771</v>
      </c>
      <c r="L12" s="37">
        <v>126.701408</v>
      </c>
      <c r="M12" s="37">
        <v>149.545399</v>
      </c>
      <c r="N12" s="37">
        <v>164.608285</v>
      </c>
      <c r="O12" s="37">
        <v>228.691057</v>
      </c>
      <c r="P12" s="37">
        <v>279.19050499999997</v>
      </c>
      <c r="Q12" s="37">
        <v>262.61693300000002</v>
      </c>
      <c r="R12" s="37">
        <v>350.51467600000001</v>
      </c>
      <c r="S12" s="37">
        <v>362.53097000000002</v>
      </c>
      <c r="T12" s="37">
        <v>326.06885299999999</v>
      </c>
      <c r="U12" s="37">
        <v>258.407284</v>
      </c>
      <c r="V12" s="37">
        <v>358.53098899999998</v>
      </c>
      <c r="W12" s="37">
        <v>517.95470799999998</v>
      </c>
      <c r="X12" s="37">
        <v>643.66613500000005</v>
      </c>
      <c r="Y12" s="37">
        <v>712.33979299999999</v>
      </c>
      <c r="Z12" s="37">
        <v>1020.57176</v>
      </c>
      <c r="AA12" s="37">
        <v>905.67312300000003</v>
      </c>
      <c r="AB12" s="37">
        <v>1936.9393210000001</v>
      </c>
      <c r="AC12" s="37">
        <v>1794.450546</v>
      </c>
      <c r="AD12" s="37">
        <v>1496.6952180000001</v>
      </c>
      <c r="AE12" s="37">
        <v>1709.5658080000001</v>
      </c>
      <c r="AF12" s="37">
        <v>1297.2663869999999</v>
      </c>
      <c r="AG12" s="37">
        <v>1021.497823</v>
      </c>
      <c r="AH12" s="37">
        <v>1431.8444010000001</v>
      </c>
      <c r="AI12" s="37">
        <v>1234.705604</v>
      </c>
      <c r="AJ12" s="37">
        <v>1767.9113070000001</v>
      </c>
      <c r="AK12" s="37">
        <v>1875.9507980000001</v>
      </c>
      <c r="AL12" s="37">
        <v>3069.8396809999999</v>
      </c>
      <c r="AM12" s="37">
        <v>2793.2558939999999</v>
      </c>
      <c r="AN12" s="37">
        <v>1974.4829810000001</v>
      </c>
      <c r="AO12" s="37">
        <v>2202.6647630000002</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row>
    <row r="13" spans="1:494" ht="18" customHeight="1">
      <c r="B13" s="23" t="s">
        <v>906</v>
      </c>
      <c r="F13" s="82" t="s">
        <v>797</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0</v>
      </c>
      <c r="X13" s="37">
        <v>0.15962000000000001</v>
      </c>
      <c r="Y13" s="37">
        <v>0.161135</v>
      </c>
      <c r="Z13" s="37">
        <v>6.8462990000000001</v>
      </c>
      <c r="AA13" s="37">
        <v>14.461788</v>
      </c>
      <c r="AB13" s="37">
        <v>0</v>
      </c>
      <c r="AC13" s="37">
        <v>0</v>
      </c>
      <c r="AD13" s="37">
        <v>47.316859000000001</v>
      </c>
      <c r="AE13" s="37">
        <v>40.870710000000003</v>
      </c>
      <c r="AF13" s="37">
        <v>108.809589</v>
      </c>
      <c r="AG13" s="37">
        <v>6.3148809999999997</v>
      </c>
      <c r="AH13" s="37">
        <v>5.250203</v>
      </c>
      <c r="AI13" s="37">
        <v>299.73366700000003</v>
      </c>
      <c r="AJ13" s="37">
        <v>237.375057</v>
      </c>
      <c r="AK13" s="37">
        <v>20.654741000000001</v>
      </c>
      <c r="AL13" s="37">
        <v>9.3902739999999998</v>
      </c>
      <c r="AM13" s="37">
        <v>34.421857000000003</v>
      </c>
      <c r="AN13" s="37">
        <v>67.084906000000004</v>
      </c>
      <c r="AO13" s="37">
        <v>504.09456999999998</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row>
    <row r="14" spans="1:494" ht="18" customHeight="1">
      <c r="B14" t="s">
        <v>906</v>
      </c>
      <c r="F14" s="34"/>
      <c r="G14" s="35"/>
      <c r="H14" s="35"/>
      <c r="I14" s="35"/>
      <c r="J14" s="35"/>
      <c r="K14" s="35"/>
      <c r="L14" s="35"/>
      <c r="M14" s="35"/>
    </row>
    <row r="15" spans="1:494" ht="18" customHeight="1">
      <c r="B15" s="23" t="s">
        <v>906</v>
      </c>
      <c r="F15" s="27" t="s">
        <v>798</v>
      </c>
      <c r="G15" s="37">
        <v>338.29847000000001</v>
      </c>
      <c r="H15" s="37">
        <v>830.302098</v>
      </c>
      <c r="I15" s="37">
        <v>842.90569600000003</v>
      </c>
      <c r="J15" s="37">
        <v>1051.267407</v>
      </c>
      <c r="K15" s="37">
        <v>1046.616307</v>
      </c>
      <c r="L15" s="37">
        <v>1200.9139869999999</v>
      </c>
      <c r="M15" s="37">
        <v>1372.3721310000001</v>
      </c>
      <c r="N15" s="37">
        <v>1536.763342</v>
      </c>
      <c r="O15" s="37">
        <v>1598.571443</v>
      </c>
      <c r="P15" s="37">
        <v>1424.5532330000001</v>
      </c>
      <c r="Q15" s="37">
        <v>1949.4397819999999</v>
      </c>
      <c r="R15" s="37">
        <v>2670.9969890000002</v>
      </c>
      <c r="S15" s="37">
        <v>2612.5023759999999</v>
      </c>
      <c r="T15" s="37">
        <v>2607.1019500000002</v>
      </c>
      <c r="U15" s="37">
        <v>2174.278233</v>
      </c>
      <c r="V15" s="37">
        <v>3198.6623439999998</v>
      </c>
      <c r="W15" s="37">
        <v>4415.6295760000003</v>
      </c>
      <c r="X15" s="37">
        <v>5221.9956700000002</v>
      </c>
      <c r="Y15" s="37">
        <v>5854.24035</v>
      </c>
      <c r="Z15" s="37">
        <v>10078.740820999999</v>
      </c>
      <c r="AA15" s="37">
        <v>7788.6639969999997</v>
      </c>
      <c r="AB15" s="37">
        <v>10437.139502349401</v>
      </c>
      <c r="AC15" s="37">
        <v>11949.465661</v>
      </c>
      <c r="AD15" s="37">
        <v>14270.618779</v>
      </c>
      <c r="AE15" s="37">
        <v>16304.696856</v>
      </c>
      <c r="AF15" s="37">
        <v>16894.712146999998</v>
      </c>
      <c r="AG15" s="37">
        <v>16575.580115000001</v>
      </c>
      <c r="AH15" s="37">
        <v>22307.841396</v>
      </c>
      <c r="AI15" s="37">
        <v>30906.565695000001</v>
      </c>
      <c r="AJ15" s="37">
        <v>49727.220879</v>
      </c>
      <c r="AK15" s="37">
        <v>47524.584878000001</v>
      </c>
      <c r="AL15" s="37">
        <v>30477.168553</v>
      </c>
      <c r="AM15" s="37">
        <v>70571.442429999996</v>
      </c>
      <c r="AN15" s="37">
        <v>92237.252301</v>
      </c>
      <c r="AO15" s="37">
        <v>68777.580209000007</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row>
    <row r="16" spans="1:494" ht="18" customHeight="1">
      <c r="B16" s="23" t="s">
        <v>906</v>
      </c>
      <c r="F16" s="82" t="s">
        <v>568</v>
      </c>
      <c r="G16" s="37" t="s">
        <v>904</v>
      </c>
      <c r="H16" s="37" t="s">
        <v>904</v>
      </c>
      <c r="I16" s="37" t="s">
        <v>904</v>
      </c>
      <c r="J16" s="37" t="s">
        <v>904</v>
      </c>
      <c r="K16" s="37" t="s">
        <v>904</v>
      </c>
      <c r="L16" s="37" t="s">
        <v>904</v>
      </c>
      <c r="M16" s="37">
        <v>1202.8525999999999</v>
      </c>
      <c r="N16" s="37">
        <v>1512.6765600000001</v>
      </c>
      <c r="O16" s="37">
        <v>1565.4194500000001</v>
      </c>
      <c r="P16" s="37">
        <v>1396.0288800000001</v>
      </c>
      <c r="Q16" s="37">
        <v>1919.7896000000001</v>
      </c>
      <c r="R16" s="37">
        <v>2643.4377100000002</v>
      </c>
      <c r="S16" s="37">
        <v>2535.0855000000001</v>
      </c>
      <c r="T16" s="37">
        <v>2552.2585800000002</v>
      </c>
      <c r="U16" s="37">
        <v>1997.1907900000001</v>
      </c>
      <c r="V16" s="37">
        <v>2942.7594100000001</v>
      </c>
      <c r="W16" s="37">
        <v>3832.42863166508</v>
      </c>
      <c r="X16" s="37">
        <v>4685</v>
      </c>
      <c r="Y16" s="37">
        <v>5153.0069843756801</v>
      </c>
      <c r="Z16" s="37">
        <v>8335.5480082045906</v>
      </c>
      <c r="AA16" s="37">
        <v>6430.9860667958601</v>
      </c>
      <c r="AB16" s="37">
        <v>8729.3082207870793</v>
      </c>
      <c r="AC16" s="37">
        <v>11068.041400448299</v>
      </c>
      <c r="AD16" s="37">
        <v>12784.2139191971</v>
      </c>
      <c r="AE16" s="37">
        <v>15055.1177756303</v>
      </c>
      <c r="AF16" s="37">
        <v>14315.586272316699</v>
      </c>
      <c r="AG16" s="37">
        <v>10531.7588843091</v>
      </c>
      <c r="AH16" s="37">
        <v>11311.861983999999</v>
      </c>
      <c r="AI16" s="37">
        <v>14511.6121565552</v>
      </c>
      <c r="AJ16" s="37">
        <v>21210.392700738699</v>
      </c>
      <c r="AK16" s="37">
        <v>19927.7562452085</v>
      </c>
      <c r="AL16" s="37">
        <v>11648.801487384</v>
      </c>
      <c r="AM16" s="37">
        <v>24800.126518871399</v>
      </c>
      <c r="AN16" s="37">
        <v>34507.518663565002</v>
      </c>
      <c r="AO16" s="37" t="s">
        <v>904</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row>
    <row r="17" spans="2:494" ht="18" customHeight="1">
      <c r="B17" s="23" t="s">
        <v>906</v>
      </c>
      <c r="F17" s="82" t="s">
        <v>799</v>
      </c>
      <c r="G17" s="37" t="s">
        <v>904</v>
      </c>
      <c r="H17" s="37" t="s">
        <v>904</v>
      </c>
      <c r="I17" s="37" t="s">
        <v>904</v>
      </c>
      <c r="J17" s="37" t="s">
        <v>904</v>
      </c>
      <c r="K17" s="37" t="s">
        <v>904</v>
      </c>
      <c r="L17" s="37" t="s">
        <v>904</v>
      </c>
      <c r="M17" s="37">
        <v>0</v>
      </c>
      <c r="N17" s="37">
        <v>0</v>
      </c>
      <c r="O17" s="37">
        <v>0</v>
      </c>
      <c r="P17" s="37">
        <v>0</v>
      </c>
      <c r="Q17" s="37">
        <v>0</v>
      </c>
      <c r="R17" s="37">
        <v>0</v>
      </c>
      <c r="S17" s="37">
        <v>0</v>
      </c>
      <c r="T17" s="37">
        <v>0</v>
      </c>
      <c r="U17" s="37">
        <v>0</v>
      </c>
      <c r="V17" s="37">
        <v>0</v>
      </c>
      <c r="W17" s="37">
        <v>88.312512799999993</v>
      </c>
      <c r="X17" s="37">
        <v>153.60641700531801</v>
      </c>
      <c r="Y17" s="37">
        <v>490.664971285962</v>
      </c>
      <c r="Z17" s="37">
        <v>532.85075213664197</v>
      </c>
      <c r="AA17" s="37">
        <v>618.48489842298602</v>
      </c>
      <c r="AB17" s="37">
        <v>729.87035758548495</v>
      </c>
      <c r="AC17" s="37">
        <v>614.81669048831202</v>
      </c>
      <c r="AD17" s="37">
        <v>596.903216143912</v>
      </c>
      <c r="AE17" s="37">
        <v>637.54276703893299</v>
      </c>
      <c r="AF17" s="37">
        <v>1307.3443357762401</v>
      </c>
      <c r="AG17" s="37">
        <v>2939.2807246327702</v>
      </c>
      <c r="AH17" s="37">
        <v>5703.7375410000004</v>
      </c>
      <c r="AI17" s="37">
        <v>9560.4053642715498</v>
      </c>
      <c r="AJ17" s="37">
        <v>17481.926303984099</v>
      </c>
      <c r="AK17" s="37">
        <v>16276.539478025499</v>
      </c>
      <c r="AL17" s="37">
        <v>11376.617443900999</v>
      </c>
      <c r="AM17" s="37">
        <v>21420.098911473298</v>
      </c>
      <c r="AN17" s="37">
        <v>19832.672111726799</v>
      </c>
      <c r="AO17" s="37" t="s">
        <v>904</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row>
    <row r="18" spans="2:494" ht="18" customHeight="1">
      <c r="B18" s="23" t="s">
        <v>906</v>
      </c>
      <c r="F18" s="82" t="s">
        <v>569</v>
      </c>
      <c r="G18" s="37" t="s">
        <v>904</v>
      </c>
      <c r="H18" s="37" t="s">
        <v>904</v>
      </c>
      <c r="I18" s="37" t="s">
        <v>904</v>
      </c>
      <c r="J18" s="37" t="s">
        <v>904</v>
      </c>
      <c r="K18" s="37" t="s">
        <v>904</v>
      </c>
      <c r="L18" s="37" t="s">
        <v>904</v>
      </c>
      <c r="M18" s="37">
        <v>9.4345265200000004</v>
      </c>
      <c r="N18" s="37">
        <v>0</v>
      </c>
      <c r="O18" s="37">
        <v>0</v>
      </c>
      <c r="P18" s="37">
        <v>0</v>
      </c>
      <c r="Q18" s="37">
        <v>11.1001086</v>
      </c>
      <c r="R18" s="37">
        <v>24.009021000000001</v>
      </c>
      <c r="S18" s="37">
        <v>66.365417199999996</v>
      </c>
      <c r="T18" s="37">
        <v>40.047733999999998</v>
      </c>
      <c r="U18" s="37">
        <v>74.451272399999993</v>
      </c>
      <c r="V18" s="37">
        <v>191.91909200000001</v>
      </c>
      <c r="W18" s="37">
        <v>341.38874100051697</v>
      </c>
      <c r="X18" s="37">
        <v>274.07912340070402</v>
      </c>
      <c r="Y18" s="37">
        <v>146.58862162972</v>
      </c>
      <c r="Z18" s="37">
        <v>174.17250894275099</v>
      </c>
      <c r="AA18" s="37">
        <v>247.559962417756</v>
      </c>
      <c r="AB18" s="37">
        <v>630.16879993638497</v>
      </c>
      <c r="AC18" s="37">
        <v>264.84734726126101</v>
      </c>
      <c r="AD18" s="37">
        <v>628.80033759989703</v>
      </c>
      <c r="AE18" s="37">
        <v>438.62480079627602</v>
      </c>
      <c r="AF18" s="37">
        <v>950.78439334187999</v>
      </c>
      <c r="AG18" s="37">
        <v>1678.5883238661199</v>
      </c>
      <c r="AH18" s="37">
        <v>2555.235369</v>
      </c>
      <c r="AI18" s="37">
        <v>3687.4365775553501</v>
      </c>
      <c r="AJ18" s="37">
        <v>5307.0198572895197</v>
      </c>
      <c r="AK18" s="37">
        <v>5161.2650483009602</v>
      </c>
      <c r="AL18" s="37">
        <v>3342.6589288075702</v>
      </c>
      <c r="AM18" s="37">
        <v>11473.298916678101</v>
      </c>
      <c r="AN18" s="37">
        <v>18309.812532555101</v>
      </c>
      <c r="AO18" s="37" t="s">
        <v>904</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row>
    <row r="19" spans="2:494" ht="18" customHeight="1">
      <c r="B19" s="23" t="s">
        <v>906</v>
      </c>
      <c r="F19" s="82" t="s">
        <v>566</v>
      </c>
      <c r="G19" s="37" t="s">
        <v>904</v>
      </c>
      <c r="H19" s="37" t="s">
        <v>904</v>
      </c>
      <c r="I19" s="37" t="s">
        <v>904</v>
      </c>
      <c r="J19" s="37" t="s">
        <v>904</v>
      </c>
      <c r="K19" s="37" t="s">
        <v>904</v>
      </c>
      <c r="L19" s="37" t="s">
        <v>904</v>
      </c>
      <c r="M19" s="37">
        <v>0</v>
      </c>
      <c r="N19" s="37">
        <v>0</v>
      </c>
      <c r="O19" s="37">
        <v>0</v>
      </c>
      <c r="P19" s="37">
        <v>0</v>
      </c>
      <c r="Q19" s="37">
        <v>0</v>
      </c>
      <c r="R19" s="37">
        <v>0</v>
      </c>
      <c r="S19" s="37">
        <v>0</v>
      </c>
      <c r="T19" s="37">
        <v>0</v>
      </c>
      <c r="U19" s="37">
        <v>0</v>
      </c>
      <c r="V19" s="37">
        <v>15.993257699999999</v>
      </c>
      <c r="W19" s="37">
        <v>44</v>
      </c>
      <c r="X19" s="37">
        <v>42.463808999999998</v>
      </c>
      <c r="Y19" s="37">
        <v>24.5610301</v>
      </c>
      <c r="Z19" s="37">
        <v>116.039079</v>
      </c>
      <c r="AA19" s="37">
        <v>352.03809560225397</v>
      </c>
      <c r="AB19" s="37">
        <v>403.36757796261702</v>
      </c>
      <c r="AC19" s="37">
        <v>1.7602228021625801</v>
      </c>
      <c r="AD19" s="37">
        <v>260.70130605905598</v>
      </c>
      <c r="AE19" s="37">
        <v>173.411512534471</v>
      </c>
      <c r="AF19" s="37">
        <v>40.291490853562699</v>
      </c>
      <c r="AG19" s="37">
        <v>159.84621854096201</v>
      </c>
      <c r="AH19" s="37">
        <v>253.91096684714699</v>
      </c>
      <c r="AI19" s="37">
        <v>747.20661966425303</v>
      </c>
      <c r="AJ19" s="37">
        <v>2343.3128751940499</v>
      </c>
      <c r="AK19" s="37">
        <v>2593.06061648983</v>
      </c>
      <c r="AL19" s="37">
        <v>2237.2613866750899</v>
      </c>
      <c r="AM19" s="37">
        <v>7521.0700963073796</v>
      </c>
      <c r="AN19" s="37">
        <v>12069.8464951941</v>
      </c>
      <c r="AO19" s="37" t="s">
        <v>904</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row>
    <row r="20" spans="2:494" ht="18" customHeight="1">
      <c r="B20" s="23" t="s">
        <v>906</v>
      </c>
      <c r="F20" s="82" t="s">
        <v>590</v>
      </c>
      <c r="G20" s="37" t="s">
        <v>904</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v>139.565447840232</v>
      </c>
      <c r="AB20" s="37">
        <v>22.3064077747391</v>
      </c>
      <c r="AC20" s="37">
        <v>0</v>
      </c>
      <c r="AD20" s="37">
        <v>0</v>
      </c>
      <c r="AE20" s="37">
        <v>0</v>
      </c>
      <c r="AF20" s="37">
        <v>0</v>
      </c>
      <c r="AG20" s="37">
        <v>504.05495900031099</v>
      </c>
      <c r="AH20" s="37">
        <v>614.70601699999997</v>
      </c>
      <c r="AI20" s="37">
        <v>841.870646540042</v>
      </c>
      <c r="AJ20" s="37">
        <v>861.98182586478799</v>
      </c>
      <c r="AK20" s="37">
        <v>563.59716668150998</v>
      </c>
      <c r="AL20" s="37">
        <v>295.42906813056101</v>
      </c>
      <c r="AM20" s="37">
        <v>0</v>
      </c>
      <c r="AN20" s="37">
        <v>62.6889895285438</v>
      </c>
      <c r="AO20" s="37" t="s">
        <v>904</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row>
    <row r="21" spans="2:494" ht="18" customHeight="1">
      <c r="B21" t="s">
        <v>906</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row>
    <row r="22" spans="2:494" ht="18" customHeight="1">
      <c r="B22" s="23" t="s">
        <v>906</v>
      </c>
      <c r="F22" s="27" t="s">
        <v>158</v>
      </c>
      <c r="G22" s="37">
        <v>3678.1651430000002</v>
      </c>
      <c r="H22" s="37">
        <v>3827.1669729999999</v>
      </c>
      <c r="I22" s="37">
        <v>4005.2687030000002</v>
      </c>
      <c r="J22" s="37">
        <v>4545.9211299999997</v>
      </c>
      <c r="K22" s="37">
        <v>4331.1453350000002</v>
      </c>
      <c r="L22" s="37">
        <v>4097.8842119999999</v>
      </c>
      <c r="M22" s="37">
        <v>4745.3175099999999</v>
      </c>
      <c r="N22" s="37">
        <v>4814.0554700000002</v>
      </c>
      <c r="O22" s="37">
        <v>5741.9241300000003</v>
      </c>
      <c r="P22" s="37">
        <v>5472.2192999999997</v>
      </c>
      <c r="Q22" s="37">
        <v>5183.5331299999998</v>
      </c>
      <c r="R22" s="37">
        <v>6596.58</v>
      </c>
      <c r="S22" s="37">
        <v>8037.9906199999996</v>
      </c>
      <c r="T22" s="37">
        <v>7447.7627599999996</v>
      </c>
      <c r="U22" s="37">
        <v>6509.9049400000004</v>
      </c>
      <c r="V22" s="37">
        <v>10758.334849999999</v>
      </c>
      <c r="W22" s="37">
        <v>17003.424599999998</v>
      </c>
      <c r="X22" s="37">
        <v>15039.42794</v>
      </c>
      <c r="Y22" s="37">
        <v>16038.47604</v>
      </c>
      <c r="Z22" s="37">
        <v>36813.039359000002</v>
      </c>
      <c r="AA22" s="37">
        <v>24525.672523000001</v>
      </c>
      <c r="AB22" s="37">
        <v>29792.814568000002</v>
      </c>
      <c r="AC22" s="37">
        <v>30700.031432</v>
      </c>
      <c r="AD22" s="37">
        <v>22434.343874999999</v>
      </c>
      <c r="AE22" s="37">
        <v>23254.256046999999</v>
      </c>
      <c r="AF22" s="37">
        <v>21813.273585999999</v>
      </c>
      <c r="AG22" s="37">
        <v>19789.974779</v>
      </c>
      <c r="AH22" s="37">
        <v>35334.619480000001</v>
      </c>
      <c r="AI22" s="37">
        <v>37792.845481999997</v>
      </c>
      <c r="AJ22" s="37">
        <v>43637.025970000002</v>
      </c>
      <c r="AK22" s="37">
        <v>34244.822473</v>
      </c>
      <c r="AL22" s="37">
        <v>23186.862712999999</v>
      </c>
      <c r="AM22" s="37">
        <v>67588.170671999993</v>
      </c>
      <c r="AN22" s="37">
        <v>61922.230387000003</v>
      </c>
      <c r="AO22" s="37">
        <v>54236.880912000001</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row>
    <row r="23" spans="2:494" ht="18" customHeight="1">
      <c r="B23" s="23" t="s">
        <v>906</v>
      </c>
      <c r="F23" s="82" t="s">
        <v>590</v>
      </c>
      <c r="G23" s="37">
        <v>0</v>
      </c>
      <c r="H23" s="37">
        <v>2.7316820000000002</v>
      </c>
      <c r="I23" s="37">
        <v>209.05782199999999</v>
      </c>
      <c r="J23" s="37">
        <v>370.42694999999998</v>
      </c>
      <c r="K23" s="37">
        <v>485.48639900000001</v>
      </c>
      <c r="L23" s="37">
        <v>536.63669400000003</v>
      </c>
      <c r="M23" s="37">
        <v>636.87231599999996</v>
      </c>
      <c r="N23" s="37">
        <v>629.65809200000001</v>
      </c>
      <c r="O23" s="37">
        <v>725.02697000000001</v>
      </c>
      <c r="P23" s="37">
        <v>606.33557199999996</v>
      </c>
      <c r="Q23" s="37">
        <v>545.64746100000002</v>
      </c>
      <c r="R23" s="37">
        <v>715.85837200000003</v>
      </c>
      <c r="S23" s="37">
        <v>975.96359900000004</v>
      </c>
      <c r="T23" s="37">
        <v>1063.7476799999999</v>
      </c>
      <c r="U23" s="37">
        <v>853.45514000000003</v>
      </c>
      <c r="V23" s="37">
        <v>1553.5044</v>
      </c>
      <c r="W23" s="37">
        <v>2419.7726899999998</v>
      </c>
      <c r="X23" s="37">
        <v>2427.5744</v>
      </c>
      <c r="Y23" s="37">
        <v>2676.2099600000001</v>
      </c>
      <c r="Z23" s="37">
        <v>6600.6502229999996</v>
      </c>
      <c r="AA23" s="37">
        <v>5468.3764689999998</v>
      </c>
      <c r="AB23" s="37">
        <v>7078.3008149999996</v>
      </c>
      <c r="AC23" s="37">
        <v>6461.6347379999997</v>
      </c>
      <c r="AD23" s="37">
        <v>4587.1853860000001</v>
      </c>
      <c r="AE23" s="37">
        <v>4810.6577660000003</v>
      </c>
      <c r="AF23" s="37">
        <v>5015.9274750000004</v>
      </c>
      <c r="AG23" s="37">
        <v>4612.0324170000004</v>
      </c>
      <c r="AH23" s="37">
        <v>8369.1413300000004</v>
      </c>
      <c r="AI23" s="37">
        <v>9482.4959390000004</v>
      </c>
      <c r="AJ23" s="37">
        <v>11242.392849</v>
      </c>
      <c r="AK23" s="37">
        <v>7489.4513029999998</v>
      </c>
      <c r="AL23" s="37">
        <v>7579.986801</v>
      </c>
      <c r="AM23" s="37">
        <v>20888.924379</v>
      </c>
      <c r="AN23" s="37">
        <v>17078.326525</v>
      </c>
      <c r="AO23" s="37">
        <v>15271.788818000001</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row>
    <row r="24" spans="2:494" ht="18" customHeight="1">
      <c r="B24" s="23" t="s">
        <v>906</v>
      </c>
      <c r="F24" s="82" t="s">
        <v>587</v>
      </c>
      <c r="G24" s="37">
        <v>33.90916</v>
      </c>
      <c r="H24" s="37">
        <v>21.057696</v>
      </c>
      <c r="I24" s="37">
        <v>20.430582999999999</v>
      </c>
      <c r="J24" s="37">
        <v>37.910136000000001</v>
      </c>
      <c r="K24" s="37">
        <v>35.767277999999997</v>
      </c>
      <c r="L24" s="37">
        <v>15.633255</v>
      </c>
      <c r="M24" s="37">
        <v>10.953252000000001</v>
      </c>
      <c r="N24" s="37">
        <v>24.594743999999999</v>
      </c>
      <c r="O24" s="37">
        <v>22.344092</v>
      </c>
      <c r="P24" s="37">
        <v>93.163973999999996</v>
      </c>
      <c r="Q24" s="37">
        <v>94.525186000000005</v>
      </c>
      <c r="R24" s="37">
        <v>43.681125000000002</v>
      </c>
      <c r="S24" s="37">
        <v>9.5555669999999999</v>
      </c>
      <c r="T24" s="37">
        <v>54.964826000000002</v>
      </c>
      <c r="U24" s="37">
        <v>230.14616100000001</v>
      </c>
      <c r="V24" s="37">
        <v>399.05757199999999</v>
      </c>
      <c r="W24" s="37">
        <v>390.23201299999999</v>
      </c>
      <c r="X24" s="37">
        <v>351.49061799999998</v>
      </c>
      <c r="Y24" s="37">
        <v>156.833687</v>
      </c>
      <c r="Z24" s="37">
        <v>2413.4039769999999</v>
      </c>
      <c r="AA24" s="37">
        <v>3963.2442839999999</v>
      </c>
      <c r="AB24" s="37">
        <v>2814.9120389999998</v>
      </c>
      <c r="AC24" s="37">
        <v>3583.2789189999999</v>
      </c>
      <c r="AD24" s="37">
        <v>4604.7648600000002</v>
      </c>
      <c r="AE24" s="37">
        <v>5856.636614</v>
      </c>
      <c r="AF24" s="37">
        <v>4773.8149320000002</v>
      </c>
      <c r="AG24" s="37">
        <v>3875.1825389999999</v>
      </c>
      <c r="AH24" s="37">
        <v>7653.4121690000002</v>
      </c>
      <c r="AI24" s="37">
        <v>8376.7701589999997</v>
      </c>
      <c r="AJ24" s="37">
        <v>9889.5013799999997</v>
      </c>
      <c r="AK24" s="37">
        <v>9777.1133279999995</v>
      </c>
      <c r="AL24" s="37">
        <v>1668.2417390000001</v>
      </c>
      <c r="AM24" s="37">
        <v>0</v>
      </c>
      <c r="AN24" s="37">
        <v>491.54522100000003</v>
      </c>
      <c r="AO24" s="37">
        <v>1958.2300849999999</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row>
    <row r="25" spans="2:494" ht="18" customHeight="1">
      <c r="B25" s="23" t="s">
        <v>906</v>
      </c>
      <c r="F25" s="82" t="s">
        <v>568</v>
      </c>
      <c r="G25" s="37">
        <v>1843.75954</v>
      </c>
      <c r="H25" s="37">
        <v>1912.93922</v>
      </c>
      <c r="I25" s="37">
        <v>1753.75515</v>
      </c>
      <c r="J25" s="37">
        <v>2015.5016499999999</v>
      </c>
      <c r="K25" s="37">
        <v>1757.16769</v>
      </c>
      <c r="L25" s="37">
        <v>1642.6265000000001</v>
      </c>
      <c r="M25" s="37">
        <v>1531.6211900000001</v>
      </c>
      <c r="N25" s="37">
        <v>1929.14644</v>
      </c>
      <c r="O25" s="37">
        <v>2183.5311000000002</v>
      </c>
      <c r="P25" s="37">
        <v>2100.5012900000002</v>
      </c>
      <c r="Q25" s="37">
        <v>2076.6964600000001</v>
      </c>
      <c r="R25" s="37">
        <v>2586.2837300000001</v>
      </c>
      <c r="S25" s="37">
        <v>2835.2894700000002</v>
      </c>
      <c r="T25" s="37">
        <v>2601.1152499999998</v>
      </c>
      <c r="U25" s="37">
        <v>2236.2510499999999</v>
      </c>
      <c r="V25" s="37">
        <v>3633.7441399999998</v>
      </c>
      <c r="W25" s="37">
        <v>6039.3861399999996</v>
      </c>
      <c r="X25" s="37">
        <v>5266.12536</v>
      </c>
      <c r="Y25" s="37">
        <v>5752.5878499999999</v>
      </c>
      <c r="Z25" s="37">
        <v>13948.075074</v>
      </c>
      <c r="AA25" s="37">
        <v>6888.6613139999999</v>
      </c>
      <c r="AB25" s="37">
        <v>8548.22199</v>
      </c>
      <c r="AC25" s="37">
        <v>8821.3271189999996</v>
      </c>
      <c r="AD25" s="37">
        <v>5955.775079</v>
      </c>
      <c r="AE25" s="37">
        <v>5499.8648640000001</v>
      </c>
      <c r="AF25" s="37">
        <v>4613.9721879999997</v>
      </c>
      <c r="AG25" s="37">
        <v>4360.9493579999998</v>
      </c>
      <c r="AH25" s="37">
        <v>6938.7960730000004</v>
      </c>
      <c r="AI25" s="37">
        <v>7263.9488099999999</v>
      </c>
      <c r="AJ25" s="37">
        <v>7657.373036</v>
      </c>
      <c r="AK25" s="37">
        <v>6084.0937869999998</v>
      </c>
      <c r="AL25" s="37">
        <v>4743.5424620000003</v>
      </c>
      <c r="AM25" s="37">
        <v>14131.365722</v>
      </c>
      <c r="AN25" s="37">
        <v>15642.003519</v>
      </c>
      <c r="AO25" s="37">
        <v>12987.43196</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row>
    <row r="26" spans="2:494" ht="18" customHeight="1">
      <c r="B26" s="23" t="s">
        <v>906</v>
      </c>
      <c r="F26" s="82" t="s">
        <v>569</v>
      </c>
      <c r="G26" s="37">
        <v>314.621466</v>
      </c>
      <c r="H26" s="37">
        <v>355.03975800000001</v>
      </c>
      <c r="I26" s="37">
        <v>423.00873999999999</v>
      </c>
      <c r="J26" s="37">
        <v>582.02516100000003</v>
      </c>
      <c r="K26" s="37">
        <v>492.28770700000001</v>
      </c>
      <c r="L26" s="37">
        <v>483.24761000000001</v>
      </c>
      <c r="M26" s="37">
        <v>497.63059800000002</v>
      </c>
      <c r="N26" s="37">
        <v>430.00367399999999</v>
      </c>
      <c r="O26" s="37">
        <v>431.59082899999999</v>
      </c>
      <c r="P26" s="37">
        <v>384.58594399999998</v>
      </c>
      <c r="Q26" s="37">
        <v>315.19879500000002</v>
      </c>
      <c r="R26" s="37">
        <v>451.83778100000001</v>
      </c>
      <c r="S26" s="37">
        <v>530.93861300000003</v>
      </c>
      <c r="T26" s="37">
        <v>584.57039699999996</v>
      </c>
      <c r="U26" s="37">
        <v>613.81273299999998</v>
      </c>
      <c r="V26" s="37">
        <v>1059.1073100000001</v>
      </c>
      <c r="W26" s="37">
        <v>1204.63534</v>
      </c>
      <c r="X26" s="37">
        <v>853.38185199999998</v>
      </c>
      <c r="Y26" s="37">
        <v>1207.83672</v>
      </c>
      <c r="Z26" s="37">
        <v>3714.6220370000001</v>
      </c>
      <c r="AA26" s="37">
        <v>2143.8722699999998</v>
      </c>
      <c r="AB26" s="37">
        <v>3380.80861</v>
      </c>
      <c r="AC26" s="37">
        <v>3602.4315999999999</v>
      </c>
      <c r="AD26" s="37">
        <v>2384.3066979999999</v>
      </c>
      <c r="AE26" s="37">
        <v>2457.6601460000002</v>
      </c>
      <c r="AF26" s="37">
        <v>2380.6979919999999</v>
      </c>
      <c r="AG26" s="37">
        <v>2087.2762299999999</v>
      </c>
      <c r="AH26" s="37">
        <v>3688.9690529999998</v>
      </c>
      <c r="AI26" s="37">
        <v>3667.4313470000002</v>
      </c>
      <c r="AJ26" s="37">
        <v>4023.4560900000001</v>
      </c>
      <c r="AK26" s="37">
        <v>3033.3542929999999</v>
      </c>
      <c r="AL26" s="37">
        <v>2731.9104550000002</v>
      </c>
      <c r="AM26" s="37">
        <v>9429.5980679999993</v>
      </c>
      <c r="AN26" s="37">
        <v>8248.6320749999995</v>
      </c>
      <c r="AO26" s="37">
        <v>6865.9235639999997</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row>
    <row r="27" spans="2:494" ht="18" customHeight="1">
      <c r="B27" s="23" t="s">
        <v>906</v>
      </c>
      <c r="F27" s="82" t="s">
        <v>566</v>
      </c>
      <c r="G27" s="37">
        <v>175.97472500000001</v>
      </c>
      <c r="H27" s="37">
        <v>206.31661</v>
      </c>
      <c r="I27" s="37">
        <v>179.01493600000001</v>
      </c>
      <c r="J27" s="37">
        <v>195.63211899999999</v>
      </c>
      <c r="K27" s="37">
        <v>177.59759500000001</v>
      </c>
      <c r="L27" s="37">
        <v>171.95401899999999</v>
      </c>
      <c r="M27" s="37">
        <v>202.20523700000001</v>
      </c>
      <c r="N27" s="37">
        <v>249.864339</v>
      </c>
      <c r="O27" s="37">
        <v>308.79459200000002</v>
      </c>
      <c r="P27" s="37">
        <v>194.348615</v>
      </c>
      <c r="Q27" s="37">
        <v>165.97157000000001</v>
      </c>
      <c r="R27" s="37">
        <v>267.11230599999999</v>
      </c>
      <c r="S27" s="37">
        <v>311.09983699999998</v>
      </c>
      <c r="T27" s="37">
        <v>289.43496399999998</v>
      </c>
      <c r="U27" s="37">
        <v>314.64009499999997</v>
      </c>
      <c r="V27" s="37">
        <v>568.27642700000001</v>
      </c>
      <c r="W27" s="37">
        <v>918.937139</v>
      </c>
      <c r="X27" s="37">
        <v>777.03890799999999</v>
      </c>
      <c r="Y27" s="37">
        <v>778.38453300000003</v>
      </c>
      <c r="Z27" s="37">
        <v>925.53279499999996</v>
      </c>
      <c r="AA27" s="37">
        <v>910.066462</v>
      </c>
      <c r="AB27" s="37">
        <v>1688.046278</v>
      </c>
      <c r="AC27" s="37">
        <v>1837.5556899999999</v>
      </c>
      <c r="AD27" s="37">
        <v>1154.3864590000001</v>
      </c>
      <c r="AE27" s="37">
        <v>1164.4803850000001</v>
      </c>
      <c r="AF27" s="37">
        <v>1140.1025219999999</v>
      </c>
      <c r="AG27" s="37">
        <v>971.62482499999999</v>
      </c>
      <c r="AH27" s="37">
        <v>1821.861617</v>
      </c>
      <c r="AI27" s="37">
        <v>1933.0606769999999</v>
      </c>
      <c r="AJ27" s="37">
        <v>2597.1250770000001</v>
      </c>
      <c r="AK27" s="37">
        <v>1993.3976319999999</v>
      </c>
      <c r="AL27" s="37">
        <v>1332.160631</v>
      </c>
      <c r="AM27" s="37">
        <v>3966.9041769999999</v>
      </c>
      <c r="AN27" s="37">
        <v>3751.9402960000002</v>
      </c>
      <c r="AO27" s="37">
        <v>3075.6706880000002</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row>
    <row r="28" spans="2:494" ht="18" customHeight="1">
      <c r="B28" t="s">
        <v>906</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row>
    <row r="29" spans="2:494" ht="18" customHeight="1">
      <c r="B29" s="23" t="s">
        <v>906</v>
      </c>
      <c r="F29" s="27" t="s">
        <v>159</v>
      </c>
      <c r="G29" s="37">
        <v>2169.9496810000001</v>
      </c>
      <c r="H29" s="37">
        <v>2542.046245</v>
      </c>
      <c r="I29" s="37">
        <v>2842.7476689999999</v>
      </c>
      <c r="J29" s="37">
        <v>2992.1261319999999</v>
      </c>
      <c r="K29" s="37">
        <v>2844.4695409999999</v>
      </c>
      <c r="L29" s="37">
        <v>2790.4455720000001</v>
      </c>
      <c r="M29" s="37">
        <v>3029.6189209999998</v>
      </c>
      <c r="N29" s="37">
        <v>3142.726807</v>
      </c>
      <c r="O29" s="37">
        <v>3815.3804700000001</v>
      </c>
      <c r="P29" s="37">
        <v>3797.6350819999998</v>
      </c>
      <c r="Q29" s="37">
        <v>3139.1202619999999</v>
      </c>
      <c r="R29" s="37">
        <v>4232.5673530000004</v>
      </c>
      <c r="S29" s="37">
        <v>5365.4150090000003</v>
      </c>
      <c r="T29" s="37">
        <v>4492.5120809999999</v>
      </c>
      <c r="U29" s="37">
        <v>4406.4833630000003</v>
      </c>
      <c r="V29" s="37">
        <v>6386.1639729999997</v>
      </c>
      <c r="W29" s="37">
        <v>7286.2021489999997</v>
      </c>
      <c r="X29" s="37">
        <v>6805.8707990000003</v>
      </c>
      <c r="Y29" s="37">
        <v>8377.6059949999999</v>
      </c>
      <c r="Z29" s="37">
        <v>17899.459057</v>
      </c>
      <c r="AA29" s="37">
        <v>11921.324408</v>
      </c>
      <c r="AB29" s="37">
        <v>14060.415872</v>
      </c>
      <c r="AC29" s="37">
        <v>17211.714602</v>
      </c>
      <c r="AD29" s="37">
        <v>16205.479979</v>
      </c>
      <c r="AE29" s="37">
        <v>16705.379132999999</v>
      </c>
      <c r="AF29" s="37">
        <v>16069.098676</v>
      </c>
      <c r="AG29" s="37">
        <v>14751.216383000001</v>
      </c>
      <c r="AH29" s="37">
        <v>18901.554026999998</v>
      </c>
      <c r="AI29" s="37">
        <v>22585.964306999998</v>
      </c>
      <c r="AJ29" s="37">
        <v>25958.438584</v>
      </c>
      <c r="AK29" s="37">
        <v>20375.603483999999</v>
      </c>
      <c r="AL29" s="37">
        <v>16008.674231000001</v>
      </c>
      <c r="AM29" s="37">
        <v>46257.559430000001</v>
      </c>
      <c r="AN29" s="37">
        <v>65500.100702000003</v>
      </c>
      <c r="AO29" s="37">
        <v>37240.202219999999</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row>
    <row r="30" spans="2:494" ht="18" customHeight="1">
      <c r="B30" s="23" t="s">
        <v>906</v>
      </c>
      <c r="F30" s="82" t="s">
        <v>568</v>
      </c>
      <c r="G30" s="37">
        <v>1294.3804769999999</v>
      </c>
      <c r="H30" s="37">
        <v>1394.2969250000001</v>
      </c>
      <c r="I30" s="37">
        <v>1627.0850129999999</v>
      </c>
      <c r="J30" s="37">
        <v>1745.9868839999999</v>
      </c>
      <c r="K30" s="37">
        <v>1632.9430139999999</v>
      </c>
      <c r="L30" s="37">
        <v>1584.0597540000001</v>
      </c>
      <c r="M30" s="37">
        <v>1800.4177299999999</v>
      </c>
      <c r="N30" s="37">
        <v>1692.8637639999999</v>
      </c>
      <c r="O30" s="37">
        <v>1987.9254510000001</v>
      </c>
      <c r="P30" s="37">
        <v>1835.710908</v>
      </c>
      <c r="Q30" s="37">
        <v>1735.3176269999999</v>
      </c>
      <c r="R30" s="37">
        <v>2436.6237190000002</v>
      </c>
      <c r="S30" s="37">
        <v>3033.1907339999998</v>
      </c>
      <c r="T30" s="37">
        <v>2446.7029280000002</v>
      </c>
      <c r="U30" s="37">
        <v>2479.443769</v>
      </c>
      <c r="V30" s="37">
        <v>3471.8174960000001</v>
      </c>
      <c r="W30" s="37">
        <v>4062.584613</v>
      </c>
      <c r="X30" s="37">
        <v>3847.1409800000001</v>
      </c>
      <c r="Y30" s="37">
        <v>5231.0155100000002</v>
      </c>
      <c r="Z30" s="37">
        <v>9610.6600999999991</v>
      </c>
      <c r="AA30" s="37">
        <v>6056.4759700000004</v>
      </c>
      <c r="AB30" s="37">
        <v>6899.2732740000001</v>
      </c>
      <c r="AC30" s="37">
        <v>8217.6688809999996</v>
      </c>
      <c r="AD30" s="37">
        <v>7734.393736</v>
      </c>
      <c r="AE30" s="37">
        <v>7670.2770979999996</v>
      </c>
      <c r="AF30" s="37">
        <v>7099.7568520000004</v>
      </c>
      <c r="AG30" s="37">
        <v>6841.7291050000003</v>
      </c>
      <c r="AH30" s="37">
        <v>8234.5796300000002</v>
      </c>
      <c r="AI30" s="37">
        <v>9837.3929260000004</v>
      </c>
      <c r="AJ30" s="37">
        <v>11630.015389</v>
      </c>
      <c r="AK30" s="37">
        <v>8347.1071570000004</v>
      </c>
      <c r="AL30" s="37">
        <v>7009.2853800000003</v>
      </c>
      <c r="AM30" s="37">
        <v>23818.993426000001</v>
      </c>
      <c r="AN30" s="37">
        <v>37711.847456000003</v>
      </c>
      <c r="AO30" s="37">
        <v>15970.566022999999</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row>
    <row r="31" spans="2:494" ht="18" customHeight="1">
      <c r="B31" s="23" t="s">
        <v>906</v>
      </c>
      <c r="F31" s="82" t="s">
        <v>587</v>
      </c>
      <c r="G31" s="37">
        <v>2.808675</v>
      </c>
      <c r="H31" s="37">
        <v>0</v>
      </c>
      <c r="I31" s="37">
        <v>0</v>
      </c>
      <c r="J31" s="37">
        <v>2.9178310000000001</v>
      </c>
      <c r="K31" s="37">
        <v>1.518483</v>
      </c>
      <c r="L31" s="37">
        <v>40.815617000000003</v>
      </c>
      <c r="M31" s="37">
        <v>61.593957000000003</v>
      </c>
      <c r="N31" s="37">
        <v>63.047832</v>
      </c>
      <c r="O31" s="37">
        <v>67.169162999999998</v>
      </c>
      <c r="P31" s="37">
        <v>67.909152000000006</v>
      </c>
      <c r="Q31" s="37">
        <v>34.032353999999998</v>
      </c>
      <c r="R31" s="37">
        <v>26.018886999999999</v>
      </c>
      <c r="S31" s="37">
        <v>148.998234</v>
      </c>
      <c r="T31" s="37">
        <v>160.33623499999999</v>
      </c>
      <c r="U31" s="37">
        <v>94.615983</v>
      </c>
      <c r="V31" s="37">
        <v>90.317836</v>
      </c>
      <c r="W31" s="37">
        <v>198.48522299999999</v>
      </c>
      <c r="X31" s="37">
        <v>155.45630800000001</v>
      </c>
      <c r="Y31" s="37">
        <v>78.809532000000004</v>
      </c>
      <c r="Z31" s="37">
        <v>735.564032</v>
      </c>
      <c r="AA31" s="37">
        <v>1105.92046</v>
      </c>
      <c r="AB31" s="37">
        <v>1669.4452180000001</v>
      </c>
      <c r="AC31" s="37">
        <v>2794.1751800000002</v>
      </c>
      <c r="AD31" s="37">
        <v>2894.7020969999999</v>
      </c>
      <c r="AE31" s="37">
        <v>3454.5219929999998</v>
      </c>
      <c r="AF31" s="37">
        <v>2736.69067</v>
      </c>
      <c r="AG31" s="37">
        <v>1732.5695209999999</v>
      </c>
      <c r="AH31" s="37">
        <v>3506.8613599999999</v>
      </c>
      <c r="AI31" s="37">
        <v>4737.774547</v>
      </c>
      <c r="AJ31" s="37">
        <v>4230.0031849999996</v>
      </c>
      <c r="AK31" s="37">
        <v>3929.7882709999999</v>
      </c>
      <c r="AL31" s="37">
        <v>486.66337499999997</v>
      </c>
      <c r="AM31" s="37">
        <v>0</v>
      </c>
      <c r="AN31" s="37">
        <v>3505.4498250000001</v>
      </c>
      <c r="AO31" s="37">
        <v>8812.7113329999993</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row>
    <row r="32" spans="2:494" ht="18" customHeight="1">
      <c r="B32" s="23" t="s">
        <v>906</v>
      </c>
      <c r="F32" s="82" t="s">
        <v>569</v>
      </c>
      <c r="G32" s="37">
        <v>174.82760200000001</v>
      </c>
      <c r="H32" s="37">
        <v>245.39936800000001</v>
      </c>
      <c r="I32" s="37">
        <v>246.88203799999999</v>
      </c>
      <c r="J32" s="37">
        <v>335.37323700000002</v>
      </c>
      <c r="K32" s="37">
        <v>437.26583499999998</v>
      </c>
      <c r="L32" s="37">
        <v>397.64414699999998</v>
      </c>
      <c r="M32" s="37">
        <v>482.95735999999999</v>
      </c>
      <c r="N32" s="37">
        <v>535.88304900000003</v>
      </c>
      <c r="O32" s="37">
        <v>757.17190100000005</v>
      </c>
      <c r="P32" s="37">
        <v>663.58810700000004</v>
      </c>
      <c r="Q32" s="37">
        <v>466.04996299999999</v>
      </c>
      <c r="R32" s="37">
        <v>625.19442800000002</v>
      </c>
      <c r="S32" s="37">
        <v>732.52067899999997</v>
      </c>
      <c r="T32" s="37">
        <v>591.52031299999999</v>
      </c>
      <c r="U32" s="37">
        <v>689.45849999999996</v>
      </c>
      <c r="V32" s="37">
        <v>1067.2540039999999</v>
      </c>
      <c r="W32" s="37">
        <v>1250.7357939999999</v>
      </c>
      <c r="X32" s="37">
        <v>857.27474900000004</v>
      </c>
      <c r="Y32" s="37">
        <v>1158.9220640000001</v>
      </c>
      <c r="Z32" s="37">
        <v>3277.8031980000001</v>
      </c>
      <c r="AA32" s="37">
        <v>2167.2777470000001</v>
      </c>
      <c r="AB32" s="37">
        <v>2579.2107139999998</v>
      </c>
      <c r="AC32" s="37">
        <v>2935.8059029999999</v>
      </c>
      <c r="AD32" s="37">
        <v>2704.596716</v>
      </c>
      <c r="AE32" s="37">
        <v>2758.5476939999999</v>
      </c>
      <c r="AF32" s="37">
        <v>2668.8614950000001</v>
      </c>
      <c r="AG32" s="37">
        <v>2521.9142769999999</v>
      </c>
      <c r="AH32" s="37">
        <v>2563.8898650000001</v>
      </c>
      <c r="AI32" s="37">
        <v>2971.614145</v>
      </c>
      <c r="AJ32" s="37">
        <v>3812.1577309999998</v>
      </c>
      <c r="AK32" s="37">
        <v>2842.834758</v>
      </c>
      <c r="AL32" s="37">
        <v>2568.094251</v>
      </c>
      <c r="AM32" s="37">
        <v>6818.8480589999999</v>
      </c>
      <c r="AN32" s="37">
        <v>4774.2033629999996</v>
      </c>
      <c r="AO32" s="37">
        <v>2333.569571</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row>
    <row r="33" spans="2:494" ht="18" customHeight="1">
      <c r="B33" s="23" t="s">
        <v>906</v>
      </c>
      <c r="F33" s="82" t="s">
        <v>566</v>
      </c>
      <c r="G33" s="37">
        <v>151.303876</v>
      </c>
      <c r="H33" s="37">
        <v>190.23837399999999</v>
      </c>
      <c r="I33" s="37">
        <v>170.657849</v>
      </c>
      <c r="J33" s="37">
        <v>245.06207800000001</v>
      </c>
      <c r="K33" s="37">
        <v>255.766324</v>
      </c>
      <c r="L33" s="37">
        <v>227.593692</v>
      </c>
      <c r="M33" s="37">
        <v>316.84686699999997</v>
      </c>
      <c r="N33" s="37">
        <v>345.63176600000003</v>
      </c>
      <c r="O33" s="37">
        <v>491.79849200000001</v>
      </c>
      <c r="P33" s="37">
        <v>395.03051099999999</v>
      </c>
      <c r="Q33" s="37">
        <v>366.320243</v>
      </c>
      <c r="R33" s="37">
        <v>409.30397900000003</v>
      </c>
      <c r="S33" s="37">
        <v>542.95494199999996</v>
      </c>
      <c r="T33" s="37">
        <v>475.666631</v>
      </c>
      <c r="U33" s="37">
        <v>363.21244200000001</v>
      </c>
      <c r="V33" s="37">
        <v>750.44591000000003</v>
      </c>
      <c r="W33" s="37">
        <v>785.67638599999998</v>
      </c>
      <c r="X33" s="37">
        <v>812.42496400000005</v>
      </c>
      <c r="Y33" s="37">
        <v>1173.024093</v>
      </c>
      <c r="Z33" s="37">
        <v>2518.2350759999999</v>
      </c>
      <c r="AA33" s="37">
        <v>1687.025971</v>
      </c>
      <c r="AB33" s="37">
        <v>1829.2906519999999</v>
      </c>
      <c r="AC33" s="37">
        <v>1817.4855210000001</v>
      </c>
      <c r="AD33" s="37">
        <v>1664.286071</v>
      </c>
      <c r="AE33" s="37">
        <v>1651.7314100000001</v>
      </c>
      <c r="AF33" s="37">
        <v>1767.5836019999999</v>
      </c>
      <c r="AG33" s="37">
        <v>1575.702241</v>
      </c>
      <c r="AH33" s="37">
        <v>2259.338456</v>
      </c>
      <c r="AI33" s="37">
        <v>2570.6639759999998</v>
      </c>
      <c r="AJ33" s="37">
        <v>3162.1782539999999</v>
      </c>
      <c r="AK33" s="37">
        <v>2385.8204989999999</v>
      </c>
      <c r="AL33" s="37">
        <v>2060.3572789999998</v>
      </c>
      <c r="AM33" s="37">
        <v>6636.0114990000002</v>
      </c>
      <c r="AN33" s="37">
        <v>9455.6760780000004</v>
      </c>
      <c r="AO33" s="37">
        <v>4829.4166679999998</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row>
    <row r="34" spans="2:494" ht="18" customHeight="1">
      <c r="B34" s="23" t="s">
        <v>906</v>
      </c>
      <c r="F34" s="82" t="s">
        <v>590</v>
      </c>
      <c r="G34" s="37">
        <v>0</v>
      </c>
      <c r="H34" s="37">
        <v>0.338119</v>
      </c>
      <c r="I34" s="37">
        <v>0</v>
      </c>
      <c r="J34" s="37">
        <v>6.8023509999999998</v>
      </c>
      <c r="K34" s="37">
        <v>1.310789</v>
      </c>
      <c r="L34" s="37">
        <v>0.67963499999999999</v>
      </c>
      <c r="M34" s="37">
        <v>19.831685</v>
      </c>
      <c r="N34" s="37">
        <v>22.110704999999999</v>
      </c>
      <c r="O34" s="37">
        <v>16.491807999999999</v>
      </c>
      <c r="P34" s="37">
        <v>41.436923</v>
      </c>
      <c r="Q34" s="37">
        <v>53.271197000000001</v>
      </c>
      <c r="R34" s="37">
        <v>114.367789</v>
      </c>
      <c r="S34" s="37">
        <v>80.192774999999997</v>
      </c>
      <c r="T34" s="37">
        <v>68.647819999999996</v>
      </c>
      <c r="U34" s="37">
        <v>96.159081999999998</v>
      </c>
      <c r="V34" s="37">
        <v>90.723071000000004</v>
      </c>
      <c r="W34" s="37">
        <v>121.010133</v>
      </c>
      <c r="X34" s="37">
        <v>55.018788999999998</v>
      </c>
      <c r="Y34" s="37">
        <v>38.006096999999997</v>
      </c>
      <c r="Z34" s="37">
        <v>76.700194999999994</v>
      </c>
      <c r="AA34" s="37">
        <v>63.890853999999997</v>
      </c>
      <c r="AB34" s="37">
        <v>41.577948999999997</v>
      </c>
      <c r="AC34" s="37">
        <v>102.992486</v>
      </c>
      <c r="AD34" s="37">
        <v>167.682211</v>
      </c>
      <c r="AE34" s="37">
        <v>138.80559</v>
      </c>
      <c r="AF34" s="37">
        <v>500.43603300000001</v>
      </c>
      <c r="AG34" s="37">
        <v>397.98657900000001</v>
      </c>
      <c r="AH34" s="37">
        <v>361.70898</v>
      </c>
      <c r="AI34" s="37">
        <v>424.83515399999999</v>
      </c>
      <c r="AJ34" s="37">
        <v>381.438106</v>
      </c>
      <c r="AK34" s="37">
        <v>300.91672399999999</v>
      </c>
      <c r="AL34" s="37">
        <v>1076.6759609999999</v>
      </c>
      <c r="AM34" s="37">
        <v>1871.997852</v>
      </c>
      <c r="AN34" s="37">
        <v>1209.1021929999999</v>
      </c>
      <c r="AO34" s="37">
        <v>758.39365499999997</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row>
    <row r="35" spans="2:494" ht="18" customHeight="1">
      <c r="B35" t="s">
        <v>906</v>
      </c>
      <c r="F35" s="34"/>
      <c r="G35" s="35"/>
      <c r="H35" s="35"/>
      <c r="I35" s="35"/>
      <c r="J35" s="35"/>
      <c r="K35" s="35"/>
      <c r="L35" s="35"/>
      <c r="M35" s="35"/>
    </row>
    <row r="36" spans="2:494" ht="18" customHeight="1">
      <c r="B36" s="23" t="s">
        <v>906</v>
      </c>
      <c r="F36" s="27" t="s">
        <v>180</v>
      </c>
      <c r="G36" s="37">
        <v>2871.9472000000001</v>
      </c>
      <c r="H36" s="37">
        <v>3672.3123000000001</v>
      </c>
      <c r="I36" s="37">
        <v>4023.0327000000002</v>
      </c>
      <c r="J36" s="37">
        <v>4314.8374999999996</v>
      </c>
      <c r="K36" s="37">
        <v>5268.5559999999996</v>
      </c>
      <c r="L36" s="37">
        <v>4699.482</v>
      </c>
      <c r="M36" s="37">
        <v>5545.3310000000001</v>
      </c>
      <c r="N36" s="37">
        <v>4716.8860000000004</v>
      </c>
      <c r="O36" s="37">
        <v>6262.9359999999997</v>
      </c>
      <c r="P36" s="37">
        <v>6335.4889999999996</v>
      </c>
      <c r="Q36" s="37">
        <v>5031.3540000000003</v>
      </c>
      <c r="R36" s="37">
        <v>5110.3190000000004</v>
      </c>
      <c r="S36" s="37">
        <v>5128.5590000000002</v>
      </c>
      <c r="T36" s="37">
        <v>5583.7849999999999</v>
      </c>
      <c r="U36" s="37">
        <v>5651.51</v>
      </c>
      <c r="V36" s="37">
        <v>5641.5739999999996</v>
      </c>
      <c r="W36" s="37">
        <v>7245.7330000000002</v>
      </c>
      <c r="X36" s="37">
        <v>10559.008</v>
      </c>
      <c r="Y36" s="37">
        <v>12045.888000000001</v>
      </c>
      <c r="Z36" s="37">
        <v>16892.780999999999</v>
      </c>
      <c r="AA36" s="37">
        <v>13797.468999999999</v>
      </c>
      <c r="AB36" s="37">
        <v>13607.683000000001</v>
      </c>
      <c r="AC36" s="37">
        <v>15814.334999999999</v>
      </c>
      <c r="AD36" s="37">
        <v>15299.829</v>
      </c>
      <c r="AE36" s="37">
        <v>13261.341</v>
      </c>
      <c r="AF36" s="37">
        <v>13505.843999999999</v>
      </c>
      <c r="AG36" s="37">
        <v>16585.177</v>
      </c>
      <c r="AH36" s="37">
        <v>18978.819</v>
      </c>
      <c r="AI36" s="37">
        <v>19292.602999999999</v>
      </c>
      <c r="AJ36" s="37">
        <v>18866.942999999999</v>
      </c>
      <c r="AK36" s="37">
        <v>24393.843255</v>
      </c>
      <c r="AL36" s="37">
        <v>26104.731863000001</v>
      </c>
      <c r="AM36" s="37">
        <v>23200.059375000001</v>
      </c>
      <c r="AN36" s="37">
        <v>24405.662744000001</v>
      </c>
      <c r="AO36" s="37">
        <v>32929.785076</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row>
    <row r="37" spans="2:494" ht="18" customHeight="1">
      <c r="B37" s="23" t="s">
        <v>906</v>
      </c>
      <c r="F37" s="82" t="s">
        <v>664</v>
      </c>
      <c r="G37" s="37">
        <v>411.24239799999998</v>
      </c>
      <c r="H37" s="37">
        <v>431.51576899999998</v>
      </c>
      <c r="I37" s="37">
        <v>624.68547000000001</v>
      </c>
      <c r="J37" s="37">
        <v>611.82856600000002</v>
      </c>
      <c r="K37" s="37">
        <v>654.89187500000003</v>
      </c>
      <c r="L37" s="37">
        <v>240.317353</v>
      </c>
      <c r="M37" s="37">
        <v>185.499965</v>
      </c>
      <c r="N37" s="37">
        <v>360.07499100000001</v>
      </c>
      <c r="O37" s="37">
        <v>912.20155999999997</v>
      </c>
      <c r="P37" s="37">
        <v>457.38198499999999</v>
      </c>
      <c r="Q37" s="37">
        <v>380.59028499999999</v>
      </c>
      <c r="R37" s="37">
        <v>582.84741299999996</v>
      </c>
      <c r="S37" s="37">
        <v>782.67787399999997</v>
      </c>
      <c r="T37" s="37">
        <v>328.76549</v>
      </c>
      <c r="U37" s="37">
        <v>92.382686000000007</v>
      </c>
      <c r="V37" s="37">
        <v>23.763342000000002</v>
      </c>
      <c r="W37" s="37">
        <v>12.245982</v>
      </c>
      <c r="X37" s="37">
        <v>2.0210439999999998</v>
      </c>
      <c r="Y37" s="37">
        <v>26.228981999999998</v>
      </c>
      <c r="Z37" s="37">
        <v>80.686194</v>
      </c>
      <c r="AA37" s="37">
        <v>40.167161</v>
      </c>
      <c r="AB37" s="37">
        <v>633.54220799999996</v>
      </c>
      <c r="AC37" s="37">
        <v>183.129085</v>
      </c>
      <c r="AD37" s="37">
        <v>117.326678</v>
      </c>
      <c r="AE37" s="37">
        <v>182.38647800000001</v>
      </c>
      <c r="AF37" s="37">
        <v>232.40573699999999</v>
      </c>
      <c r="AG37" s="37">
        <v>2582.4997090000002</v>
      </c>
      <c r="AH37" s="37">
        <v>9614.7717090000006</v>
      </c>
      <c r="AI37" s="37">
        <v>8044.3639919999996</v>
      </c>
      <c r="AJ37" s="37">
        <v>4370.4278800000002</v>
      </c>
      <c r="AK37" s="37">
        <v>3340.6599919999999</v>
      </c>
      <c r="AL37" s="37">
        <v>1410.22011</v>
      </c>
      <c r="AM37" s="37">
        <v>4892.6447310000003</v>
      </c>
      <c r="AN37" s="37">
        <v>3777.9852350000001</v>
      </c>
      <c r="AO37" s="37">
        <v>11223.456733000001</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row>
    <row r="38" spans="2:494" ht="18" customHeight="1">
      <c r="B38" s="23" t="s">
        <v>906</v>
      </c>
      <c r="F38" s="82" t="s">
        <v>665</v>
      </c>
      <c r="G38" s="37">
        <v>158.88834900000001</v>
      </c>
      <c r="H38" s="37">
        <v>126.848535</v>
      </c>
      <c r="I38" s="37">
        <v>35.824803000000003</v>
      </c>
      <c r="J38" s="37">
        <v>116.69069399999999</v>
      </c>
      <c r="K38" s="37">
        <v>631.13075800000001</v>
      </c>
      <c r="L38" s="37">
        <v>1.9833E-2</v>
      </c>
      <c r="M38" s="37">
        <v>275.275801</v>
      </c>
      <c r="N38" s="37">
        <v>10.502563</v>
      </c>
      <c r="O38" s="37">
        <v>319.286385</v>
      </c>
      <c r="P38" s="37">
        <v>1638.3536670000001</v>
      </c>
      <c r="Q38" s="37">
        <v>768.56785200000002</v>
      </c>
      <c r="R38" s="37">
        <v>696.99648000000002</v>
      </c>
      <c r="S38" s="37">
        <v>1180.1849179999999</v>
      </c>
      <c r="T38" s="37">
        <v>2125.779043</v>
      </c>
      <c r="U38" s="37">
        <v>1237.501853</v>
      </c>
      <c r="V38" s="37">
        <v>790.66550099999995</v>
      </c>
      <c r="W38" s="37">
        <v>2409.9706329999999</v>
      </c>
      <c r="X38" s="37">
        <v>1861.4920119999999</v>
      </c>
      <c r="Y38" s="37">
        <v>4114.2519849999999</v>
      </c>
      <c r="Z38" s="37">
        <v>7016.9659410000004</v>
      </c>
      <c r="AA38" s="37">
        <v>4178.4498000000003</v>
      </c>
      <c r="AB38" s="37">
        <v>3501.0777589999998</v>
      </c>
      <c r="AC38" s="37">
        <v>4522.7321490000004</v>
      </c>
      <c r="AD38" s="37">
        <v>2616.0177370000001</v>
      </c>
      <c r="AE38" s="37">
        <v>640.146074</v>
      </c>
      <c r="AF38" s="37">
        <v>582.83969300000001</v>
      </c>
      <c r="AG38" s="37">
        <v>3938.6037240000001</v>
      </c>
      <c r="AH38" s="37">
        <v>3912.7640919999999</v>
      </c>
      <c r="AI38" s="37">
        <v>3268.7251740000002</v>
      </c>
      <c r="AJ38" s="37">
        <v>4317.3552529999997</v>
      </c>
      <c r="AK38" s="37">
        <v>12706.762161000001</v>
      </c>
      <c r="AL38" s="37">
        <v>8933.5404660000004</v>
      </c>
      <c r="AM38" s="37">
        <v>196.23004800000001</v>
      </c>
      <c r="AN38" s="37">
        <v>1217.408653</v>
      </c>
      <c r="AO38" s="37">
        <v>3496.98081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row>
    <row r="39" spans="2:494" ht="18" customHeight="1">
      <c r="B39" s="23" t="s">
        <v>906</v>
      </c>
      <c r="F39" s="82" t="s">
        <v>587</v>
      </c>
      <c r="G39" s="37">
        <v>0</v>
      </c>
      <c r="H39" s="37">
        <v>0</v>
      </c>
      <c r="I39" s="37">
        <v>0</v>
      </c>
      <c r="J39" s="37">
        <v>0</v>
      </c>
      <c r="K39" s="37">
        <v>0</v>
      </c>
      <c r="L39" s="37">
        <v>0</v>
      </c>
      <c r="M39" s="37">
        <v>1.0500000000000001E-2</v>
      </c>
      <c r="N39" s="37">
        <v>0</v>
      </c>
      <c r="O39" s="37">
        <v>4.6733999999999998E-2</v>
      </c>
      <c r="P39" s="37">
        <v>83.319316000000001</v>
      </c>
      <c r="Q39" s="37">
        <v>1.89E-3</v>
      </c>
      <c r="R39" s="37">
        <v>0</v>
      </c>
      <c r="S39" s="37">
        <v>0</v>
      </c>
      <c r="T39" s="37">
        <v>0.22795399999999999</v>
      </c>
      <c r="U39" s="37">
        <v>0</v>
      </c>
      <c r="V39" s="37">
        <v>80.272227999999998</v>
      </c>
      <c r="W39" s="37">
        <v>18.96818</v>
      </c>
      <c r="X39" s="37">
        <v>0.34928100000000001</v>
      </c>
      <c r="Y39" s="37">
        <v>5.714137</v>
      </c>
      <c r="Z39" s="37">
        <v>0.63512500000000005</v>
      </c>
      <c r="AA39" s="37">
        <v>1.0017419999999999</v>
      </c>
      <c r="AB39" s="37">
        <v>632.67225900000005</v>
      </c>
      <c r="AC39" s="37">
        <v>4262.400095</v>
      </c>
      <c r="AD39" s="37">
        <v>5985.6734029999998</v>
      </c>
      <c r="AE39" s="37">
        <v>8084.3940750000002</v>
      </c>
      <c r="AF39" s="37">
        <v>6954.4130510000005</v>
      </c>
      <c r="AG39" s="37">
        <v>6546.8798049999996</v>
      </c>
      <c r="AH39" s="37">
        <v>2319.4855929999999</v>
      </c>
      <c r="AI39" s="37">
        <v>2938.1913869999998</v>
      </c>
      <c r="AJ39" s="37">
        <v>5071.8564319999996</v>
      </c>
      <c r="AK39" s="37">
        <v>823.66439700000001</v>
      </c>
      <c r="AL39" s="37">
        <v>2028.1480610000001</v>
      </c>
      <c r="AM39" s="37">
        <v>8179.2208540000001</v>
      </c>
      <c r="AN39" s="37">
        <v>8141.3731299999999</v>
      </c>
      <c r="AO39" s="37">
        <v>5118.535124</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row>
    <row r="40" spans="2:494" ht="18" customHeight="1">
      <c r="B40" s="23" t="s">
        <v>906</v>
      </c>
      <c r="F40" s="82" t="s">
        <v>625</v>
      </c>
      <c r="G40" s="37">
        <v>845.68684499999995</v>
      </c>
      <c r="H40" s="37">
        <v>1060.074474</v>
      </c>
      <c r="I40" s="37">
        <v>1625.0820020000001</v>
      </c>
      <c r="J40" s="37">
        <v>1910.2842310000001</v>
      </c>
      <c r="K40" s="37">
        <v>1186.7028769999999</v>
      </c>
      <c r="L40" s="37">
        <v>1536.3559170000001</v>
      </c>
      <c r="M40" s="37">
        <v>1174.0176650000001</v>
      </c>
      <c r="N40" s="37">
        <v>1068.9694689999999</v>
      </c>
      <c r="O40" s="37">
        <v>1276.5863850000001</v>
      </c>
      <c r="P40" s="37">
        <v>1288.7289969999999</v>
      </c>
      <c r="Q40" s="37">
        <v>2054.5788029999999</v>
      </c>
      <c r="R40" s="37">
        <v>1682.768014</v>
      </c>
      <c r="S40" s="37">
        <v>932.491355</v>
      </c>
      <c r="T40" s="37">
        <v>636.01973299999997</v>
      </c>
      <c r="U40" s="37">
        <v>302.67469</v>
      </c>
      <c r="V40" s="37">
        <v>235.22182000000001</v>
      </c>
      <c r="W40" s="37">
        <v>306.68253499999997</v>
      </c>
      <c r="X40" s="37">
        <v>472.06718699999999</v>
      </c>
      <c r="Y40" s="37">
        <v>528.79967499999998</v>
      </c>
      <c r="Z40" s="37">
        <v>733.43506100000002</v>
      </c>
      <c r="AA40" s="37">
        <v>442.91831200000001</v>
      </c>
      <c r="AB40" s="37">
        <v>1119.655133</v>
      </c>
      <c r="AC40" s="37">
        <v>1122.2581520000001</v>
      </c>
      <c r="AD40" s="37">
        <v>944.85060499999997</v>
      </c>
      <c r="AE40" s="37">
        <v>2273.258284</v>
      </c>
      <c r="AF40" s="37">
        <v>3115.8269829999999</v>
      </c>
      <c r="AG40" s="37">
        <v>1195.93407</v>
      </c>
      <c r="AH40" s="37">
        <v>305.435002</v>
      </c>
      <c r="AI40" s="37">
        <v>1157.2311119999999</v>
      </c>
      <c r="AJ40" s="37">
        <v>1589.2658349999999</v>
      </c>
      <c r="AK40" s="37">
        <v>1422.8732010000001</v>
      </c>
      <c r="AL40" s="37">
        <v>2932.9930690000001</v>
      </c>
      <c r="AM40" s="37">
        <v>1606.808577</v>
      </c>
      <c r="AN40" s="37">
        <v>3480.0581750000001</v>
      </c>
      <c r="AO40" s="37">
        <v>3053.4468120000001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row>
    <row r="41" spans="2:494" ht="18" customHeight="1">
      <c r="B41" s="23" t="s">
        <v>906</v>
      </c>
      <c r="F41" s="82" t="s">
        <v>666</v>
      </c>
      <c r="G41" s="37">
        <v>1.540052</v>
      </c>
      <c r="H41" s="37">
        <v>1.8291059999999999</v>
      </c>
      <c r="I41" s="37">
        <v>2.231455</v>
      </c>
      <c r="J41" s="37">
        <v>1.3254870000000001</v>
      </c>
      <c r="K41" s="37">
        <v>7.7097709999999999</v>
      </c>
      <c r="L41" s="37">
        <v>0.167404</v>
      </c>
      <c r="M41" s="37">
        <v>0.20564499999999999</v>
      </c>
      <c r="N41" s="37">
        <v>9.7592800000000004</v>
      </c>
      <c r="O41" s="37">
        <v>757.33838000000003</v>
      </c>
      <c r="P41" s="37">
        <v>32.594337000000003</v>
      </c>
      <c r="Q41" s="37">
        <v>49.033413000000003</v>
      </c>
      <c r="R41" s="37">
        <v>3.56426</v>
      </c>
      <c r="S41" s="37">
        <v>2.5577740000000002</v>
      </c>
      <c r="T41" s="37">
        <v>1.876312</v>
      </c>
      <c r="U41" s="37">
        <v>3.5957159999999999</v>
      </c>
      <c r="V41" s="37">
        <v>5.3145499999999997</v>
      </c>
      <c r="W41" s="37">
        <v>3.0177079999999998</v>
      </c>
      <c r="X41" s="37">
        <v>1.802589</v>
      </c>
      <c r="Y41" s="37">
        <v>3.3990499999999999</v>
      </c>
      <c r="Z41" s="37">
        <v>6.513312</v>
      </c>
      <c r="AA41" s="37">
        <v>84.873289</v>
      </c>
      <c r="AB41" s="37">
        <v>166.146514</v>
      </c>
      <c r="AC41" s="37">
        <v>339.83475499999997</v>
      </c>
      <c r="AD41" s="37">
        <v>260.28022800000002</v>
      </c>
      <c r="AE41" s="37">
        <v>125.05634499999999</v>
      </c>
      <c r="AF41" s="37">
        <v>101.97490500000001</v>
      </c>
      <c r="AG41" s="37">
        <v>147.12799999999999</v>
      </c>
      <c r="AH41" s="37">
        <v>146.86742000000001</v>
      </c>
      <c r="AI41" s="37">
        <v>73.792269000000005</v>
      </c>
      <c r="AJ41" s="37">
        <v>127.182615</v>
      </c>
      <c r="AK41" s="37">
        <v>3079.1708039999999</v>
      </c>
      <c r="AL41" s="37">
        <v>3937.0825369999998</v>
      </c>
      <c r="AM41" s="37">
        <v>1381.723976</v>
      </c>
      <c r="AN41" s="37">
        <v>1251.0364629999999</v>
      </c>
      <c r="AO41" s="37">
        <v>1709.3440949999999</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row>
    <row r="42" spans="2:494" ht="18" customHeight="1">
      <c r="B42" t="s">
        <v>906</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row>
    <row r="43" spans="2:494" ht="18" customHeight="1">
      <c r="B43" s="23" t="s">
        <v>906</v>
      </c>
      <c r="F43" s="36" t="s">
        <v>118</v>
      </c>
      <c r="G43" s="37">
        <v>2108.75614</v>
      </c>
      <c r="H43" s="37">
        <v>1927.8218979999999</v>
      </c>
      <c r="I43" s="37">
        <v>1571.9290920000001</v>
      </c>
      <c r="J43" s="37">
        <v>1725.1572349999999</v>
      </c>
      <c r="K43" s="37">
        <v>1822.7054599999999</v>
      </c>
      <c r="L43" s="37">
        <v>2172.8277819999998</v>
      </c>
      <c r="M43" s="37">
        <v>2379.0175819999999</v>
      </c>
      <c r="N43" s="37">
        <v>2088.1412660000001</v>
      </c>
      <c r="O43" s="37">
        <v>2828.2492139999999</v>
      </c>
      <c r="P43" s="37">
        <v>2840.4822389999999</v>
      </c>
      <c r="Q43" s="37">
        <v>3301.885061</v>
      </c>
      <c r="R43" s="37">
        <v>4229.0698869999997</v>
      </c>
      <c r="S43" s="37">
        <v>3964.9847</v>
      </c>
      <c r="T43" s="37">
        <v>3695.878694</v>
      </c>
      <c r="U43" s="37">
        <v>3440.8844770000001</v>
      </c>
      <c r="V43" s="37">
        <v>3725.6724669999999</v>
      </c>
      <c r="W43" s="37">
        <v>4788.3437599999997</v>
      </c>
      <c r="X43" s="37">
        <v>5650.13771</v>
      </c>
      <c r="Y43" s="37">
        <v>4967.3954400000002</v>
      </c>
      <c r="Z43" s="37">
        <v>4724.4139770000002</v>
      </c>
      <c r="AA43" s="37">
        <v>3837.5560959999998</v>
      </c>
      <c r="AB43" s="37">
        <v>4178.1643320000003</v>
      </c>
      <c r="AC43" s="37">
        <v>3796.8406639999998</v>
      </c>
      <c r="AD43" s="37">
        <v>3276.4215490000001</v>
      </c>
      <c r="AE43" s="37">
        <v>3478.9351929999998</v>
      </c>
      <c r="AF43" s="37">
        <v>3822.9946909999999</v>
      </c>
      <c r="AG43" s="37">
        <v>3241.0639230000002</v>
      </c>
      <c r="AH43" s="37">
        <v>3166.893004</v>
      </c>
      <c r="AI43" s="37">
        <v>4013.2300220000002</v>
      </c>
      <c r="AJ43" s="37">
        <v>4165.6055610000003</v>
      </c>
      <c r="AK43" s="37">
        <v>3691.9518069999999</v>
      </c>
      <c r="AL43" s="37">
        <v>3762.9361560000002</v>
      </c>
      <c r="AM43" s="37">
        <v>5709.5050529999999</v>
      </c>
      <c r="AN43" s="37">
        <v>5281.4405729999999</v>
      </c>
      <c r="AO43" s="37">
        <v>5099.5959970000004</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row>
    <row r="44" spans="2:494" ht="18" customHeight="1">
      <c r="B44" s="23" t="s">
        <v>906</v>
      </c>
      <c r="F44" s="82" t="s">
        <v>568</v>
      </c>
      <c r="G44" s="37">
        <v>1234.4786300000001</v>
      </c>
      <c r="H44" s="37">
        <v>893.65905899999996</v>
      </c>
      <c r="I44" s="37">
        <v>797.85189700000001</v>
      </c>
      <c r="J44" s="37">
        <v>657.68989999999997</v>
      </c>
      <c r="K44" s="37">
        <v>757.437318</v>
      </c>
      <c r="L44" s="37">
        <v>858.62882999999999</v>
      </c>
      <c r="M44" s="37">
        <v>976.67350299999998</v>
      </c>
      <c r="N44" s="37">
        <v>796.90396299999998</v>
      </c>
      <c r="O44" s="37">
        <v>1348.1076399999999</v>
      </c>
      <c r="P44" s="37">
        <v>1082.02568</v>
      </c>
      <c r="Q44" s="37">
        <v>1335.4195099999999</v>
      </c>
      <c r="R44" s="37">
        <v>1884.1465800000001</v>
      </c>
      <c r="S44" s="37">
        <v>1447.57963</v>
      </c>
      <c r="T44" s="37">
        <v>1461.98209</v>
      </c>
      <c r="U44" s="37">
        <v>1185.7813200000001</v>
      </c>
      <c r="V44" s="37">
        <v>1338.48443</v>
      </c>
      <c r="W44" s="37">
        <v>1536.9852900000001</v>
      </c>
      <c r="X44" s="37">
        <v>2126.7821800000002</v>
      </c>
      <c r="Y44" s="37">
        <v>1810.4286500000001</v>
      </c>
      <c r="Z44" s="37">
        <v>1416.4074519999999</v>
      </c>
      <c r="AA44" s="37">
        <v>1302.5834150000001</v>
      </c>
      <c r="AB44" s="37">
        <v>1403.509266</v>
      </c>
      <c r="AC44" s="37">
        <v>1322.219456</v>
      </c>
      <c r="AD44" s="37">
        <v>1003.781808</v>
      </c>
      <c r="AE44" s="37">
        <v>1114.2639489999999</v>
      </c>
      <c r="AF44" s="37">
        <v>1456.934252</v>
      </c>
      <c r="AG44" s="37">
        <v>696.73477300000002</v>
      </c>
      <c r="AH44" s="37">
        <v>932.31399899999997</v>
      </c>
      <c r="AI44" s="37">
        <v>1373.563922</v>
      </c>
      <c r="AJ44" s="37">
        <v>1319.575926</v>
      </c>
      <c r="AK44" s="37">
        <v>1016.123394</v>
      </c>
      <c r="AL44" s="37">
        <v>956.02070800000001</v>
      </c>
      <c r="AM44" s="37">
        <v>1504.833727</v>
      </c>
      <c r="AN44" s="37">
        <v>1318.8535589999999</v>
      </c>
      <c r="AO44" s="37">
        <v>1072.0266670000001</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row>
    <row r="45" spans="2:494" ht="18" customHeight="1">
      <c r="B45" s="23" t="s">
        <v>906</v>
      </c>
      <c r="F45" s="82" t="s">
        <v>569</v>
      </c>
      <c r="G45" s="37">
        <v>284.41669999999999</v>
      </c>
      <c r="H45" s="37">
        <v>355.79693600000002</v>
      </c>
      <c r="I45" s="37">
        <v>252.83946399999999</v>
      </c>
      <c r="J45" s="37">
        <v>312.47447099999999</v>
      </c>
      <c r="K45" s="37">
        <v>367.59973000000002</v>
      </c>
      <c r="L45" s="37">
        <v>383.57428099999998</v>
      </c>
      <c r="M45" s="37">
        <v>354.23787099999998</v>
      </c>
      <c r="N45" s="37">
        <v>341.213144</v>
      </c>
      <c r="O45" s="37">
        <v>364.34534000000002</v>
      </c>
      <c r="P45" s="37">
        <v>486.27190899999999</v>
      </c>
      <c r="Q45" s="37">
        <v>564.82565899999997</v>
      </c>
      <c r="R45" s="37">
        <v>622.25704299999995</v>
      </c>
      <c r="S45" s="37">
        <v>593.73926800000004</v>
      </c>
      <c r="T45" s="37">
        <v>542.27691300000004</v>
      </c>
      <c r="U45" s="37">
        <v>459.334292</v>
      </c>
      <c r="V45" s="37">
        <v>518.013867</v>
      </c>
      <c r="W45" s="37">
        <v>733.988922</v>
      </c>
      <c r="X45" s="37">
        <v>746.94029599999999</v>
      </c>
      <c r="Y45" s="37">
        <v>702.62273400000004</v>
      </c>
      <c r="Z45" s="37">
        <v>895.24797999999998</v>
      </c>
      <c r="AA45" s="37">
        <v>776.90600500000005</v>
      </c>
      <c r="AB45" s="37">
        <v>868.83045000000004</v>
      </c>
      <c r="AC45" s="37">
        <v>585.42323199999998</v>
      </c>
      <c r="AD45" s="37">
        <v>677.46504100000004</v>
      </c>
      <c r="AE45" s="37">
        <v>681.27119800000003</v>
      </c>
      <c r="AF45" s="37">
        <v>768.21799599999997</v>
      </c>
      <c r="AG45" s="37">
        <v>1115.298939</v>
      </c>
      <c r="AH45" s="37">
        <v>740.71531800000002</v>
      </c>
      <c r="AI45" s="37">
        <v>843.78282000000002</v>
      </c>
      <c r="AJ45" s="37">
        <v>767.58722899999998</v>
      </c>
      <c r="AK45" s="37">
        <v>1138.2183889999999</v>
      </c>
      <c r="AL45" s="37">
        <v>905.43212500000004</v>
      </c>
      <c r="AM45" s="37">
        <v>1029.0980930000001</v>
      </c>
      <c r="AN45" s="37">
        <v>1537.5155769999999</v>
      </c>
      <c r="AO45" s="37">
        <v>1430.084466</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row>
    <row r="46" spans="2:494" ht="18" customHeight="1">
      <c r="B46" s="23" t="s">
        <v>906</v>
      </c>
      <c r="F46" s="82" t="s">
        <v>571</v>
      </c>
      <c r="G46" s="37">
        <v>172.869316</v>
      </c>
      <c r="H46" s="37">
        <v>173.282522</v>
      </c>
      <c r="I46" s="37">
        <v>134.23741699999999</v>
      </c>
      <c r="J46" s="37">
        <v>171.42095900000001</v>
      </c>
      <c r="K46" s="37">
        <v>176.48256599999999</v>
      </c>
      <c r="L46" s="37">
        <v>259.44606399999998</v>
      </c>
      <c r="M46" s="37">
        <v>275.92998299999999</v>
      </c>
      <c r="N46" s="37">
        <v>168.69335000000001</v>
      </c>
      <c r="O46" s="37">
        <v>188.45486099999999</v>
      </c>
      <c r="P46" s="37">
        <v>123.699393</v>
      </c>
      <c r="Q46" s="37">
        <v>190.32133300000001</v>
      </c>
      <c r="R46" s="37">
        <v>276.91316599999999</v>
      </c>
      <c r="S46" s="37">
        <v>330.23238600000002</v>
      </c>
      <c r="T46" s="37">
        <v>330.85284799999999</v>
      </c>
      <c r="U46" s="37">
        <v>330.75660199999999</v>
      </c>
      <c r="V46" s="37">
        <v>402.78473400000001</v>
      </c>
      <c r="W46" s="37">
        <v>587.78294200000005</v>
      </c>
      <c r="X46" s="37">
        <v>701.02643899999998</v>
      </c>
      <c r="Y46" s="37">
        <v>674.14905099999999</v>
      </c>
      <c r="Z46" s="37">
        <v>539.98824300000001</v>
      </c>
      <c r="AA46" s="37">
        <v>386.87591300000003</v>
      </c>
      <c r="AB46" s="37">
        <v>324.54646400000001</v>
      </c>
      <c r="AC46" s="37">
        <v>327.54623199999997</v>
      </c>
      <c r="AD46" s="37">
        <v>364.50554699999998</v>
      </c>
      <c r="AE46" s="37">
        <v>303.25121200000001</v>
      </c>
      <c r="AF46" s="37">
        <v>286.288476</v>
      </c>
      <c r="AG46" s="37">
        <v>268.68756999999999</v>
      </c>
      <c r="AH46" s="37">
        <v>307.24153000000001</v>
      </c>
      <c r="AI46" s="37">
        <v>374.06000999999998</v>
      </c>
      <c r="AJ46" s="37">
        <v>391.87989499999998</v>
      </c>
      <c r="AK46" s="37">
        <v>289.587221</v>
      </c>
      <c r="AL46" s="37">
        <v>348.63069300000001</v>
      </c>
      <c r="AM46" s="37">
        <v>521.19908399999997</v>
      </c>
      <c r="AN46" s="37">
        <v>347.42154900000003</v>
      </c>
      <c r="AO46" s="37">
        <v>403.306873</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row>
    <row r="47" spans="2:494" ht="18" customHeight="1">
      <c r="B47" s="23" t="s">
        <v>906</v>
      </c>
      <c r="F47" s="82" t="s">
        <v>566</v>
      </c>
      <c r="G47" s="37">
        <v>234.19670600000001</v>
      </c>
      <c r="H47" s="37">
        <v>290.721428</v>
      </c>
      <c r="I47" s="37">
        <v>222.652299</v>
      </c>
      <c r="J47" s="37">
        <v>255.474268</v>
      </c>
      <c r="K47" s="37">
        <v>257.36370299999999</v>
      </c>
      <c r="L47" s="37">
        <v>287.85677800000002</v>
      </c>
      <c r="M47" s="37">
        <v>295.21589</v>
      </c>
      <c r="N47" s="37">
        <v>321.50780600000002</v>
      </c>
      <c r="O47" s="37">
        <v>415.06947700000001</v>
      </c>
      <c r="P47" s="37">
        <v>433.62212399999999</v>
      </c>
      <c r="Q47" s="37">
        <v>552.75427400000001</v>
      </c>
      <c r="R47" s="37">
        <v>578.02274299999999</v>
      </c>
      <c r="S47" s="37">
        <v>462.25480700000003</v>
      </c>
      <c r="T47" s="37">
        <v>486.217851</v>
      </c>
      <c r="U47" s="37">
        <v>444.22083500000002</v>
      </c>
      <c r="V47" s="37">
        <v>416.64955800000001</v>
      </c>
      <c r="W47" s="37">
        <v>565.42057399999999</v>
      </c>
      <c r="X47" s="37">
        <v>534.32143799999994</v>
      </c>
      <c r="Y47" s="37">
        <v>588.19965500000001</v>
      </c>
      <c r="Z47" s="37">
        <v>456.62901499999998</v>
      </c>
      <c r="AA47" s="37">
        <v>452.64658800000001</v>
      </c>
      <c r="AB47" s="37">
        <v>520.28634099999999</v>
      </c>
      <c r="AC47" s="37">
        <v>371.868652</v>
      </c>
      <c r="AD47" s="37">
        <v>455.92840000000001</v>
      </c>
      <c r="AE47" s="37">
        <v>443.73677199999997</v>
      </c>
      <c r="AF47" s="37">
        <v>488.700467</v>
      </c>
      <c r="AG47" s="37">
        <v>297.946754</v>
      </c>
      <c r="AH47" s="37">
        <v>206.37860900000001</v>
      </c>
      <c r="AI47" s="37">
        <v>327.00688400000001</v>
      </c>
      <c r="AJ47" s="37">
        <v>293.10561799999999</v>
      </c>
      <c r="AK47" s="37">
        <v>360.05000699999999</v>
      </c>
      <c r="AL47" s="37">
        <v>416.56000599999999</v>
      </c>
      <c r="AM47" s="37">
        <v>617.54738699999996</v>
      </c>
      <c r="AN47" s="37">
        <v>318.78510199999999</v>
      </c>
      <c r="AO47" s="37">
        <v>431.29718500000001</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row>
    <row r="48" spans="2:494" ht="18" customHeight="1">
      <c r="B48" s="23" t="s">
        <v>906</v>
      </c>
      <c r="F48" s="82" t="s">
        <v>666</v>
      </c>
      <c r="G48" s="37">
        <v>23.796990000000001</v>
      </c>
      <c r="H48" s="37">
        <v>7.7662129999999996</v>
      </c>
      <c r="I48" s="37">
        <v>1.0617589999999999</v>
      </c>
      <c r="J48" s="37">
        <v>6.5529529999999996</v>
      </c>
      <c r="K48" s="37">
        <v>1.7724549999999999</v>
      </c>
      <c r="L48" s="37">
        <v>3.220129</v>
      </c>
      <c r="M48" s="37">
        <v>4.0180639999999999</v>
      </c>
      <c r="N48" s="37">
        <v>3.927956</v>
      </c>
      <c r="O48" s="37">
        <v>52.466769999999997</v>
      </c>
      <c r="P48" s="37">
        <v>169.56367299999999</v>
      </c>
      <c r="Q48" s="37">
        <v>62.644337</v>
      </c>
      <c r="R48" s="37">
        <v>180.95895100000001</v>
      </c>
      <c r="S48" s="37">
        <v>301.871105</v>
      </c>
      <c r="T48" s="37">
        <v>161.84423100000001</v>
      </c>
      <c r="U48" s="37">
        <v>130.28616199999999</v>
      </c>
      <c r="V48" s="37">
        <v>184.671077</v>
      </c>
      <c r="W48" s="37">
        <v>172.22868399999999</v>
      </c>
      <c r="X48" s="37">
        <v>198.68086700000001</v>
      </c>
      <c r="Y48" s="37">
        <v>153.33427</v>
      </c>
      <c r="Z48" s="37">
        <v>71.802761000000004</v>
      </c>
      <c r="AA48" s="37">
        <v>38.980781999999998</v>
      </c>
      <c r="AB48" s="37">
        <v>89.826530000000005</v>
      </c>
      <c r="AC48" s="37">
        <v>83.164192</v>
      </c>
      <c r="AD48" s="37">
        <v>63.104557999999997</v>
      </c>
      <c r="AE48" s="37">
        <v>77.298835999999994</v>
      </c>
      <c r="AF48" s="37">
        <v>66.207595999999995</v>
      </c>
      <c r="AG48" s="37">
        <v>18.281672</v>
      </c>
      <c r="AH48" s="37">
        <v>127.396277</v>
      </c>
      <c r="AI48" s="37">
        <v>185.11451099999999</v>
      </c>
      <c r="AJ48" s="37">
        <v>841.05086600000004</v>
      </c>
      <c r="AK48" s="37">
        <v>246.666269</v>
      </c>
      <c r="AL48" s="37">
        <v>256.37520499999999</v>
      </c>
      <c r="AM48" s="37">
        <v>595.59714499999995</v>
      </c>
      <c r="AN48" s="37">
        <v>533.37290099999996</v>
      </c>
      <c r="AO48" s="37">
        <v>257.291225</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row>
    <row r="49" spans="2:494" ht="18" customHeight="1">
      <c r="B49" t="s">
        <v>906</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row>
    <row r="50" spans="2:494" ht="18" customHeight="1">
      <c r="B50" t="s">
        <v>906</v>
      </c>
      <c r="F50" s="27" t="s">
        <v>311</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row>
    <row r="51" spans="2:494" ht="18" customHeight="1">
      <c r="B51" s="23" t="s">
        <v>906</v>
      </c>
      <c r="F51" s="36" t="s">
        <v>175</v>
      </c>
      <c r="G51" s="37">
        <v>205.274135</v>
      </c>
      <c r="H51" s="37">
        <v>205.845629</v>
      </c>
      <c r="I51" s="37">
        <v>165.28017800000001</v>
      </c>
      <c r="J51" s="37">
        <v>267.544713</v>
      </c>
      <c r="K51" s="37">
        <v>259.41937899999999</v>
      </c>
      <c r="L51" s="37">
        <v>377.08512999999999</v>
      </c>
      <c r="M51" s="37">
        <v>486.14311800000002</v>
      </c>
      <c r="N51" s="37">
        <v>655.49749799999995</v>
      </c>
      <c r="O51" s="37">
        <v>821.75471600000003</v>
      </c>
      <c r="P51" s="37">
        <v>968.33583699999997</v>
      </c>
      <c r="Q51" s="37">
        <v>775.92284299999994</v>
      </c>
      <c r="R51" s="37">
        <v>1036.9439729999999</v>
      </c>
      <c r="S51" s="37">
        <v>1027.964211</v>
      </c>
      <c r="T51" s="37">
        <v>1048.2739509999999</v>
      </c>
      <c r="U51" s="37">
        <v>1242.1793749999999</v>
      </c>
      <c r="V51" s="37">
        <v>1749.616246</v>
      </c>
      <c r="W51" s="37">
        <v>3492.4155390000001</v>
      </c>
      <c r="X51" s="37">
        <v>3914.4469960000001</v>
      </c>
      <c r="Y51" s="37">
        <v>4151.2662790000004</v>
      </c>
      <c r="Z51" s="37">
        <v>3617.7468090000002</v>
      </c>
      <c r="AA51" s="37">
        <v>4526.1254900000004</v>
      </c>
      <c r="AB51" s="37">
        <v>5129.7409550000002</v>
      </c>
      <c r="AC51" s="37">
        <v>5385.8756219999996</v>
      </c>
      <c r="AD51" s="37">
        <v>5336.798726</v>
      </c>
      <c r="AE51" s="37">
        <v>5219.3919599999999</v>
      </c>
      <c r="AF51" s="37">
        <v>5242.3445009999996</v>
      </c>
      <c r="AG51" s="37">
        <v>4664.0144319999999</v>
      </c>
      <c r="AH51" s="37">
        <v>4576.8882299999996</v>
      </c>
      <c r="AI51" s="37">
        <v>5696.7614880000001</v>
      </c>
      <c r="AJ51" s="37">
        <v>5976.2300210000003</v>
      </c>
      <c r="AK51" s="37">
        <v>6854.0008639999996</v>
      </c>
      <c r="AL51" s="37">
        <v>7328.2517120000002</v>
      </c>
      <c r="AM51" s="37">
        <v>7758.0644869999996</v>
      </c>
      <c r="AN51" s="37">
        <v>7244.5638070000005</v>
      </c>
      <c r="AO51" s="37">
        <v>6167.84998</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row>
    <row r="52" spans="2:494" ht="18" customHeight="1">
      <c r="B52" s="23" t="s">
        <v>906</v>
      </c>
      <c r="F52" s="82" t="s">
        <v>800</v>
      </c>
      <c r="G52" s="37">
        <v>0</v>
      </c>
      <c r="H52" s="37">
        <v>13.094879000000001</v>
      </c>
      <c r="I52" s="37">
        <v>19.629017000000001</v>
      </c>
      <c r="J52" s="37">
        <v>12.60331</v>
      </c>
      <c r="K52" s="37">
        <v>5.2338500000000003</v>
      </c>
      <c r="L52" s="37">
        <v>89.140765000000002</v>
      </c>
      <c r="M52" s="37">
        <v>114.731303</v>
      </c>
      <c r="N52" s="37">
        <v>89.131765999999999</v>
      </c>
      <c r="O52" s="37">
        <v>137.969336</v>
      </c>
      <c r="P52" s="37">
        <v>171.061553</v>
      </c>
      <c r="Q52" s="37">
        <v>124.581712</v>
      </c>
      <c r="R52" s="37">
        <v>317.39355699999999</v>
      </c>
      <c r="S52" s="37">
        <v>236.20443299999999</v>
      </c>
      <c r="T52" s="37">
        <v>184.139984</v>
      </c>
      <c r="U52" s="37">
        <v>207.05371</v>
      </c>
      <c r="V52" s="37">
        <v>351.97746100000001</v>
      </c>
      <c r="W52" s="37">
        <v>981.64466100000004</v>
      </c>
      <c r="X52" s="37">
        <v>916.39338199999997</v>
      </c>
      <c r="Y52" s="37">
        <v>1165.6027240000001</v>
      </c>
      <c r="Z52" s="37">
        <v>1095.7792979999999</v>
      </c>
      <c r="AA52" s="37">
        <v>1194.3262050000001</v>
      </c>
      <c r="AB52" s="37">
        <v>1388.516419</v>
      </c>
      <c r="AC52" s="37">
        <v>1336.1720359999999</v>
      </c>
      <c r="AD52" s="37">
        <v>1795.633106</v>
      </c>
      <c r="AE52" s="37">
        <v>1840.5405969999999</v>
      </c>
      <c r="AF52" s="37">
        <v>1764.9707880000001</v>
      </c>
      <c r="AG52" s="37">
        <v>1598.4075800000001</v>
      </c>
      <c r="AH52" s="37">
        <v>1478.5860130000001</v>
      </c>
      <c r="AI52" s="37">
        <v>2663.9798049999999</v>
      </c>
      <c r="AJ52" s="37">
        <v>2198.7267259999999</v>
      </c>
      <c r="AK52" s="37">
        <v>2451.90497</v>
      </c>
      <c r="AL52" s="37">
        <v>843.91309999999999</v>
      </c>
      <c r="AM52" s="37">
        <v>0</v>
      </c>
      <c r="AN52" s="37">
        <v>131.13</v>
      </c>
      <c r="AO52" s="37">
        <v>264.08999999999997</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row>
    <row r="53" spans="2:494" ht="18" customHeight="1">
      <c r="B53" s="23" t="s">
        <v>906</v>
      </c>
      <c r="F53" s="82" t="s">
        <v>801</v>
      </c>
      <c r="G53" s="37">
        <v>143.759097</v>
      </c>
      <c r="H53" s="37">
        <v>178.028211</v>
      </c>
      <c r="I53" s="37">
        <v>99.645077000000001</v>
      </c>
      <c r="J53" s="37">
        <v>152.28762900000001</v>
      </c>
      <c r="K53" s="37">
        <v>210.179742</v>
      </c>
      <c r="L53" s="37">
        <v>256.466204</v>
      </c>
      <c r="M53" s="37">
        <v>278.03397899999999</v>
      </c>
      <c r="N53" s="37">
        <v>351.58417600000001</v>
      </c>
      <c r="O53" s="37">
        <v>402.57427899999999</v>
      </c>
      <c r="P53" s="37">
        <v>404.84173299999998</v>
      </c>
      <c r="Q53" s="37">
        <v>329.80326500000001</v>
      </c>
      <c r="R53" s="37">
        <v>355.710849</v>
      </c>
      <c r="S53" s="37">
        <v>392.59351400000003</v>
      </c>
      <c r="T53" s="37">
        <v>484.93343299999998</v>
      </c>
      <c r="U53" s="37">
        <v>554.07919100000004</v>
      </c>
      <c r="V53" s="37">
        <v>715.04864999999995</v>
      </c>
      <c r="W53" s="37">
        <v>1269.2719500000001</v>
      </c>
      <c r="X53" s="37">
        <v>1452.0690609999999</v>
      </c>
      <c r="Y53" s="37">
        <v>1255.6379340000001</v>
      </c>
      <c r="Z53" s="37">
        <v>1080.512397</v>
      </c>
      <c r="AA53" s="37">
        <v>1178.5049710000001</v>
      </c>
      <c r="AB53" s="37">
        <v>1277.2582050000001</v>
      </c>
      <c r="AC53" s="37">
        <v>1475.738938</v>
      </c>
      <c r="AD53" s="37">
        <v>1614.872732</v>
      </c>
      <c r="AE53" s="37">
        <v>1323.709108</v>
      </c>
      <c r="AF53" s="37">
        <v>1714.435072</v>
      </c>
      <c r="AG53" s="37">
        <v>1424.731125</v>
      </c>
      <c r="AH53" s="37">
        <v>1344.749026</v>
      </c>
      <c r="AI53" s="37">
        <v>1525.1613689999999</v>
      </c>
      <c r="AJ53" s="37">
        <v>1833.1872499999999</v>
      </c>
      <c r="AK53" s="37">
        <v>2122.367483</v>
      </c>
      <c r="AL53" s="37">
        <v>16.821999999999999</v>
      </c>
      <c r="AM53" s="37">
        <v>17.620999999999999</v>
      </c>
      <c r="AN53" s="37">
        <v>1.04</v>
      </c>
      <c r="AO53" s="37">
        <v>0.17299999999999999</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row>
    <row r="54" spans="2:494" ht="18" customHeight="1">
      <c r="B54" s="23" t="s">
        <v>906</v>
      </c>
      <c r="F54" s="82" t="s">
        <v>590</v>
      </c>
      <c r="G54" s="37">
        <v>0</v>
      </c>
      <c r="H54" s="37">
        <v>0</v>
      </c>
      <c r="I54" s="37">
        <v>0</v>
      </c>
      <c r="J54" s="37">
        <v>0.02</v>
      </c>
      <c r="K54" s="37">
        <v>0</v>
      </c>
      <c r="L54" s="37">
        <v>0</v>
      </c>
      <c r="M54" s="37">
        <v>2.7720940000000001</v>
      </c>
      <c r="N54" s="37">
        <v>19.259340999999999</v>
      </c>
      <c r="O54" s="37">
        <v>37.547480999999998</v>
      </c>
      <c r="P54" s="37">
        <v>172.810475</v>
      </c>
      <c r="Q54" s="37">
        <v>178.774497</v>
      </c>
      <c r="R54" s="37">
        <v>250.294027</v>
      </c>
      <c r="S54" s="37">
        <v>286.18792200000001</v>
      </c>
      <c r="T54" s="37">
        <v>234.30002200000001</v>
      </c>
      <c r="U54" s="37">
        <v>315.29108200000002</v>
      </c>
      <c r="V54" s="37">
        <v>466.30764900000003</v>
      </c>
      <c r="W54" s="37">
        <v>866.78659100000004</v>
      </c>
      <c r="X54" s="37">
        <v>1049.6800410000001</v>
      </c>
      <c r="Y54" s="37">
        <v>999.33938599999999</v>
      </c>
      <c r="Z54" s="37">
        <v>766.99392899999998</v>
      </c>
      <c r="AA54" s="37">
        <v>1180.125094</v>
      </c>
      <c r="AB54" s="37">
        <v>1347.131991</v>
      </c>
      <c r="AC54" s="37">
        <v>1451.2758309999999</v>
      </c>
      <c r="AD54" s="37">
        <v>1109.6303290000001</v>
      </c>
      <c r="AE54" s="37">
        <v>945.016389</v>
      </c>
      <c r="AF54" s="37">
        <v>801.65237999999999</v>
      </c>
      <c r="AG54" s="37">
        <v>511.07138900000001</v>
      </c>
      <c r="AH54" s="37">
        <v>682.07052999999996</v>
      </c>
      <c r="AI54" s="37">
        <v>837.59430099999997</v>
      </c>
      <c r="AJ54" s="37">
        <v>444.29265600000002</v>
      </c>
      <c r="AK54" s="37">
        <v>462.70219800000001</v>
      </c>
      <c r="AL54" s="37">
        <v>626.19165599999997</v>
      </c>
      <c r="AM54" s="37">
        <v>937.28661499999998</v>
      </c>
      <c r="AN54" s="37">
        <v>457.07590099999999</v>
      </c>
      <c r="AO54" s="37">
        <v>686.89459599999998</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row>
    <row r="55" spans="2:494" ht="18" customHeight="1">
      <c r="B55" s="23" t="s">
        <v>906</v>
      </c>
      <c r="F55" s="82" t="s">
        <v>569</v>
      </c>
      <c r="G55" s="37">
        <v>0.38962400000000003</v>
      </c>
      <c r="H55" s="37">
        <v>9.391</v>
      </c>
      <c r="I55" s="37">
        <v>0</v>
      </c>
      <c r="J55" s="37">
        <v>23.264443</v>
      </c>
      <c r="K55" s="37">
        <v>11.570399</v>
      </c>
      <c r="L55" s="37">
        <v>22.236975999999999</v>
      </c>
      <c r="M55" s="37">
        <v>44.042225000000002</v>
      </c>
      <c r="N55" s="37">
        <v>31.809512999999999</v>
      </c>
      <c r="O55" s="37">
        <v>93.668943999999996</v>
      </c>
      <c r="P55" s="37">
        <v>126.24106500000001</v>
      </c>
      <c r="Q55" s="37">
        <v>61.782510000000002</v>
      </c>
      <c r="R55" s="37">
        <v>55.841909999999999</v>
      </c>
      <c r="S55" s="37">
        <v>9.7682990000000007</v>
      </c>
      <c r="T55" s="37">
        <v>113.495594</v>
      </c>
      <c r="U55" s="37">
        <v>86.761489999999995</v>
      </c>
      <c r="V55" s="37">
        <v>145.363541</v>
      </c>
      <c r="W55" s="37">
        <v>186.117301</v>
      </c>
      <c r="X55" s="37">
        <v>309.30181700000003</v>
      </c>
      <c r="Y55" s="37">
        <v>575.42389100000003</v>
      </c>
      <c r="Z55" s="37">
        <v>488.304486</v>
      </c>
      <c r="AA55" s="37">
        <v>706.08036600000003</v>
      </c>
      <c r="AB55" s="37">
        <v>774.48068999999998</v>
      </c>
      <c r="AC55" s="37">
        <v>844.12740899999994</v>
      </c>
      <c r="AD55" s="37">
        <v>437.91156799999999</v>
      </c>
      <c r="AE55" s="37">
        <v>582.61362199999996</v>
      </c>
      <c r="AF55" s="37">
        <v>358.35125099999999</v>
      </c>
      <c r="AG55" s="37">
        <v>463.91783800000002</v>
      </c>
      <c r="AH55" s="37">
        <v>368.8098</v>
      </c>
      <c r="AI55" s="37">
        <v>228.64183399999999</v>
      </c>
      <c r="AJ55" s="37">
        <v>528.64394800000002</v>
      </c>
      <c r="AK55" s="37">
        <v>524.73076300000002</v>
      </c>
      <c r="AL55" s="37">
        <v>1060.0550519999999</v>
      </c>
      <c r="AM55" s="37">
        <v>1286.3631459999999</v>
      </c>
      <c r="AN55" s="37">
        <v>1060.005737</v>
      </c>
      <c r="AO55" s="37">
        <v>706.96714999999995</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row>
    <row r="56" spans="2:494" ht="18" customHeight="1">
      <c r="B56" s="23" t="s">
        <v>906</v>
      </c>
      <c r="F56" s="82" t="s">
        <v>802</v>
      </c>
      <c r="G56" s="37">
        <v>35.274900000000002</v>
      </c>
      <c r="H56" s="37">
        <v>0</v>
      </c>
      <c r="I56" s="37">
        <v>0</v>
      </c>
      <c r="J56" s="37">
        <v>0</v>
      </c>
      <c r="K56" s="37">
        <v>0</v>
      </c>
      <c r="L56" s="37">
        <v>0</v>
      </c>
      <c r="M56" s="37">
        <v>0</v>
      </c>
      <c r="N56" s="37">
        <v>41.607877999999999</v>
      </c>
      <c r="O56" s="37">
        <v>55.025877000000001</v>
      </c>
      <c r="P56" s="37">
        <v>46.054200000000002</v>
      </c>
      <c r="Q56" s="37">
        <v>43.114713999999999</v>
      </c>
      <c r="R56" s="37">
        <v>15.965652</v>
      </c>
      <c r="S56" s="37">
        <v>55.477769000000002</v>
      </c>
      <c r="T56" s="37">
        <v>10.561372</v>
      </c>
      <c r="U56" s="37">
        <v>61.082782999999999</v>
      </c>
      <c r="V56" s="37">
        <v>32.203313999999999</v>
      </c>
      <c r="W56" s="37">
        <v>51.525095999999998</v>
      </c>
      <c r="X56" s="37">
        <v>148.24855400000001</v>
      </c>
      <c r="Y56" s="37">
        <v>155.26235299999999</v>
      </c>
      <c r="Z56" s="37">
        <v>157.507586</v>
      </c>
      <c r="AA56" s="37">
        <v>167.213167</v>
      </c>
      <c r="AB56" s="37">
        <v>183.183076</v>
      </c>
      <c r="AC56" s="37">
        <v>17.637331</v>
      </c>
      <c r="AD56" s="37">
        <v>140.61671699999999</v>
      </c>
      <c r="AE56" s="37">
        <v>284.96705500000002</v>
      </c>
      <c r="AF56" s="37">
        <v>250.77407099999999</v>
      </c>
      <c r="AG56" s="37">
        <v>219.85853299999999</v>
      </c>
      <c r="AH56" s="37">
        <v>396.94245699999999</v>
      </c>
      <c r="AI56" s="37">
        <v>167.016008</v>
      </c>
      <c r="AJ56" s="37">
        <v>611.70896200000004</v>
      </c>
      <c r="AK56" s="37">
        <v>360.33963399999999</v>
      </c>
      <c r="AL56" s="37">
        <v>0</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row>
    <row r="57" spans="2:494" ht="18" customHeight="1">
      <c r="B57" s="23" t="s">
        <v>906</v>
      </c>
      <c r="F57" s="36" t="s">
        <v>123</v>
      </c>
      <c r="G57" s="37">
        <v>480.43866600000001</v>
      </c>
      <c r="H57" s="37">
        <v>543.56029999999998</v>
      </c>
      <c r="I57" s="37">
        <v>543.06080899999995</v>
      </c>
      <c r="J57" s="37">
        <v>525.36580900000001</v>
      </c>
      <c r="K57" s="37">
        <v>480.03886999999997</v>
      </c>
      <c r="L57" s="37">
        <v>420.24110899999999</v>
      </c>
      <c r="M57" s="37">
        <v>441.77084600000001</v>
      </c>
      <c r="N57" s="37">
        <v>351.62311299999999</v>
      </c>
      <c r="O57" s="37">
        <v>372.28656599999999</v>
      </c>
      <c r="P57" s="37">
        <v>397.62307099999998</v>
      </c>
      <c r="Q57" s="37">
        <v>840.37815699999999</v>
      </c>
      <c r="R57" s="37">
        <v>1248.7042409999999</v>
      </c>
      <c r="S57" s="37">
        <v>1130.992424</v>
      </c>
      <c r="T57" s="37">
        <v>956.46651499999996</v>
      </c>
      <c r="U57" s="37">
        <v>924.27295600000002</v>
      </c>
      <c r="V57" s="37">
        <v>1331.929766</v>
      </c>
      <c r="W57" s="37">
        <v>2161.062684</v>
      </c>
      <c r="X57" s="37">
        <v>2611.9677459999998</v>
      </c>
      <c r="Y57" s="37">
        <v>2579.0285909999998</v>
      </c>
      <c r="Z57" s="37">
        <v>2244.7603559999998</v>
      </c>
      <c r="AA57" s="37">
        <v>1979.683278</v>
      </c>
      <c r="AB57" s="37">
        <v>3291.804126</v>
      </c>
      <c r="AC57" s="37">
        <v>3115.374448</v>
      </c>
      <c r="AD57" s="37">
        <v>2706.7877410000001</v>
      </c>
      <c r="AE57" s="37">
        <v>3487.1389220000001</v>
      </c>
      <c r="AF57" s="37">
        <v>3226.130666</v>
      </c>
      <c r="AG57" s="37">
        <v>3446.3641360000001</v>
      </c>
      <c r="AH57" s="37">
        <v>2991.8096569999998</v>
      </c>
      <c r="AI57" s="37">
        <v>2754.0570229999998</v>
      </c>
      <c r="AJ57" s="37">
        <v>3793.4760590000001</v>
      </c>
      <c r="AK57" s="37">
        <v>3354.2072659999999</v>
      </c>
      <c r="AL57" s="37">
        <v>4111.9775179999997</v>
      </c>
      <c r="AM57" s="37">
        <v>4369.6048549999996</v>
      </c>
      <c r="AN57" s="37">
        <v>5017.2684440000003</v>
      </c>
      <c r="AO57" s="37">
        <v>5091.3480929999996</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row>
    <row r="58" spans="2:494" ht="18" customHeight="1">
      <c r="B58" s="23" t="s">
        <v>906</v>
      </c>
      <c r="F58" s="82" t="s">
        <v>803</v>
      </c>
      <c r="G58" s="37">
        <v>1.113961</v>
      </c>
      <c r="H58" s="37">
        <v>1.6610180000000001</v>
      </c>
      <c r="I58" s="37">
        <v>6.5801970000000001</v>
      </c>
      <c r="J58" s="37">
        <v>6.2689199999999996</v>
      </c>
      <c r="K58" s="37">
        <v>4.0281950000000002</v>
      </c>
      <c r="L58" s="37">
        <v>0</v>
      </c>
      <c r="M58" s="37">
        <v>4.1009999999999996E-3</v>
      </c>
      <c r="N58" s="37">
        <v>7.6154929999999998</v>
      </c>
      <c r="O58" s="37">
        <v>12.473311000000001</v>
      </c>
      <c r="P58" s="37">
        <v>0.92944899999999997</v>
      </c>
      <c r="Q58" s="37">
        <v>15.668528</v>
      </c>
      <c r="R58" s="37">
        <v>40.876117000000001</v>
      </c>
      <c r="S58" s="37">
        <v>47.707501999999998</v>
      </c>
      <c r="T58" s="37">
        <v>59.423729999999999</v>
      </c>
      <c r="U58" s="37">
        <v>79.351653999999996</v>
      </c>
      <c r="V58" s="37">
        <v>135.77530200000001</v>
      </c>
      <c r="W58" s="37">
        <v>223.480684</v>
      </c>
      <c r="X58" s="37">
        <v>179.82437100000001</v>
      </c>
      <c r="Y58" s="37">
        <v>112.380691</v>
      </c>
      <c r="Z58" s="37">
        <v>703.09644600000001</v>
      </c>
      <c r="AA58" s="37">
        <v>856.02698899999996</v>
      </c>
      <c r="AB58" s="37">
        <v>1068.6764639999999</v>
      </c>
      <c r="AC58" s="37">
        <v>1160.06369</v>
      </c>
      <c r="AD58" s="37">
        <v>1240.8621880000001</v>
      </c>
      <c r="AE58" s="37">
        <v>2097.9903640000002</v>
      </c>
      <c r="AF58" s="37">
        <v>1880.5501529999999</v>
      </c>
      <c r="AG58" s="37">
        <v>1988.330788</v>
      </c>
      <c r="AH58" s="37">
        <v>1219.3486700000001</v>
      </c>
      <c r="AI58" s="37">
        <v>1103.202106</v>
      </c>
      <c r="AJ58" s="37">
        <v>1407.600383</v>
      </c>
      <c r="AK58" s="37">
        <v>1335.3389320000001</v>
      </c>
      <c r="AL58" s="37">
        <v>1903.399909</v>
      </c>
      <c r="AM58" s="37">
        <v>1958.2293629999999</v>
      </c>
      <c r="AN58" s="37">
        <v>2219.649195</v>
      </c>
      <c r="AO58" s="37">
        <v>2311.5287960000001</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row>
    <row r="59" spans="2:494" ht="18" customHeight="1">
      <c r="B59" s="23" t="s">
        <v>906</v>
      </c>
      <c r="F59" s="82" t="s">
        <v>570</v>
      </c>
      <c r="G59" s="37">
        <v>0</v>
      </c>
      <c r="H59" s="37">
        <v>0.69422300000000003</v>
      </c>
      <c r="I59" s="37">
        <v>16.514225</v>
      </c>
      <c r="J59" s="37">
        <v>21.32113</v>
      </c>
      <c r="K59" s="37">
        <v>15.127770999999999</v>
      </c>
      <c r="L59" s="37">
        <v>1.7173999999999998E-2</v>
      </c>
      <c r="M59" s="37">
        <v>25.585553000000001</v>
      </c>
      <c r="N59" s="37">
        <v>75.880830000000003</v>
      </c>
      <c r="O59" s="37">
        <v>91.056488999999999</v>
      </c>
      <c r="P59" s="37">
        <v>83.618781999999996</v>
      </c>
      <c r="Q59" s="37">
        <v>167.83640399999999</v>
      </c>
      <c r="R59" s="37">
        <v>277.70016800000002</v>
      </c>
      <c r="S59" s="37">
        <v>240.14055999999999</v>
      </c>
      <c r="T59" s="37">
        <v>228.292404</v>
      </c>
      <c r="U59" s="37">
        <v>223.982291</v>
      </c>
      <c r="V59" s="37">
        <v>267.05834199999998</v>
      </c>
      <c r="W59" s="37">
        <v>352.966679</v>
      </c>
      <c r="X59" s="37">
        <v>500.98840300000001</v>
      </c>
      <c r="Y59" s="37">
        <v>444.99736000000001</v>
      </c>
      <c r="Z59" s="37">
        <v>297.63975900000003</v>
      </c>
      <c r="AA59" s="37">
        <v>289.984894</v>
      </c>
      <c r="AB59" s="37">
        <v>648.24190999999996</v>
      </c>
      <c r="AC59" s="37">
        <v>701.70743600000003</v>
      </c>
      <c r="AD59" s="37">
        <v>676.568579</v>
      </c>
      <c r="AE59" s="37">
        <v>611.09154599999999</v>
      </c>
      <c r="AF59" s="37">
        <v>514.45990099999995</v>
      </c>
      <c r="AG59" s="37">
        <v>602.25575700000002</v>
      </c>
      <c r="AH59" s="37">
        <v>808.41004999999996</v>
      </c>
      <c r="AI59" s="37">
        <v>765.24070099999994</v>
      </c>
      <c r="AJ59" s="37">
        <v>1173.9278119999999</v>
      </c>
      <c r="AK59" s="37">
        <v>737.77048000000002</v>
      </c>
      <c r="AL59" s="37">
        <v>849.94060200000001</v>
      </c>
      <c r="AM59" s="37">
        <v>960.63010899999995</v>
      </c>
      <c r="AN59" s="37">
        <v>1083.657197</v>
      </c>
      <c r="AO59" s="37">
        <v>1076</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row>
    <row r="60" spans="2:494" ht="18" customHeight="1">
      <c r="B60" s="23" t="s">
        <v>906</v>
      </c>
      <c r="F60" s="82" t="s">
        <v>566</v>
      </c>
      <c r="G60" s="37">
        <v>8.5147099999999991</v>
      </c>
      <c r="H60" s="37">
        <v>5.1573000000000002</v>
      </c>
      <c r="I60" s="37">
        <v>42.490254</v>
      </c>
      <c r="J60" s="37">
        <v>76.023850999999993</v>
      </c>
      <c r="K60" s="37">
        <v>109.087845</v>
      </c>
      <c r="L60" s="37">
        <v>111.425793</v>
      </c>
      <c r="M60" s="37">
        <v>97.531814999999995</v>
      </c>
      <c r="N60" s="37">
        <v>81.306804</v>
      </c>
      <c r="O60" s="37">
        <v>85.926517000000004</v>
      </c>
      <c r="P60" s="37">
        <v>140.443792</v>
      </c>
      <c r="Q60" s="37">
        <v>222.15080800000001</v>
      </c>
      <c r="R60" s="37">
        <v>283.50224700000001</v>
      </c>
      <c r="S60" s="37">
        <v>277.07269200000002</v>
      </c>
      <c r="T60" s="37">
        <v>238.17054999999999</v>
      </c>
      <c r="U60" s="37">
        <v>254.3681</v>
      </c>
      <c r="V60" s="37">
        <v>365.176154</v>
      </c>
      <c r="W60" s="37">
        <v>557.37706200000002</v>
      </c>
      <c r="X60" s="37">
        <v>801.83119099999999</v>
      </c>
      <c r="Y60" s="37">
        <v>839.10015899999996</v>
      </c>
      <c r="Z60" s="37">
        <v>392.081593</v>
      </c>
      <c r="AA60" s="37">
        <v>325.68370800000002</v>
      </c>
      <c r="AB60" s="37">
        <v>466.75747200000001</v>
      </c>
      <c r="AC60" s="37">
        <v>404.19859600000001</v>
      </c>
      <c r="AD60" s="37">
        <v>231.69089</v>
      </c>
      <c r="AE60" s="37">
        <v>118.54521699999999</v>
      </c>
      <c r="AF60" s="37">
        <v>75.298291000000006</v>
      </c>
      <c r="AG60" s="37">
        <v>270.00758500000001</v>
      </c>
      <c r="AH60" s="37">
        <v>399.82941699999998</v>
      </c>
      <c r="AI60" s="37">
        <v>510.21356100000003</v>
      </c>
      <c r="AJ60" s="37">
        <v>440.45939299999998</v>
      </c>
      <c r="AK60" s="37">
        <v>449.62975999999998</v>
      </c>
      <c r="AL60" s="37">
        <v>358.23532</v>
      </c>
      <c r="AM60" s="37">
        <v>719.07986400000004</v>
      </c>
      <c r="AN60" s="37">
        <v>463.990094</v>
      </c>
      <c r="AO60" s="37">
        <v>546.95777399999997</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row>
    <row r="61" spans="2:494" ht="18" customHeight="1">
      <c r="B61" s="23" t="s">
        <v>906</v>
      </c>
      <c r="F61" s="82" t="s">
        <v>571</v>
      </c>
      <c r="G61" s="37">
        <v>4.385E-3</v>
      </c>
      <c r="H61" s="37">
        <v>0.13328799999999999</v>
      </c>
      <c r="I61" s="37">
        <v>1.77136</v>
      </c>
      <c r="J61" s="37">
        <v>3.7251889999999999</v>
      </c>
      <c r="K61" s="37">
        <v>9.2538119999999999</v>
      </c>
      <c r="L61" s="37">
        <v>17.6602</v>
      </c>
      <c r="M61" s="37">
        <v>21.105657000000001</v>
      </c>
      <c r="N61" s="37">
        <v>20.951875999999999</v>
      </c>
      <c r="O61" s="37">
        <v>18.004978999999999</v>
      </c>
      <c r="P61" s="37">
        <v>13.225028999999999</v>
      </c>
      <c r="Q61" s="37">
        <v>38.745885000000001</v>
      </c>
      <c r="R61" s="37">
        <v>96.482551000000001</v>
      </c>
      <c r="S61" s="37">
        <v>88.946000999999995</v>
      </c>
      <c r="T61" s="37">
        <v>104.707801</v>
      </c>
      <c r="U61" s="37">
        <v>148.31299200000001</v>
      </c>
      <c r="V61" s="37">
        <v>208.15970300000001</v>
      </c>
      <c r="W61" s="37">
        <v>422.90859999999998</v>
      </c>
      <c r="X61" s="37">
        <v>370.515761</v>
      </c>
      <c r="Y61" s="37">
        <v>370.947498</v>
      </c>
      <c r="Z61" s="37">
        <v>163.33926400000001</v>
      </c>
      <c r="AA61" s="37">
        <v>75.573048</v>
      </c>
      <c r="AB61" s="37">
        <v>175.67924300000001</v>
      </c>
      <c r="AC61" s="37">
        <v>346.17544600000002</v>
      </c>
      <c r="AD61" s="37">
        <v>255.53099</v>
      </c>
      <c r="AE61" s="37">
        <v>156.28980100000001</v>
      </c>
      <c r="AF61" s="37">
        <v>210.00978900000001</v>
      </c>
      <c r="AG61" s="37">
        <v>270.39004799999998</v>
      </c>
      <c r="AH61" s="37">
        <v>188.94165799999999</v>
      </c>
      <c r="AI61" s="37">
        <v>85.782045999999994</v>
      </c>
      <c r="AJ61" s="37">
        <v>331.93819200000002</v>
      </c>
      <c r="AK61" s="37">
        <v>270.80868099999998</v>
      </c>
      <c r="AL61" s="37">
        <v>359.89112499999999</v>
      </c>
      <c r="AM61" s="37">
        <v>267.85849100000001</v>
      </c>
      <c r="AN61" s="37">
        <v>448.662419</v>
      </c>
      <c r="AO61" s="37">
        <v>363.53497599999997</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row>
    <row r="62" spans="2:494" ht="18" customHeight="1">
      <c r="B62" s="23" t="s">
        <v>906</v>
      </c>
      <c r="F62" s="82" t="s">
        <v>626</v>
      </c>
      <c r="G62" s="37">
        <v>0</v>
      </c>
      <c r="H62" s="37">
        <v>0</v>
      </c>
      <c r="I62" s="37">
        <v>0</v>
      </c>
      <c r="J62" s="37">
        <v>0</v>
      </c>
      <c r="K62" s="37">
        <v>0</v>
      </c>
      <c r="L62" s="37">
        <v>0</v>
      </c>
      <c r="M62" s="37">
        <v>0</v>
      </c>
      <c r="N62" s="37">
        <v>4.9100999999999999E-2</v>
      </c>
      <c r="O62" s="37">
        <v>6.4847000000000002E-2</v>
      </c>
      <c r="P62" s="37">
        <v>1.657556</v>
      </c>
      <c r="Q62" s="37">
        <v>16.325662000000001</v>
      </c>
      <c r="R62" s="37">
        <v>29.840724000000002</v>
      </c>
      <c r="S62" s="37">
        <v>20.384837000000001</v>
      </c>
      <c r="T62" s="37">
        <v>30.048190999999999</v>
      </c>
      <c r="U62" s="37">
        <v>60.505674999999997</v>
      </c>
      <c r="V62" s="37">
        <v>81.814836</v>
      </c>
      <c r="W62" s="37">
        <v>116.320971</v>
      </c>
      <c r="X62" s="37">
        <v>220.996408</v>
      </c>
      <c r="Y62" s="37">
        <v>208.62571700000001</v>
      </c>
      <c r="Z62" s="37">
        <v>148.56988799999999</v>
      </c>
      <c r="AA62" s="37">
        <v>190.14981399999999</v>
      </c>
      <c r="AB62" s="37">
        <v>241.507386</v>
      </c>
      <c r="AC62" s="37">
        <v>163.09939600000001</v>
      </c>
      <c r="AD62" s="37">
        <v>115.814082</v>
      </c>
      <c r="AE62" s="37">
        <v>61.446992999999999</v>
      </c>
      <c r="AF62" s="37">
        <v>101.89551299999999</v>
      </c>
      <c r="AG62" s="37">
        <v>160.693881</v>
      </c>
      <c r="AH62" s="37">
        <v>189.68326500000001</v>
      </c>
      <c r="AI62" s="37">
        <v>158.70049700000001</v>
      </c>
      <c r="AJ62" s="37">
        <v>190.02283600000001</v>
      </c>
      <c r="AK62" s="37">
        <v>262.85328199999998</v>
      </c>
      <c r="AL62" s="37">
        <v>281.95792999999998</v>
      </c>
      <c r="AM62" s="37">
        <v>252.18873400000001</v>
      </c>
      <c r="AN62" s="37">
        <v>197.05793</v>
      </c>
      <c r="AO62" s="37">
        <v>366.58842600000003</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row>
    <row r="63" spans="2:494" ht="18" customHeight="1">
      <c r="B63" t="s">
        <v>906</v>
      </c>
      <c r="F63" s="34"/>
      <c r="G63" s="35"/>
      <c r="H63" s="35"/>
      <c r="I63" s="35"/>
      <c r="J63" s="35"/>
      <c r="K63" s="35"/>
      <c r="L63" s="35"/>
      <c r="M63" s="35"/>
    </row>
    <row r="64" spans="2:494" ht="18" customHeight="1">
      <c r="B64" s="23" t="s">
        <v>906</v>
      </c>
      <c r="F64" s="27" t="s">
        <v>804</v>
      </c>
      <c r="G64" s="37">
        <v>1056.8131470000001</v>
      </c>
      <c r="H64" s="37">
        <v>1794.713354</v>
      </c>
      <c r="I64" s="37">
        <v>1620.6374719999999</v>
      </c>
      <c r="J64" s="37">
        <v>1850.2151899999999</v>
      </c>
      <c r="K64" s="37">
        <v>1423.9528809999999</v>
      </c>
      <c r="L64" s="37">
        <v>1725.5098129999999</v>
      </c>
      <c r="M64" s="37">
        <v>1674.9901910000001</v>
      </c>
      <c r="N64" s="37">
        <v>2119.109066</v>
      </c>
      <c r="O64" s="37">
        <v>2251.3114909999999</v>
      </c>
      <c r="P64" s="37">
        <v>1881.053287</v>
      </c>
      <c r="Q64" s="37">
        <v>5292.4135610000003</v>
      </c>
      <c r="R64" s="37">
        <v>8136.627485</v>
      </c>
      <c r="S64" s="37">
        <v>6390.282373</v>
      </c>
      <c r="T64" s="37">
        <v>6402.0960750000004</v>
      </c>
      <c r="U64" s="37">
        <v>5055.0075399999996</v>
      </c>
      <c r="V64" s="37">
        <v>6329.5330480000002</v>
      </c>
      <c r="W64" s="37">
        <v>6637.8125259999997</v>
      </c>
      <c r="X64" s="37">
        <v>8317.3615250000003</v>
      </c>
      <c r="Y64" s="37">
        <v>10484.488898</v>
      </c>
      <c r="Z64" s="37">
        <v>8756.5285640000002</v>
      </c>
      <c r="AA64" s="37">
        <v>9534.3219939999999</v>
      </c>
      <c r="AB64" s="37">
        <v>11772.107953999999</v>
      </c>
      <c r="AC64" s="37">
        <v>11961.959701</v>
      </c>
      <c r="AD64" s="37">
        <v>10446.734114999999</v>
      </c>
      <c r="AE64" s="37">
        <v>11114.605765</v>
      </c>
      <c r="AF64" s="37">
        <v>8656.153026</v>
      </c>
      <c r="AG64" s="37">
        <v>5444.4555030000001</v>
      </c>
      <c r="AH64" s="37">
        <v>5475.5884839999999</v>
      </c>
      <c r="AI64" s="37">
        <v>6957.9630299999999</v>
      </c>
      <c r="AJ64" s="37">
        <v>9071.3596010000001</v>
      </c>
      <c r="AK64" s="37">
        <v>9008.7822479999995</v>
      </c>
      <c r="AL64" s="37">
        <v>7434.1355789999998</v>
      </c>
      <c r="AM64" s="37">
        <v>14031.281376000001</v>
      </c>
      <c r="AN64" s="37">
        <v>13192.844863</v>
      </c>
      <c r="AO64" s="37">
        <v>12584.753828999999</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row>
    <row r="65" spans="2:588" ht="18" customHeight="1">
      <c r="B65" t="s">
        <v>906</v>
      </c>
      <c r="G65" s="23"/>
      <c r="H65" s="23"/>
      <c r="I65" s="23"/>
      <c r="J65" s="23"/>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row>
    <row r="66" spans="2:588" ht="18" customHeight="1">
      <c r="B66" t="s">
        <v>906</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row>
    <row r="67" spans="2:588" ht="18" customHeight="1">
      <c r="B67" s="23" t="s">
        <v>906</v>
      </c>
      <c r="F67" s="36" t="s">
        <v>805</v>
      </c>
      <c r="G67" s="37">
        <v>649.95982000000004</v>
      </c>
      <c r="H67" s="37">
        <v>650.42696899999999</v>
      </c>
      <c r="I67" s="37">
        <v>626.97713299999998</v>
      </c>
      <c r="J67" s="37">
        <v>538.933403</v>
      </c>
      <c r="K67" s="37">
        <v>428.85117200000002</v>
      </c>
      <c r="L67" s="37">
        <v>403.687185</v>
      </c>
      <c r="M67" s="37">
        <v>433.61273699999998</v>
      </c>
      <c r="N67" s="37">
        <v>490.892493</v>
      </c>
      <c r="O67" s="37">
        <v>581.45450500000004</v>
      </c>
      <c r="P67" s="37">
        <v>689.79815699999995</v>
      </c>
      <c r="Q67" s="37">
        <v>682.46168799999998</v>
      </c>
      <c r="R67" s="37">
        <v>977.19763699999999</v>
      </c>
      <c r="S67" s="37">
        <v>735.00763099999995</v>
      </c>
      <c r="T67" s="37">
        <v>670.04553199999998</v>
      </c>
      <c r="U67" s="37">
        <v>676.77011100000004</v>
      </c>
      <c r="V67" s="37">
        <v>851.97926099999995</v>
      </c>
      <c r="W67" s="37">
        <v>1542.0449080000001</v>
      </c>
      <c r="X67" s="37">
        <v>2590.2152799999999</v>
      </c>
      <c r="Y67" s="37">
        <v>2030.7403079999999</v>
      </c>
      <c r="Z67" s="37">
        <v>934.95189700000003</v>
      </c>
      <c r="AA67" s="37">
        <v>1236.97604</v>
      </c>
      <c r="AB67" s="37">
        <v>1479.0933190000001</v>
      </c>
      <c r="AC67" s="37">
        <v>1375.037673</v>
      </c>
      <c r="AD67" s="37">
        <v>1383.2612839999999</v>
      </c>
      <c r="AE67" s="37">
        <v>1435.7227479999999</v>
      </c>
      <c r="AF67" s="37">
        <v>2181.4899350000001</v>
      </c>
      <c r="AG67" s="37">
        <v>1397.2136379999999</v>
      </c>
      <c r="AH67" s="37">
        <v>1435.956715</v>
      </c>
      <c r="AI67" s="37">
        <v>2271.569125</v>
      </c>
      <c r="AJ67" s="37">
        <v>2346.736261</v>
      </c>
      <c r="AK67" s="37">
        <v>2301.3172439999998</v>
      </c>
      <c r="AL67" s="37">
        <v>2118.6541870000001</v>
      </c>
      <c r="AM67" s="37">
        <v>3008.2966670000001</v>
      </c>
      <c r="AN67" s="37">
        <v>2422.788654</v>
      </c>
      <c r="AO67" s="37">
        <v>1946.8199750000001</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row>
    <row r="68" spans="2:588" ht="18" customHeight="1">
      <c r="B68" s="23" t="s">
        <v>906</v>
      </c>
      <c r="F68" s="82" t="s">
        <v>587</v>
      </c>
      <c r="G68" s="23">
        <v>0</v>
      </c>
      <c r="H68" s="23">
        <v>0</v>
      </c>
      <c r="I68" s="23">
        <v>0</v>
      </c>
      <c r="J68" s="23">
        <v>0</v>
      </c>
      <c r="K68" s="37">
        <v>0</v>
      </c>
      <c r="L68" s="37">
        <v>12.544598000000001</v>
      </c>
      <c r="M68" s="37">
        <v>23.127922000000002</v>
      </c>
      <c r="N68" s="37">
        <v>42.069175000000001</v>
      </c>
      <c r="O68" s="37">
        <v>29.230497</v>
      </c>
      <c r="P68" s="37">
        <v>9.8555229999999998</v>
      </c>
      <c r="Q68" s="37">
        <v>0</v>
      </c>
      <c r="R68" s="37">
        <v>54.027456000000001</v>
      </c>
      <c r="S68" s="37">
        <v>44.584243000000001</v>
      </c>
      <c r="T68" s="37">
        <v>49.180424000000002</v>
      </c>
      <c r="U68" s="37">
        <v>82.996971000000002</v>
      </c>
      <c r="V68" s="37">
        <v>109.91282699999999</v>
      </c>
      <c r="W68" s="37">
        <v>139.50931199999999</v>
      </c>
      <c r="X68" s="37">
        <v>390.36998</v>
      </c>
      <c r="Y68" s="37">
        <v>581.062006</v>
      </c>
      <c r="Z68" s="37">
        <v>411.916854</v>
      </c>
      <c r="AA68" s="37">
        <v>569.58309499999996</v>
      </c>
      <c r="AB68" s="37">
        <v>591.08990800000004</v>
      </c>
      <c r="AC68" s="37">
        <v>547.01572199999998</v>
      </c>
      <c r="AD68" s="37">
        <v>484.70407799999998</v>
      </c>
      <c r="AE68" s="37">
        <v>530.20971999999995</v>
      </c>
      <c r="AF68" s="37">
        <v>857.73206800000003</v>
      </c>
      <c r="AG68" s="37">
        <v>646.03568099999995</v>
      </c>
      <c r="AH68" s="37">
        <v>592.58509800000002</v>
      </c>
      <c r="AI68" s="37">
        <v>1041.938429</v>
      </c>
      <c r="AJ68" s="37">
        <v>1151.689832</v>
      </c>
      <c r="AK68" s="37">
        <v>1404.06205</v>
      </c>
      <c r="AL68" s="37">
        <v>1042.0154170000001</v>
      </c>
      <c r="AM68" s="37">
        <v>1465.80368</v>
      </c>
      <c r="AN68" s="37">
        <v>1610.529104</v>
      </c>
      <c r="AO68" s="37">
        <v>1049.6014210000001</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row>
    <row r="69" spans="2:588" ht="18" customHeight="1">
      <c r="B69" s="23" t="s">
        <v>906</v>
      </c>
      <c r="F69" s="82" t="s">
        <v>569</v>
      </c>
      <c r="G69" s="37">
        <v>161.905169</v>
      </c>
      <c r="H69" s="37">
        <v>129.63962000000001</v>
      </c>
      <c r="I69" s="37">
        <v>130.36265299999999</v>
      </c>
      <c r="J69" s="37">
        <v>150.78991300000001</v>
      </c>
      <c r="K69" s="37">
        <v>100.519999</v>
      </c>
      <c r="L69" s="37">
        <v>103.269785</v>
      </c>
      <c r="M69" s="37">
        <v>98.637497999999994</v>
      </c>
      <c r="N69" s="37">
        <v>120.228922</v>
      </c>
      <c r="O69" s="37">
        <v>146.550669</v>
      </c>
      <c r="P69" s="37">
        <v>219.04627099999999</v>
      </c>
      <c r="Q69" s="37">
        <v>167.72170499999999</v>
      </c>
      <c r="R69" s="37">
        <v>202.502422</v>
      </c>
      <c r="S69" s="37">
        <v>159.565673</v>
      </c>
      <c r="T69" s="37">
        <v>136.41631599999999</v>
      </c>
      <c r="U69" s="37">
        <v>124.28592399999999</v>
      </c>
      <c r="V69" s="37">
        <v>243.89254199999999</v>
      </c>
      <c r="W69" s="37">
        <v>432.76746600000001</v>
      </c>
      <c r="X69" s="37">
        <v>511.594156</v>
      </c>
      <c r="Y69" s="37">
        <v>295.55938500000002</v>
      </c>
      <c r="Z69" s="37">
        <v>137.99609799999999</v>
      </c>
      <c r="AA69" s="37">
        <v>172.769217</v>
      </c>
      <c r="AB69" s="37">
        <v>174.047732</v>
      </c>
      <c r="AC69" s="37">
        <v>219.32476</v>
      </c>
      <c r="AD69" s="37">
        <v>223.47491199999999</v>
      </c>
      <c r="AE69" s="37">
        <v>236.464799</v>
      </c>
      <c r="AF69" s="37">
        <v>367.07152600000001</v>
      </c>
      <c r="AG69" s="37">
        <v>357.70616699999999</v>
      </c>
      <c r="AH69" s="37">
        <v>396.86345999999998</v>
      </c>
      <c r="AI69" s="37">
        <v>661.56761300000005</v>
      </c>
      <c r="AJ69" s="37">
        <v>571.76726900000006</v>
      </c>
      <c r="AK69" s="37">
        <v>428.124349</v>
      </c>
      <c r="AL69" s="37">
        <v>595.86269900000002</v>
      </c>
      <c r="AM69" s="37">
        <v>833.582761</v>
      </c>
      <c r="AN69" s="37">
        <v>339.48551700000002</v>
      </c>
      <c r="AO69" s="37">
        <v>357.12334600000003</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row>
    <row r="70" spans="2:588" ht="18" customHeight="1">
      <c r="B70" s="23" t="s">
        <v>906</v>
      </c>
      <c r="F70" s="82" t="s">
        <v>568</v>
      </c>
      <c r="G70" s="37">
        <v>301.55425500000001</v>
      </c>
      <c r="H70" s="37">
        <v>311.37386099999998</v>
      </c>
      <c r="I70" s="37">
        <v>297.641752</v>
      </c>
      <c r="J70" s="37">
        <v>245.17694900000001</v>
      </c>
      <c r="K70" s="37">
        <v>181.07509999999999</v>
      </c>
      <c r="L70" s="37">
        <v>161.802694</v>
      </c>
      <c r="M70" s="37">
        <v>180.440101</v>
      </c>
      <c r="N70" s="37">
        <v>154.547674</v>
      </c>
      <c r="O70" s="37">
        <v>194.84396799999999</v>
      </c>
      <c r="P70" s="37">
        <v>180.49875700000001</v>
      </c>
      <c r="Q70" s="37">
        <v>183.507825</v>
      </c>
      <c r="R70" s="37">
        <v>218.840824</v>
      </c>
      <c r="S70" s="37">
        <v>138.12782000000001</v>
      </c>
      <c r="T70" s="37">
        <v>118.440433</v>
      </c>
      <c r="U70" s="37">
        <v>142.86105900000001</v>
      </c>
      <c r="V70" s="37">
        <v>142.815144</v>
      </c>
      <c r="W70" s="37">
        <v>316.22904599999998</v>
      </c>
      <c r="X70" s="37">
        <v>463.14389699999998</v>
      </c>
      <c r="Y70" s="37">
        <v>311.81122599999998</v>
      </c>
      <c r="Z70" s="37">
        <v>130.25711799999999</v>
      </c>
      <c r="AA70" s="37">
        <v>163.803256</v>
      </c>
      <c r="AB70" s="37">
        <v>181.785166</v>
      </c>
      <c r="AC70" s="37">
        <v>167.97004899999999</v>
      </c>
      <c r="AD70" s="37">
        <v>170.637171</v>
      </c>
      <c r="AE70" s="37">
        <v>164.31565399999999</v>
      </c>
      <c r="AF70" s="37">
        <v>197.06575799999999</v>
      </c>
      <c r="AG70" s="37">
        <v>149.37386900000001</v>
      </c>
      <c r="AH70" s="37">
        <v>178.92336</v>
      </c>
      <c r="AI70" s="37">
        <v>238.91465600000001</v>
      </c>
      <c r="AJ70" s="37">
        <v>165.44837999999999</v>
      </c>
      <c r="AK70" s="37">
        <v>132.12461099999999</v>
      </c>
      <c r="AL70" s="37">
        <v>160.23606100000001</v>
      </c>
      <c r="AM70" s="37">
        <v>311.50327099999998</v>
      </c>
      <c r="AN70" s="37">
        <v>222.79337000000001</v>
      </c>
      <c r="AO70" s="37">
        <v>131.60464400000001</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row>
    <row r="71" spans="2:588" ht="18" customHeight="1">
      <c r="B71" s="23" t="s">
        <v>906</v>
      </c>
      <c r="F71" s="82" t="s">
        <v>791</v>
      </c>
      <c r="G71" s="23">
        <v>0</v>
      </c>
      <c r="H71" s="23">
        <v>0</v>
      </c>
      <c r="I71" s="23">
        <v>0</v>
      </c>
      <c r="J71" s="23">
        <v>0</v>
      </c>
      <c r="K71" s="37">
        <v>4.3905409999999998</v>
      </c>
      <c r="L71" s="37">
        <v>0</v>
      </c>
      <c r="M71" s="37">
        <v>0</v>
      </c>
      <c r="N71" s="37">
        <v>0.9</v>
      </c>
      <c r="O71" s="37">
        <v>13.681761</v>
      </c>
      <c r="P71" s="37">
        <v>6.673438</v>
      </c>
      <c r="Q71" s="37">
        <v>13.712384</v>
      </c>
      <c r="R71" s="37">
        <v>28.462437000000001</v>
      </c>
      <c r="S71" s="37">
        <v>39.634599000000001</v>
      </c>
      <c r="T71" s="37">
        <v>0</v>
      </c>
      <c r="U71" s="37">
        <v>21.119695</v>
      </c>
      <c r="V71" s="37">
        <v>34.370137999999997</v>
      </c>
      <c r="W71" s="37">
        <v>64.939972999999995</v>
      </c>
      <c r="X71" s="37">
        <v>345.51885299999998</v>
      </c>
      <c r="Y71" s="37">
        <v>156.00056499999999</v>
      </c>
      <c r="Z71" s="37">
        <v>41.873044</v>
      </c>
      <c r="AA71" s="37">
        <v>72.558835999999999</v>
      </c>
      <c r="AB71" s="37">
        <v>143.359578</v>
      </c>
      <c r="AC71" s="37">
        <v>103.315657</v>
      </c>
      <c r="AD71" s="37">
        <v>73.964709999999997</v>
      </c>
      <c r="AE71" s="37">
        <v>111.77951299999999</v>
      </c>
      <c r="AF71" s="37">
        <v>152.24879000000001</v>
      </c>
      <c r="AG71" s="37">
        <v>58.56306</v>
      </c>
      <c r="AH71" s="37">
        <v>151.017922</v>
      </c>
      <c r="AI71" s="37">
        <v>172.12395699999999</v>
      </c>
      <c r="AJ71" s="37">
        <v>142.59071399999999</v>
      </c>
      <c r="AK71" s="37">
        <v>74.758917999999994</v>
      </c>
      <c r="AL71" s="37">
        <v>139.326536</v>
      </c>
      <c r="AM71" s="37">
        <v>209.662959</v>
      </c>
      <c r="AN71" s="37">
        <v>41.65157</v>
      </c>
      <c r="AO71" s="37">
        <v>71.720070000000007</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row>
    <row r="72" spans="2:588" ht="18" customHeight="1">
      <c r="B72" s="23" t="s">
        <v>906</v>
      </c>
      <c r="F72" s="82" t="s">
        <v>806</v>
      </c>
      <c r="G72" s="23">
        <v>0</v>
      </c>
      <c r="H72" s="23">
        <v>0</v>
      </c>
      <c r="I72" s="23">
        <v>0</v>
      </c>
      <c r="J72" s="23">
        <v>0</v>
      </c>
      <c r="K72" s="37">
        <v>4.3905409999999998</v>
      </c>
      <c r="L72" s="37">
        <v>0</v>
      </c>
      <c r="M72" s="37">
        <v>0</v>
      </c>
      <c r="N72" s="37">
        <v>0.9</v>
      </c>
      <c r="O72" s="37">
        <v>13.681761</v>
      </c>
      <c r="P72" s="37">
        <v>6.673438</v>
      </c>
      <c r="Q72" s="37">
        <v>13.712384</v>
      </c>
      <c r="R72" s="37">
        <v>28.462437000000001</v>
      </c>
      <c r="S72" s="37">
        <v>39.634599000000001</v>
      </c>
      <c r="T72" s="37">
        <v>0</v>
      </c>
      <c r="U72" s="37">
        <v>21.119695</v>
      </c>
      <c r="V72" s="37">
        <v>34.370137999999997</v>
      </c>
      <c r="W72" s="37">
        <v>64.939972999999995</v>
      </c>
      <c r="X72" s="37">
        <v>345.51885299999998</v>
      </c>
      <c r="Y72" s="37">
        <v>156.00056499999999</v>
      </c>
      <c r="Z72" s="37">
        <v>41.873044</v>
      </c>
      <c r="AA72" s="37">
        <v>72.558835999999999</v>
      </c>
      <c r="AB72" s="37">
        <v>143.359578</v>
      </c>
      <c r="AC72" s="37">
        <v>103.315657</v>
      </c>
      <c r="AD72" s="37">
        <v>73.964709999999997</v>
      </c>
      <c r="AE72" s="37">
        <v>111.77951299999999</v>
      </c>
      <c r="AF72" s="37">
        <v>152.24879000000001</v>
      </c>
      <c r="AG72" s="37">
        <v>58.56306</v>
      </c>
      <c r="AH72" s="37">
        <v>151.017922</v>
      </c>
      <c r="AI72" s="37">
        <v>172.12395699999999</v>
      </c>
      <c r="AJ72" s="37">
        <v>142.59071399999999</v>
      </c>
      <c r="AK72" s="37">
        <v>74.758917999999994</v>
      </c>
      <c r="AL72" s="37">
        <v>139.326536</v>
      </c>
      <c r="AM72" s="37">
        <v>209.662959</v>
      </c>
      <c r="AN72" s="37">
        <v>41.65157</v>
      </c>
      <c r="AO72" s="37">
        <v>71.720070000000007</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row>
    <row r="73" spans="2:588" ht="18" customHeight="1">
      <c r="B73" s="23" t="s">
        <v>906</v>
      </c>
      <c r="F73" s="36" t="s">
        <v>123</v>
      </c>
      <c r="G73" s="37">
        <v>291.18088499999999</v>
      </c>
      <c r="H73" s="37">
        <v>284.35604599999999</v>
      </c>
      <c r="I73" s="37">
        <v>153.609835</v>
      </c>
      <c r="J73" s="37">
        <v>297.43684300000001</v>
      </c>
      <c r="K73" s="37">
        <v>206.482159</v>
      </c>
      <c r="L73" s="37">
        <v>179.276659</v>
      </c>
      <c r="M73" s="37">
        <v>215.42476300000001</v>
      </c>
      <c r="N73" s="37">
        <v>223.47981799999999</v>
      </c>
      <c r="O73" s="37">
        <v>206.693656</v>
      </c>
      <c r="P73" s="37">
        <v>290.70648899999998</v>
      </c>
      <c r="Q73" s="37">
        <v>374.66903600000001</v>
      </c>
      <c r="R73" s="37">
        <v>639.13113999999996</v>
      </c>
      <c r="S73" s="37">
        <v>550.17568300000005</v>
      </c>
      <c r="T73" s="37">
        <v>459.24568900000003</v>
      </c>
      <c r="U73" s="37">
        <v>317.85967499999998</v>
      </c>
      <c r="V73" s="37">
        <v>305.16248300000001</v>
      </c>
      <c r="W73" s="37">
        <v>548.56145900000001</v>
      </c>
      <c r="X73" s="37">
        <v>1048.561604</v>
      </c>
      <c r="Y73" s="37">
        <v>966.41983100000004</v>
      </c>
      <c r="Z73" s="37">
        <v>923.37063999999998</v>
      </c>
      <c r="AA73" s="37">
        <v>977.31276100000002</v>
      </c>
      <c r="AB73" s="37">
        <v>893.497073</v>
      </c>
      <c r="AC73" s="37">
        <v>916.51983600000005</v>
      </c>
      <c r="AD73" s="37">
        <v>810.18398200000001</v>
      </c>
      <c r="AE73" s="37">
        <v>930.71178899999995</v>
      </c>
      <c r="AF73" s="37">
        <v>891.39196600000002</v>
      </c>
      <c r="AG73" s="37">
        <v>1230.694027</v>
      </c>
      <c r="AH73" s="37">
        <v>1252.48261</v>
      </c>
      <c r="AI73" s="37">
        <v>1702.505142</v>
      </c>
      <c r="AJ73" s="37">
        <v>1605.0371689999999</v>
      </c>
      <c r="AK73" s="37">
        <v>1290.89537</v>
      </c>
      <c r="AL73" s="37">
        <v>1504.819798</v>
      </c>
      <c r="AM73" s="37">
        <v>1497.863681</v>
      </c>
      <c r="AN73" s="37">
        <v>1892.4828809999999</v>
      </c>
      <c r="AO73" s="37">
        <v>1809.5350330000001</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row>
    <row r="74" spans="2:588" ht="18" customHeight="1">
      <c r="B74" s="23" t="s">
        <v>906</v>
      </c>
      <c r="F74" s="82" t="s">
        <v>587</v>
      </c>
      <c r="G74" s="37">
        <v>0</v>
      </c>
      <c r="H74" s="37">
        <v>0</v>
      </c>
      <c r="I74" s="37">
        <v>0</v>
      </c>
      <c r="J74" s="37">
        <v>3.7295000000000002E-2</v>
      </c>
      <c r="K74" s="37">
        <v>0</v>
      </c>
      <c r="L74" s="37">
        <v>1.4196390000000001</v>
      </c>
      <c r="M74" s="37">
        <v>2.0381999999999998</v>
      </c>
      <c r="N74" s="37">
        <v>1.5820000000000001E-2</v>
      </c>
      <c r="O74" s="37">
        <v>0.163413</v>
      </c>
      <c r="P74" s="37">
        <v>0.48914400000000002</v>
      </c>
      <c r="Q74" s="37">
        <v>0.424701</v>
      </c>
      <c r="R74" s="37">
        <v>0.86654699999999996</v>
      </c>
      <c r="S74" s="37">
        <v>0.67781400000000003</v>
      </c>
      <c r="T74" s="37">
        <v>2.5654569999999999</v>
      </c>
      <c r="U74" s="37">
        <v>16.123434</v>
      </c>
      <c r="V74" s="37">
        <v>44.707560000000001</v>
      </c>
      <c r="W74" s="37">
        <v>118.01444600000001</v>
      </c>
      <c r="X74" s="37">
        <v>127.345101</v>
      </c>
      <c r="Y74" s="37">
        <v>105.008309</v>
      </c>
      <c r="Z74" s="37">
        <v>207.936958</v>
      </c>
      <c r="AA74" s="37">
        <v>256.06746500000003</v>
      </c>
      <c r="AB74" s="37">
        <v>162.45504099999999</v>
      </c>
      <c r="AC74" s="37">
        <v>250.6764</v>
      </c>
      <c r="AD74" s="37">
        <v>311.29767600000002</v>
      </c>
      <c r="AE74" s="37">
        <v>273.811781</v>
      </c>
      <c r="AF74" s="37">
        <v>124.91916000000001</v>
      </c>
      <c r="AG74" s="37">
        <v>571.89904200000001</v>
      </c>
      <c r="AH74" s="37">
        <v>395.98680000000002</v>
      </c>
      <c r="AI74" s="37">
        <v>653.80154600000003</v>
      </c>
      <c r="AJ74" s="37">
        <v>676.73711400000002</v>
      </c>
      <c r="AK74" s="37">
        <v>333.00024000000002</v>
      </c>
      <c r="AL74" s="37">
        <v>519.86522200000002</v>
      </c>
      <c r="AM74" s="37">
        <v>273.73977200000002</v>
      </c>
      <c r="AN74" s="37">
        <v>209.84166099999999</v>
      </c>
      <c r="AO74" s="37">
        <v>613.84222</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row>
    <row r="75" spans="2:588" ht="18" customHeight="1">
      <c r="B75" s="23" t="s">
        <v>906</v>
      </c>
      <c r="F75" s="82" t="s">
        <v>566</v>
      </c>
      <c r="G75" s="37">
        <v>32.164670999999998</v>
      </c>
      <c r="H75" s="37">
        <v>41.976967999999999</v>
      </c>
      <c r="I75" s="37">
        <v>13.392702999999999</v>
      </c>
      <c r="J75" s="37">
        <v>41.106670999999999</v>
      </c>
      <c r="K75" s="37">
        <v>32.117693000000003</v>
      </c>
      <c r="L75" s="37">
        <v>35.732092000000002</v>
      </c>
      <c r="M75" s="37">
        <v>27.656186999999999</v>
      </c>
      <c r="N75" s="37">
        <v>35.325563000000002</v>
      </c>
      <c r="O75" s="37">
        <v>41.613390000000003</v>
      </c>
      <c r="P75" s="37">
        <v>86.956025999999994</v>
      </c>
      <c r="Q75" s="37">
        <v>86.060985000000002</v>
      </c>
      <c r="R75" s="37">
        <v>83.457570000000004</v>
      </c>
      <c r="S75" s="37">
        <v>54.166842000000003</v>
      </c>
      <c r="T75" s="37">
        <v>53.985467</v>
      </c>
      <c r="U75" s="37">
        <v>36.572153999999998</v>
      </c>
      <c r="V75" s="37">
        <v>55.732117000000002</v>
      </c>
      <c r="W75" s="37">
        <v>159.40942699999999</v>
      </c>
      <c r="X75" s="37">
        <v>342.44019200000002</v>
      </c>
      <c r="Y75" s="37">
        <v>264.08960000000002</v>
      </c>
      <c r="Z75" s="37">
        <v>126.19197800000001</v>
      </c>
      <c r="AA75" s="37">
        <v>206.38774100000001</v>
      </c>
      <c r="AB75" s="37">
        <v>183.95864800000001</v>
      </c>
      <c r="AC75" s="37">
        <v>141.76226700000001</v>
      </c>
      <c r="AD75" s="37">
        <v>86.505735999999999</v>
      </c>
      <c r="AE75" s="37">
        <v>134.91215099999999</v>
      </c>
      <c r="AF75" s="37">
        <v>144.67519799999999</v>
      </c>
      <c r="AG75" s="37">
        <v>128.897581</v>
      </c>
      <c r="AH75" s="37">
        <v>221.691047</v>
      </c>
      <c r="AI75" s="37">
        <v>266.28781300000003</v>
      </c>
      <c r="AJ75" s="37">
        <v>220.244787</v>
      </c>
      <c r="AK75" s="37">
        <v>161.289177</v>
      </c>
      <c r="AL75" s="37">
        <v>192.00866600000001</v>
      </c>
      <c r="AM75" s="37">
        <v>315.42757999999998</v>
      </c>
      <c r="AN75" s="37">
        <v>211.07146900000001</v>
      </c>
      <c r="AO75" s="37">
        <v>275.054666</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row>
    <row r="76" spans="2:588" ht="18" customHeight="1">
      <c r="B76" s="23" t="s">
        <v>906</v>
      </c>
      <c r="F76" s="82" t="s">
        <v>626</v>
      </c>
      <c r="G76" s="37">
        <v>0.40019700000000002</v>
      </c>
      <c r="H76" s="37">
        <v>1.1810099999999999</v>
      </c>
      <c r="I76" s="37">
        <v>0.79091900000000004</v>
      </c>
      <c r="J76" s="37">
        <v>5.8893610000000001</v>
      </c>
      <c r="K76" s="37">
        <v>3.4445600000000001</v>
      </c>
      <c r="L76" s="37">
        <v>2.6014400000000002</v>
      </c>
      <c r="M76" s="37">
        <v>1.673589</v>
      </c>
      <c r="N76" s="37">
        <v>0.87228700000000003</v>
      </c>
      <c r="O76" s="37">
        <v>1.807296</v>
      </c>
      <c r="P76" s="37">
        <v>1.965063</v>
      </c>
      <c r="Q76" s="37">
        <v>1.741528</v>
      </c>
      <c r="R76" s="37">
        <v>0.720275</v>
      </c>
      <c r="S76" s="37">
        <v>1.2921339999999999</v>
      </c>
      <c r="T76" s="37">
        <v>1.211031</v>
      </c>
      <c r="U76" s="37">
        <v>0.81477699999999997</v>
      </c>
      <c r="V76" s="37">
        <v>2.339607</v>
      </c>
      <c r="W76" s="37">
        <v>0</v>
      </c>
      <c r="X76" s="37">
        <v>2.9868939999999999</v>
      </c>
      <c r="Y76" s="37">
        <v>4.0519809999999996</v>
      </c>
      <c r="Z76" s="37">
        <v>5.5600059999999996</v>
      </c>
      <c r="AA76" s="37">
        <v>39.128106000000002</v>
      </c>
      <c r="AB76" s="37">
        <v>29.509729</v>
      </c>
      <c r="AC76" s="37">
        <v>11.68731</v>
      </c>
      <c r="AD76" s="37">
        <v>22.735081999999998</v>
      </c>
      <c r="AE76" s="37">
        <v>45.047452999999997</v>
      </c>
      <c r="AF76" s="37">
        <v>51.386364999999998</v>
      </c>
      <c r="AG76" s="37">
        <v>74.140325000000004</v>
      </c>
      <c r="AH76" s="37">
        <v>130.08422999999999</v>
      </c>
      <c r="AI76" s="37">
        <v>175.28759700000001</v>
      </c>
      <c r="AJ76" s="37">
        <v>179.68710100000001</v>
      </c>
      <c r="AK76" s="37">
        <v>148.947101</v>
      </c>
      <c r="AL76" s="37">
        <v>165.86368899999999</v>
      </c>
      <c r="AM76" s="37">
        <v>217.536034</v>
      </c>
      <c r="AN76" s="37">
        <v>146.676322</v>
      </c>
      <c r="AO76" s="37">
        <v>272.73213800000002</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row>
    <row r="77" spans="2:588" ht="18" customHeight="1">
      <c r="B77" s="23" t="s">
        <v>906</v>
      </c>
      <c r="F77" s="82" t="s">
        <v>567</v>
      </c>
      <c r="G77" s="37">
        <v>39.469110999999998</v>
      </c>
      <c r="H77" s="37">
        <v>49.134596000000002</v>
      </c>
      <c r="I77" s="37">
        <v>30.758379999999999</v>
      </c>
      <c r="J77" s="37">
        <v>63.272554999999997</v>
      </c>
      <c r="K77" s="37">
        <v>43.961793999999998</v>
      </c>
      <c r="L77" s="37">
        <v>45.442816999999998</v>
      </c>
      <c r="M77" s="37">
        <v>43.537782999999997</v>
      </c>
      <c r="N77" s="37">
        <v>47.623232000000002</v>
      </c>
      <c r="O77" s="37">
        <v>28.215513000000001</v>
      </c>
      <c r="P77" s="37">
        <v>45.313592999999997</v>
      </c>
      <c r="Q77" s="37">
        <v>47.304543000000002</v>
      </c>
      <c r="R77" s="37">
        <v>34.959420999999999</v>
      </c>
      <c r="S77" s="37">
        <v>29.669385999999999</v>
      </c>
      <c r="T77" s="37">
        <v>36.702491999999999</v>
      </c>
      <c r="U77" s="37">
        <v>16.095321999999999</v>
      </c>
      <c r="V77" s="37">
        <v>19.850304000000001</v>
      </c>
      <c r="W77" s="37">
        <v>24.192938999999999</v>
      </c>
      <c r="X77" s="37">
        <v>67.466684000000001</v>
      </c>
      <c r="Y77" s="37">
        <v>49.488376000000002</v>
      </c>
      <c r="Z77" s="37">
        <v>21.181379</v>
      </c>
      <c r="AA77" s="37">
        <v>46.925634000000002</v>
      </c>
      <c r="AB77" s="37">
        <v>49.266562999999998</v>
      </c>
      <c r="AC77" s="37">
        <v>25.824966</v>
      </c>
      <c r="AD77" s="37">
        <v>48.844845999999997</v>
      </c>
      <c r="AE77" s="37">
        <v>64.540694999999999</v>
      </c>
      <c r="AF77" s="37">
        <v>58.387248999999997</v>
      </c>
      <c r="AG77" s="37">
        <v>63.454436999999999</v>
      </c>
      <c r="AH77" s="37">
        <v>84.404089999999997</v>
      </c>
      <c r="AI77" s="37">
        <v>134.468255</v>
      </c>
      <c r="AJ77" s="37">
        <v>142.21471399999999</v>
      </c>
      <c r="AK77" s="37">
        <v>107.526602</v>
      </c>
      <c r="AL77" s="37">
        <v>98.313029</v>
      </c>
      <c r="AM77" s="37">
        <v>156.18597299999999</v>
      </c>
      <c r="AN77" s="37">
        <v>170.43440799999999</v>
      </c>
      <c r="AO77" s="37">
        <v>196.227463</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row>
    <row r="78" spans="2:588" ht="18" customHeight="1">
      <c r="B78" s="23" t="s">
        <v>906</v>
      </c>
      <c r="F78" s="82" t="s">
        <v>664</v>
      </c>
      <c r="G78" s="37">
        <v>3.4982060000000001</v>
      </c>
      <c r="H78" s="37">
        <v>3.4081009999999998</v>
      </c>
      <c r="I78" s="37">
        <v>1.445362</v>
      </c>
      <c r="J78" s="37">
        <v>3.0959850000000002</v>
      </c>
      <c r="K78" s="37">
        <v>1.329332</v>
      </c>
      <c r="L78" s="37">
        <v>1.8064819999999999</v>
      </c>
      <c r="M78" s="37">
        <v>7.1000240000000003</v>
      </c>
      <c r="N78" s="37">
        <v>4.1361379999999999</v>
      </c>
      <c r="O78" s="37">
        <v>6.2991109999999999</v>
      </c>
      <c r="P78" s="37">
        <v>9.2497620000000005</v>
      </c>
      <c r="Q78" s="37">
        <v>10.182931999999999</v>
      </c>
      <c r="R78" s="37">
        <v>7.4443809999999999</v>
      </c>
      <c r="S78" s="37">
        <v>5.7303389999999998</v>
      </c>
      <c r="T78" s="37">
        <v>5.0987309999999999</v>
      </c>
      <c r="U78" s="37">
        <v>5.6560059999999996</v>
      </c>
      <c r="V78" s="37">
        <v>10.758884</v>
      </c>
      <c r="W78" s="37">
        <v>36.663128</v>
      </c>
      <c r="X78" s="37">
        <v>47.735247999999999</v>
      </c>
      <c r="Y78" s="37">
        <v>15.057883</v>
      </c>
      <c r="Z78" s="37">
        <v>121.671571</v>
      </c>
      <c r="AA78" s="37">
        <v>145.17659</v>
      </c>
      <c r="AB78" s="37">
        <v>136.79961800000001</v>
      </c>
      <c r="AC78" s="37">
        <v>94.332173999999995</v>
      </c>
      <c r="AD78" s="37">
        <v>108.563675</v>
      </c>
      <c r="AE78" s="37">
        <v>135.53243399999999</v>
      </c>
      <c r="AF78" s="37">
        <v>120.139173</v>
      </c>
      <c r="AG78" s="37">
        <v>55.035280999999998</v>
      </c>
      <c r="AH78" s="37">
        <v>81.353078999999994</v>
      </c>
      <c r="AI78" s="37">
        <v>110.166642</v>
      </c>
      <c r="AJ78" s="37">
        <v>90.121848999999997</v>
      </c>
      <c r="AK78" s="37">
        <v>60.739151999999997</v>
      </c>
      <c r="AL78" s="37">
        <v>79.295804000000004</v>
      </c>
      <c r="AM78" s="37">
        <v>33.570292999999999</v>
      </c>
      <c r="AN78" s="37">
        <v>2.273107</v>
      </c>
      <c r="AO78" s="37">
        <v>2.0248620000000002</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row>
    <row r="79" spans="2:588" ht="18" customHeight="1">
      <c r="B79" t="s">
        <v>906</v>
      </c>
      <c r="F79" s="82"/>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row>
    <row r="80" spans="2:588" ht="17.25" customHeight="1">
      <c r="B80" s="23" t="s">
        <v>906</v>
      </c>
      <c r="F80" s="27" t="s">
        <v>826</v>
      </c>
      <c r="G80" s="37" t="s">
        <v>904</v>
      </c>
      <c r="H80" s="37" t="s">
        <v>904</v>
      </c>
      <c r="I80" s="37" t="s">
        <v>904</v>
      </c>
      <c r="J80" s="37" t="s">
        <v>904</v>
      </c>
      <c r="K80" s="37" t="s">
        <v>904</v>
      </c>
      <c r="L80" s="37" t="s">
        <v>904</v>
      </c>
      <c r="M80" s="37" t="s">
        <v>904</v>
      </c>
      <c r="N80" s="37" t="s">
        <v>904</v>
      </c>
      <c r="O80" s="37" t="s">
        <v>904</v>
      </c>
      <c r="P80" s="37" t="s">
        <v>904</v>
      </c>
      <c r="Q80" s="37" t="s">
        <v>904</v>
      </c>
      <c r="R80" s="37" t="s">
        <v>904</v>
      </c>
      <c r="S80" s="37" t="s">
        <v>904</v>
      </c>
      <c r="T80" s="37" t="s">
        <v>904</v>
      </c>
      <c r="U80" s="37" t="s">
        <v>904</v>
      </c>
      <c r="V80" s="37" t="s">
        <v>904</v>
      </c>
      <c r="W80" s="37" t="s">
        <v>904</v>
      </c>
      <c r="X80" s="37" t="s">
        <v>904</v>
      </c>
      <c r="Y80" s="37" t="s">
        <v>904</v>
      </c>
      <c r="Z80" s="37" t="s">
        <v>904</v>
      </c>
      <c r="AA80" s="37" t="s">
        <v>904</v>
      </c>
      <c r="AB80" s="37" t="s">
        <v>904</v>
      </c>
      <c r="AC80" s="37" t="s">
        <v>904</v>
      </c>
      <c r="AD80" s="37" t="s">
        <v>904</v>
      </c>
      <c r="AE80" s="37" t="s">
        <v>904</v>
      </c>
      <c r="AF80" s="37" t="s">
        <v>904</v>
      </c>
      <c r="AG80" s="37" t="s">
        <v>904</v>
      </c>
      <c r="AH80" s="37" t="s">
        <v>904</v>
      </c>
      <c r="AI80" s="37" t="s">
        <v>904</v>
      </c>
      <c r="AJ80" s="37" t="s">
        <v>904</v>
      </c>
      <c r="AK80" s="37" t="s">
        <v>904</v>
      </c>
      <c r="AL80" s="37">
        <v>508.554349</v>
      </c>
      <c r="AM80" s="37">
        <v>4899.3088969999999</v>
      </c>
      <c r="AN80" s="37">
        <v>20069.434312000001</v>
      </c>
      <c r="AO80" s="37">
        <v>9761.581827</v>
      </c>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906</v>
      </c>
      <c r="F81" s="82" t="s">
        <v>587</v>
      </c>
      <c r="G81" s="37" t="s">
        <v>904</v>
      </c>
      <c r="H81" s="37" t="s">
        <v>904</v>
      </c>
      <c r="I81" s="37" t="s">
        <v>904</v>
      </c>
      <c r="J81" s="37" t="s">
        <v>904</v>
      </c>
      <c r="K81" s="37" t="s">
        <v>904</v>
      </c>
      <c r="L81" s="37" t="s">
        <v>904</v>
      </c>
      <c r="M81" s="37" t="s">
        <v>904</v>
      </c>
      <c r="N81" s="37" t="s">
        <v>904</v>
      </c>
      <c r="O81" s="37" t="s">
        <v>904</v>
      </c>
      <c r="P81" s="37" t="s">
        <v>904</v>
      </c>
      <c r="Q81" s="37" t="s">
        <v>904</v>
      </c>
      <c r="R81" s="37" t="s">
        <v>904</v>
      </c>
      <c r="S81" s="37" t="s">
        <v>904</v>
      </c>
      <c r="T81" s="37" t="s">
        <v>904</v>
      </c>
      <c r="U81" s="37" t="s">
        <v>904</v>
      </c>
      <c r="V81" s="37" t="s">
        <v>904</v>
      </c>
      <c r="W81" s="37" t="s">
        <v>904</v>
      </c>
      <c r="X81" s="37" t="s">
        <v>904</v>
      </c>
      <c r="Y81" s="37" t="s">
        <v>904</v>
      </c>
      <c r="Z81" s="37" t="s">
        <v>904</v>
      </c>
      <c r="AA81" s="37" t="s">
        <v>904</v>
      </c>
      <c r="AB81" s="37" t="s">
        <v>904</v>
      </c>
      <c r="AC81" s="37" t="s">
        <v>904</v>
      </c>
      <c r="AD81" s="37" t="s">
        <v>904</v>
      </c>
      <c r="AE81" s="37" t="s">
        <v>904</v>
      </c>
      <c r="AF81" s="37" t="s">
        <v>904</v>
      </c>
      <c r="AG81" s="37" t="s">
        <v>904</v>
      </c>
      <c r="AH81" s="37" t="s">
        <v>904</v>
      </c>
      <c r="AI81" s="37" t="s">
        <v>904</v>
      </c>
      <c r="AJ81" s="37" t="s">
        <v>904</v>
      </c>
      <c r="AK81" s="37" t="s">
        <v>904</v>
      </c>
      <c r="AL81" s="37">
        <v>471.10485799999998</v>
      </c>
      <c r="AM81" s="37">
        <v>4725.0904760000003</v>
      </c>
      <c r="AN81" s="37">
        <v>19788.069652999999</v>
      </c>
      <c r="AO81" s="37">
        <v>9508.5808959999995</v>
      </c>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906</v>
      </c>
      <c r="F82" s="82" t="s">
        <v>825</v>
      </c>
      <c r="G82" s="37" t="s">
        <v>904</v>
      </c>
      <c r="H82" s="37" t="s">
        <v>904</v>
      </c>
      <c r="I82" s="37" t="s">
        <v>904</v>
      </c>
      <c r="J82" s="37" t="s">
        <v>904</v>
      </c>
      <c r="K82" s="37" t="s">
        <v>904</v>
      </c>
      <c r="L82" s="37" t="s">
        <v>904</v>
      </c>
      <c r="M82" s="37" t="s">
        <v>904</v>
      </c>
      <c r="N82" s="37" t="s">
        <v>904</v>
      </c>
      <c r="O82" s="37" t="s">
        <v>904</v>
      </c>
      <c r="P82" s="37" t="s">
        <v>904</v>
      </c>
      <c r="Q82" s="37" t="s">
        <v>904</v>
      </c>
      <c r="R82" s="37" t="s">
        <v>904</v>
      </c>
      <c r="S82" s="37" t="s">
        <v>904</v>
      </c>
      <c r="T82" s="37" t="s">
        <v>904</v>
      </c>
      <c r="U82" s="37" t="s">
        <v>904</v>
      </c>
      <c r="V82" s="37" t="s">
        <v>904</v>
      </c>
      <c r="W82" s="37" t="s">
        <v>904</v>
      </c>
      <c r="X82" s="37" t="s">
        <v>904</v>
      </c>
      <c r="Y82" s="37" t="s">
        <v>904</v>
      </c>
      <c r="Z82" s="37" t="s">
        <v>904</v>
      </c>
      <c r="AA82" s="37" t="s">
        <v>904</v>
      </c>
      <c r="AB82" s="37" t="s">
        <v>904</v>
      </c>
      <c r="AC82" s="37" t="s">
        <v>904</v>
      </c>
      <c r="AD82" s="37" t="s">
        <v>904</v>
      </c>
      <c r="AE82" s="37" t="s">
        <v>904</v>
      </c>
      <c r="AF82" s="37" t="s">
        <v>904</v>
      </c>
      <c r="AG82" s="37" t="s">
        <v>904</v>
      </c>
      <c r="AH82" s="37" t="s">
        <v>904</v>
      </c>
      <c r="AI82" s="37" t="s">
        <v>904</v>
      </c>
      <c r="AJ82" s="37" t="s">
        <v>904</v>
      </c>
      <c r="AK82" s="37" t="s">
        <v>904</v>
      </c>
      <c r="AL82" s="37">
        <v>20.527241</v>
      </c>
      <c r="AM82" s="37">
        <v>84.628122000000005</v>
      </c>
      <c r="AN82" s="37">
        <v>168.50800599999999</v>
      </c>
      <c r="AO82" s="37">
        <v>72.174353999999994</v>
      </c>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906</v>
      </c>
      <c r="F83" s="82" t="s">
        <v>569</v>
      </c>
      <c r="G83" s="37" t="s">
        <v>904</v>
      </c>
      <c r="H83" s="37" t="s">
        <v>904</v>
      </c>
      <c r="I83" s="37" t="s">
        <v>904</v>
      </c>
      <c r="J83" s="37" t="s">
        <v>904</v>
      </c>
      <c r="K83" s="37" t="s">
        <v>904</v>
      </c>
      <c r="L83" s="37" t="s">
        <v>904</v>
      </c>
      <c r="M83" s="37" t="s">
        <v>904</v>
      </c>
      <c r="N83" s="37" t="s">
        <v>904</v>
      </c>
      <c r="O83" s="37" t="s">
        <v>904</v>
      </c>
      <c r="P83" s="37" t="s">
        <v>904</v>
      </c>
      <c r="Q83" s="37" t="s">
        <v>904</v>
      </c>
      <c r="R83" s="37" t="s">
        <v>904</v>
      </c>
      <c r="S83" s="37" t="s">
        <v>904</v>
      </c>
      <c r="T83" s="37" t="s">
        <v>904</v>
      </c>
      <c r="U83" s="37" t="s">
        <v>904</v>
      </c>
      <c r="V83" s="37" t="s">
        <v>904</v>
      </c>
      <c r="W83" s="37" t="s">
        <v>904</v>
      </c>
      <c r="X83" s="37" t="s">
        <v>904</v>
      </c>
      <c r="Y83" s="37" t="s">
        <v>904</v>
      </c>
      <c r="Z83" s="37" t="s">
        <v>904</v>
      </c>
      <c r="AA83" s="37" t="s">
        <v>904</v>
      </c>
      <c r="AB83" s="37" t="s">
        <v>904</v>
      </c>
      <c r="AC83" s="37" t="s">
        <v>904</v>
      </c>
      <c r="AD83" s="37" t="s">
        <v>904</v>
      </c>
      <c r="AE83" s="37" t="s">
        <v>904</v>
      </c>
      <c r="AF83" s="37" t="s">
        <v>904</v>
      </c>
      <c r="AG83" s="37" t="s">
        <v>904</v>
      </c>
      <c r="AH83" s="37" t="s">
        <v>904</v>
      </c>
      <c r="AI83" s="37" t="s">
        <v>904</v>
      </c>
      <c r="AJ83" s="37" t="s">
        <v>904</v>
      </c>
      <c r="AK83" s="37" t="s">
        <v>904</v>
      </c>
      <c r="AL83" s="37">
        <v>7.4515289999999998</v>
      </c>
      <c r="AM83" s="37">
        <v>46.227322999999998</v>
      </c>
      <c r="AN83" s="37">
        <v>89.970698999999996</v>
      </c>
      <c r="AO83" s="37">
        <v>129.47853000000001</v>
      </c>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906</v>
      </c>
      <c r="F84" s="82" t="s">
        <v>666</v>
      </c>
      <c r="G84" s="37" t="s">
        <v>904</v>
      </c>
      <c r="H84" s="37" t="s">
        <v>904</v>
      </c>
      <c r="I84" s="37" t="s">
        <v>904</v>
      </c>
      <c r="J84" s="37" t="s">
        <v>904</v>
      </c>
      <c r="K84" s="37" t="s">
        <v>904</v>
      </c>
      <c r="L84" s="37" t="s">
        <v>904</v>
      </c>
      <c r="M84" s="37" t="s">
        <v>904</v>
      </c>
      <c r="N84" s="37" t="s">
        <v>904</v>
      </c>
      <c r="O84" s="37" t="s">
        <v>904</v>
      </c>
      <c r="P84" s="37" t="s">
        <v>904</v>
      </c>
      <c r="Q84" s="37" t="s">
        <v>904</v>
      </c>
      <c r="R84" s="37" t="s">
        <v>904</v>
      </c>
      <c r="S84" s="37" t="s">
        <v>904</v>
      </c>
      <c r="T84" s="37" t="s">
        <v>904</v>
      </c>
      <c r="U84" s="37" t="s">
        <v>904</v>
      </c>
      <c r="V84" s="37" t="s">
        <v>904</v>
      </c>
      <c r="W84" s="37" t="s">
        <v>904</v>
      </c>
      <c r="X84" s="37" t="s">
        <v>904</v>
      </c>
      <c r="Y84" s="37" t="s">
        <v>904</v>
      </c>
      <c r="Z84" s="37" t="s">
        <v>904</v>
      </c>
      <c r="AA84" s="37" t="s">
        <v>904</v>
      </c>
      <c r="AB84" s="37" t="s">
        <v>904</v>
      </c>
      <c r="AC84" s="37" t="s">
        <v>904</v>
      </c>
      <c r="AD84" s="37" t="s">
        <v>904</v>
      </c>
      <c r="AE84" s="37" t="s">
        <v>904</v>
      </c>
      <c r="AF84" s="37" t="s">
        <v>904</v>
      </c>
      <c r="AG84" s="37" t="s">
        <v>904</v>
      </c>
      <c r="AH84" s="37" t="s">
        <v>904</v>
      </c>
      <c r="AI84" s="37" t="s">
        <v>904</v>
      </c>
      <c r="AJ84" s="37" t="s">
        <v>904</v>
      </c>
      <c r="AK84" s="37" t="s">
        <v>904</v>
      </c>
      <c r="AL84" s="37">
        <v>7.5997430000000001</v>
      </c>
      <c r="AM84" s="37">
        <v>36.851553000000003</v>
      </c>
      <c r="AN84" s="37">
        <v>14.7807</v>
      </c>
      <c r="AO84" s="37">
        <v>18.892519</v>
      </c>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8" customHeight="1">
      <c r="B85" t="s">
        <v>906</v>
      </c>
      <c r="F85" s="2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row>
    <row r="86" spans="2:588" ht="18" customHeight="1">
      <c r="B86" t="s">
        <v>906</v>
      </c>
      <c r="F86" s="38"/>
      <c r="G86" s="39"/>
      <c r="H86" s="39"/>
      <c r="I86" s="39"/>
      <c r="J86" s="39"/>
      <c r="K86" s="39"/>
      <c r="L86" s="39"/>
      <c r="M86" s="39"/>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row>
    <row r="87" spans="2:588" ht="18" customHeight="1">
      <c r="B87" t="s">
        <v>906</v>
      </c>
      <c r="AN87" s="23" t="s">
        <v>906</v>
      </c>
    </row>
    <row r="88" spans="2:588" ht="18" customHeight="1">
      <c r="B88" t="s">
        <v>906</v>
      </c>
      <c r="F88" s="24" t="s">
        <v>807</v>
      </c>
      <c r="H88" s="24"/>
    </row>
    <row r="89" spans="2:588" ht="18" customHeight="1">
      <c r="B89" t="s">
        <v>906</v>
      </c>
      <c r="F89" s="41" t="s">
        <v>808</v>
      </c>
      <c r="H89" s="24"/>
    </row>
    <row r="90" spans="2:588" ht="18" customHeight="1">
      <c r="B90" t="s">
        <v>906</v>
      </c>
      <c r="F90" s="41" t="s">
        <v>212</v>
      </c>
      <c r="H90" s="24"/>
    </row>
    <row r="91" spans="2:588" ht="18" customHeight="1">
      <c r="B91" t="s">
        <v>906</v>
      </c>
      <c r="F91" s="42" t="s">
        <v>809</v>
      </c>
      <c r="H91" s="24"/>
    </row>
    <row r="92" spans="2:588" ht="18" customHeight="1">
      <c r="B92" t="s">
        <v>906</v>
      </c>
      <c r="F92" s="41" t="s">
        <v>810</v>
      </c>
      <c r="H92" s="24"/>
    </row>
    <row r="93" spans="2:588" ht="18" customHeight="1">
      <c r="B93" t="s">
        <v>906</v>
      </c>
      <c r="F93" s="41"/>
      <c r="H93" s="24"/>
    </row>
    <row r="94" spans="2:588" ht="18" customHeight="1">
      <c r="F94" s="24" t="s">
        <v>811</v>
      </c>
      <c r="H94" s="24"/>
      <c r="AN94" s="23" t="s">
        <v>906</v>
      </c>
    </row>
    <row r="99" spans="6:6" ht="18" customHeight="1">
      <c r="F99" s="41"/>
    </row>
    <row r="100" spans="6:6" ht="18" customHeight="1">
      <c r="F100" s="41"/>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P101"/>
  <sheetViews>
    <sheetView topLeftCell="F3" workbookViewId="0">
      <pane xSplit="1" ySplit="5" topLeftCell="AK49" activePane="bottomRight" state="frozen"/>
      <selection activeCell="F3" sqref="F3"/>
      <selection pane="topRight" activeCell="G3" sqref="G3"/>
      <selection pane="bottomLeft" activeCell="F8" sqref="F8"/>
      <selection pane="bottomRight" activeCell="AP64" sqref="AP64"/>
    </sheetView>
  </sheetViews>
  <sheetFormatPr defaultColWidth="11.44140625" defaultRowHeight="14.4"/>
  <cols>
    <col min="1" max="1" width="16.5546875" customWidth="1"/>
    <col min="4" max="4" width="13.44140625" customWidth="1"/>
    <col min="6" max="6" width="54.5546875" customWidth="1"/>
    <col min="7" max="7" width="12.44140625" customWidth="1"/>
    <col min="8" max="36" width="14.5546875" customWidth="1"/>
    <col min="37" max="73" width="14.44140625" customWidth="1"/>
  </cols>
  <sheetData>
    <row r="1" spans="1:58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5" t="s">
        <v>905</v>
      </c>
      <c r="B2" s="93"/>
      <c r="C2" s="93"/>
      <c r="D2" s="93"/>
      <c r="E2" s="93"/>
      <c r="F2" s="110"/>
      <c r="G2" s="93"/>
      <c r="H2" s="89">
        <v>1990</v>
      </c>
      <c r="I2" s="89">
        <f>H2+1</f>
        <v>1991</v>
      </c>
      <c r="J2" s="89">
        <f>I2+1</f>
        <v>1992</v>
      </c>
      <c r="K2" s="89">
        <f t="shared" ref="K2:AN2" si="0">J2+1</f>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row>
    <row r="3" spans="1:588" ht="18" customHeight="1">
      <c r="A3" s="93"/>
      <c r="B3" s="88" t="s">
        <v>906</v>
      </c>
      <c r="C3" s="93"/>
      <c r="D3" s="93"/>
      <c r="E3" s="93"/>
      <c r="F3" s="91"/>
      <c r="G3" s="93"/>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row>
    <row r="4" spans="1:588" ht="18" customHeight="1">
      <c r="A4" s="93"/>
      <c r="B4" s="88" t="s">
        <v>906</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588" ht="18" customHeight="1">
      <c r="B5" t="s">
        <v>906</v>
      </c>
      <c r="F5" s="27"/>
      <c r="O5" s="25"/>
      <c r="P5" s="25"/>
      <c r="Q5" s="25"/>
      <c r="R5" s="25"/>
      <c r="S5" s="25"/>
      <c r="T5" s="25"/>
      <c r="U5" s="25"/>
      <c r="V5" s="25"/>
      <c r="W5" s="25"/>
      <c r="X5" s="25"/>
      <c r="Y5" s="25"/>
      <c r="Z5" s="25"/>
      <c r="AA5" s="25"/>
      <c r="AB5" s="25"/>
      <c r="AC5" s="25"/>
      <c r="AD5" s="25"/>
      <c r="AE5" s="25"/>
      <c r="AF5" s="25"/>
      <c r="AG5" s="25"/>
      <c r="AH5" s="25"/>
      <c r="AI5" s="25"/>
    </row>
    <row r="6" spans="1:588" ht="82.5" customHeight="1">
      <c r="B6" t="s">
        <v>906</v>
      </c>
      <c r="D6" s="23" t="s">
        <v>906</v>
      </c>
      <c r="F6" s="29" t="s">
        <v>843</v>
      </c>
      <c r="O6" s="25"/>
      <c r="P6" s="25"/>
      <c r="Q6" s="25"/>
      <c r="R6" s="25"/>
      <c r="S6" s="25"/>
      <c r="T6" s="25"/>
      <c r="U6" s="25"/>
      <c r="V6" s="25"/>
      <c r="W6" s="25"/>
      <c r="X6" s="25"/>
      <c r="Y6" s="25"/>
      <c r="Z6" s="25"/>
      <c r="AA6" s="25"/>
      <c r="AB6" s="25"/>
      <c r="AC6" s="25"/>
      <c r="AD6" s="25"/>
      <c r="AE6" s="25"/>
      <c r="AF6" s="25"/>
      <c r="AG6" s="25"/>
      <c r="AH6" s="25"/>
      <c r="AI6" s="25"/>
    </row>
    <row r="7" spans="1:588" ht="34.35" customHeight="1">
      <c r="B7" t="s">
        <v>906</v>
      </c>
      <c r="D7" s="23" t="s">
        <v>906</v>
      </c>
      <c r="F7" s="31"/>
      <c r="G7" s="24" t="s">
        <v>812</v>
      </c>
      <c r="H7" s="87" t="s">
        <v>869</v>
      </c>
      <c r="I7" s="87" t="s">
        <v>870</v>
      </c>
      <c r="J7" s="87" t="s">
        <v>871</v>
      </c>
      <c r="K7" s="87" t="s">
        <v>872</v>
      </c>
      <c r="L7" s="87" t="s">
        <v>873</v>
      </c>
      <c r="M7" s="87" t="s">
        <v>874</v>
      </c>
      <c r="N7" s="87" t="s">
        <v>875</v>
      </c>
      <c r="O7" s="87" t="s">
        <v>876</v>
      </c>
      <c r="P7" s="87" t="s">
        <v>877</v>
      </c>
      <c r="Q7" s="87" t="s">
        <v>878</v>
      </c>
      <c r="R7" s="87" t="s">
        <v>879</v>
      </c>
      <c r="S7" s="87" t="s">
        <v>880</v>
      </c>
      <c r="T7" s="87" t="s">
        <v>881</v>
      </c>
      <c r="U7" s="87" t="s">
        <v>882</v>
      </c>
      <c r="V7" s="87" t="s">
        <v>883</v>
      </c>
      <c r="W7" s="87" t="s">
        <v>884</v>
      </c>
      <c r="X7" s="87" t="s">
        <v>885</v>
      </c>
      <c r="Y7" s="87" t="s">
        <v>886</v>
      </c>
      <c r="Z7" s="87" t="s">
        <v>887</v>
      </c>
      <c r="AA7" s="87" t="s">
        <v>888</v>
      </c>
      <c r="AB7" s="87" t="s">
        <v>889</v>
      </c>
      <c r="AC7" s="87" t="s">
        <v>890</v>
      </c>
      <c r="AD7" s="87" t="s">
        <v>891</v>
      </c>
      <c r="AE7" s="87" t="s">
        <v>892</v>
      </c>
      <c r="AF7" s="87" t="s">
        <v>893</v>
      </c>
      <c r="AG7" s="87" t="s">
        <v>894</v>
      </c>
      <c r="AH7" s="87" t="s">
        <v>895</v>
      </c>
      <c r="AI7" s="87" t="s">
        <v>896</v>
      </c>
      <c r="AJ7" s="87" t="s">
        <v>897</v>
      </c>
      <c r="AK7" s="87" t="s">
        <v>898</v>
      </c>
      <c r="AL7" s="87" t="s">
        <v>899</v>
      </c>
      <c r="AM7" s="87" t="s">
        <v>900</v>
      </c>
      <c r="AN7" s="87" t="s">
        <v>901</v>
      </c>
      <c r="AO7" s="87" t="s">
        <v>902</v>
      </c>
      <c r="AP7" s="87" t="s">
        <v>903</v>
      </c>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row>
    <row r="8" spans="1:588" ht="28.35" customHeight="1">
      <c r="B8" s="23" t="s">
        <v>906</v>
      </c>
      <c r="F8" s="27" t="s">
        <v>813</v>
      </c>
      <c r="G8" s="24" t="s">
        <v>116</v>
      </c>
      <c r="H8" s="37">
        <v>98576.722999999998</v>
      </c>
      <c r="I8" s="37">
        <v>104048.027</v>
      </c>
      <c r="J8" s="37">
        <v>106556.826</v>
      </c>
      <c r="K8" s="37">
        <v>107600.057</v>
      </c>
      <c r="L8" s="37">
        <v>114364.98699999999</v>
      </c>
      <c r="M8" s="37">
        <v>128813.735</v>
      </c>
      <c r="N8" s="37">
        <v>126184.659</v>
      </c>
      <c r="O8" s="37">
        <v>137556.63500000001</v>
      </c>
      <c r="P8" s="37">
        <v>142207.91200000001</v>
      </c>
      <c r="Q8" s="37">
        <v>135184.568</v>
      </c>
      <c r="R8" s="37">
        <v>149436.15599999999</v>
      </c>
      <c r="S8" s="37">
        <v>157319.894</v>
      </c>
      <c r="T8" s="37">
        <v>156130.39499999999</v>
      </c>
      <c r="U8" s="37">
        <v>181477.96400000001</v>
      </c>
      <c r="V8" s="37">
        <v>194773.41399999999</v>
      </c>
      <c r="W8" s="37">
        <v>228456.239</v>
      </c>
      <c r="X8" s="37">
        <v>239380.22700000001</v>
      </c>
      <c r="Y8" s="37">
        <v>257364.88200000001</v>
      </c>
      <c r="Z8" s="37">
        <v>294293.17219000001</v>
      </c>
      <c r="AA8" s="37">
        <v>323523.95549999998</v>
      </c>
      <c r="AB8" s="37">
        <v>389871.91855</v>
      </c>
      <c r="AC8" s="37">
        <v>406879.94977000001</v>
      </c>
      <c r="AD8" s="37">
        <v>470042.82179000002</v>
      </c>
      <c r="AE8" s="37">
        <v>527017.77667000005</v>
      </c>
      <c r="AF8" s="37">
        <v>651428.14610999997</v>
      </c>
      <c r="AG8" s="37">
        <v>747724.68143</v>
      </c>
      <c r="AH8" s="37">
        <v>785843.24086000002</v>
      </c>
      <c r="AI8" s="37">
        <v>817946.71661999996</v>
      </c>
      <c r="AJ8" s="37">
        <v>848257.55258000002</v>
      </c>
      <c r="AK8" s="37">
        <v>817968.68532000005</v>
      </c>
      <c r="AL8" s="37">
        <v>858092.25390000001</v>
      </c>
      <c r="AM8" s="37">
        <v>866932.48481000005</v>
      </c>
      <c r="AN8" s="37">
        <v>874144.12182</v>
      </c>
      <c r="AO8" s="37">
        <v>894538.82762999996</v>
      </c>
      <c r="AP8" s="37">
        <v>899855.46542000002</v>
      </c>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row>
    <row r="9" spans="1:588" ht="17.25" customHeight="1">
      <c r="B9" s="23" t="s">
        <v>906</v>
      </c>
      <c r="F9" s="82" t="s">
        <v>587</v>
      </c>
      <c r="G9" s="24" t="s">
        <v>116</v>
      </c>
      <c r="H9" s="37">
        <v>5538.799</v>
      </c>
      <c r="I9" s="37">
        <v>8092.3940000000002</v>
      </c>
      <c r="J9" s="37">
        <v>14624.825000000001</v>
      </c>
      <c r="K9" s="37">
        <v>15184.353999999999</v>
      </c>
      <c r="L9" s="37">
        <v>16692.885999999999</v>
      </c>
      <c r="M9" s="37">
        <v>20378.966</v>
      </c>
      <c r="N9" s="37">
        <v>23294.371999999999</v>
      </c>
      <c r="O9" s="37">
        <v>26811.618999999999</v>
      </c>
      <c r="P9" s="37">
        <v>29892.359</v>
      </c>
      <c r="Q9" s="37">
        <v>24498.6</v>
      </c>
      <c r="R9" s="37">
        <v>30403.437000000002</v>
      </c>
      <c r="S9" s="37">
        <v>35485.398999999998</v>
      </c>
      <c r="T9" s="37">
        <v>39084.847999999998</v>
      </c>
      <c r="U9" s="37">
        <v>53513.978000000003</v>
      </c>
      <c r="V9" s="37">
        <v>66115.914999999994</v>
      </c>
      <c r="W9" s="37">
        <v>99634.614000000001</v>
      </c>
      <c r="X9" s="37">
        <v>123489.015</v>
      </c>
      <c r="Y9" s="37">
        <v>135290.65599999999</v>
      </c>
      <c r="Z9" s="37">
        <v>167573.74299999999</v>
      </c>
      <c r="AA9" s="37">
        <v>223232.31099999999</v>
      </c>
      <c r="AB9" s="37">
        <v>265564.73300000001</v>
      </c>
      <c r="AC9" s="37">
        <v>279355.03899999999</v>
      </c>
      <c r="AD9" s="37">
        <v>333884.52379000001</v>
      </c>
      <c r="AE9" s="37">
        <v>393402.75410000002</v>
      </c>
      <c r="AF9" s="37">
        <v>508601.28925999999</v>
      </c>
      <c r="AG9" s="37">
        <v>600216.71643000003</v>
      </c>
      <c r="AH9" s="37">
        <v>642559.21013000002</v>
      </c>
      <c r="AI9" s="37">
        <v>675506.07785999996</v>
      </c>
      <c r="AJ9" s="37">
        <v>700136.24731999997</v>
      </c>
      <c r="AK9" s="37">
        <v>664550.89268000005</v>
      </c>
      <c r="AL9" s="37">
        <v>711109.63396999997</v>
      </c>
      <c r="AM9" s="37">
        <v>695795.94478999998</v>
      </c>
      <c r="AN9" s="37">
        <v>730957.58666999999</v>
      </c>
      <c r="AO9" s="37">
        <v>759795.61161999998</v>
      </c>
      <c r="AP9" s="37">
        <v>760929.16801999998</v>
      </c>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row>
    <row r="10" spans="1:588" ht="17.25" customHeight="1">
      <c r="B10" s="23" t="s">
        <v>906</v>
      </c>
      <c r="F10" s="82" t="s">
        <v>568</v>
      </c>
      <c r="G10" s="24" t="s">
        <v>116</v>
      </c>
      <c r="H10" s="37">
        <v>51786.313000000002</v>
      </c>
      <c r="I10" s="37">
        <v>55711.976000000002</v>
      </c>
      <c r="J10" s="37">
        <v>52329.879000000001</v>
      </c>
      <c r="K10" s="37">
        <v>52331.925999999999</v>
      </c>
      <c r="L10" s="37">
        <v>52115.724999999999</v>
      </c>
      <c r="M10" s="37">
        <v>58475.938000000002</v>
      </c>
      <c r="N10" s="37">
        <v>56475.286999999997</v>
      </c>
      <c r="O10" s="37">
        <v>61240.968999999997</v>
      </c>
      <c r="P10" s="37">
        <v>62003.591999999997</v>
      </c>
      <c r="Q10" s="37">
        <v>62183.777999999998</v>
      </c>
      <c r="R10" s="37">
        <v>67298.004000000001</v>
      </c>
      <c r="S10" s="37">
        <v>67834.226999999999</v>
      </c>
      <c r="T10" s="37">
        <v>66601.376999999993</v>
      </c>
      <c r="U10" s="37">
        <v>75746.61</v>
      </c>
      <c r="V10" s="37">
        <v>78369.539000000004</v>
      </c>
      <c r="W10" s="37">
        <v>80182.66</v>
      </c>
      <c r="X10" s="37">
        <v>72312.98</v>
      </c>
      <c r="Y10" s="37">
        <v>75079.819000000003</v>
      </c>
      <c r="Z10" s="37">
        <v>78426.688999999998</v>
      </c>
      <c r="AA10" s="37">
        <v>61059.934999999998</v>
      </c>
      <c r="AB10" s="37">
        <v>75383.842000000004</v>
      </c>
      <c r="AC10" s="37">
        <v>72892.69</v>
      </c>
      <c r="AD10" s="37">
        <v>76572.027000000002</v>
      </c>
      <c r="AE10" s="37">
        <v>75983.112999999998</v>
      </c>
      <c r="AF10" s="37">
        <v>76426.910749999995</v>
      </c>
      <c r="AG10" s="37">
        <v>74932.654999999999</v>
      </c>
      <c r="AH10" s="37">
        <v>73361.457999999999</v>
      </c>
      <c r="AI10" s="37">
        <v>69037.087060000005</v>
      </c>
      <c r="AJ10" s="37">
        <v>67126.903229999996</v>
      </c>
      <c r="AK10" s="37">
        <v>62937.803240000001</v>
      </c>
      <c r="AL10" s="37">
        <v>56830.544260000002</v>
      </c>
      <c r="AM10" s="37">
        <v>56629.351990000003</v>
      </c>
      <c r="AN10" s="37">
        <v>57204.296690000003</v>
      </c>
      <c r="AO10" s="37">
        <v>56286.901980000002</v>
      </c>
      <c r="AP10" s="37">
        <v>53446.874020000003</v>
      </c>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row>
    <row r="11" spans="1:588" ht="17.25" customHeight="1">
      <c r="B11" s="23" t="s">
        <v>906</v>
      </c>
      <c r="F11" s="82" t="s">
        <v>569</v>
      </c>
      <c r="G11" s="24" t="s">
        <v>116</v>
      </c>
      <c r="H11" s="37">
        <v>5274.62</v>
      </c>
      <c r="I11" s="37">
        <v>7901.41</v>
      </c>
      <c r="J11" s="37">
        <v>12474.513000000001</v>
      </c>
      <c r="K11" s="37">
        <v>16328.892</v>
      </c>
      <c r="L11" s="37">
        <v>16850.678</v>
      </c>
      <c r="M11" s="37">
        <v>17550.972000000002</v>
      </c>
      <c r="N11" s="37">
        <v>16385.501</v>
      </c>
      <c r="O11" s="37">
        <v>17185.787</v>
      </c>
      <c r="P11" s="37">
        <v>16898.16</v>
      </c>
      <c r="Q11" s="37">
        <v>18890.292000000001</v>
      </c>
      <c r="R11" s="37">
        <v>19935.977999999999</v>
      </c>
      <c r="S11" s="37">
        <v>22625.591</v>
      </c>
      <c r="T11" s="37">
        <v>24409.775000000001</v>
      </c>
      <c r="U11" s="37">
        <v>25216.704000000002</v>
      </c>
      <c r="V11" s="37">
        <v>26568.555</v>
      </c>
      <c r="W11" s="37">
        <v>25626.238000000001</v>
      </c>
      <c r="X11" s="37">
        <v>24704.683000000001</v>
      </c>
      <c r="Y11" s="37">
        <v>28972.625</v>
      </c>
      <c r="Z11" s="37">
        <v>31614.339</v>
      </c>
      <c r="AA11" s="37">
        <v>28309.494999999999</v>
      </c>
      <c r="AB11" s="37">
        <v>36405.262000000002</v>
      </c>
      <c r="AC11" s="37">
        <v>41029.017</v>
      </c>
      <c r="AD11" s="37">
        <v>46303.3</v>
      </c>
      <c r="AE11" s="37">
        <v>43721.324999999997</v>
      </c>
      <c r="AF11" s="37">
        <v>50943.072</v>
      </c>
      <c r="AG11" s="37">
        <v>51124.843000000001</v>
      </c>
      <c r="AH11" s="37">
        <v>50327.451000000001</v>
      </c>
      <c r="AI11" s="37">
        <v>51837.861770000003</v>
      </c>
      <c r="AJ11" s="37">
        <v>49675.802170000003</v>
      </c>
      <c r="AK11" s="37">
        <v>53024.817289999999</v>
      </c>
      <c r="AL11" s="37">
        <v>52990.774230000003</v>
      </c>
      <c r="AM11" s="37">
        <v>56720.103309999999</v>
      </c>
      <c r="AN11" s="37">
        <v>50295.89013</v>
      </c>
      <c r="AO11" s="37">
        <v>47746.66749</v>
      </c>
      <c r="AP11" s="37">
        <v>49475.156840000003</v>
      </c>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row>
    <row r="12" spans="1:588" ht="17.25" customHeight="1">
      <c r="B12" s="23" t="s">
        <v>906</v>
      </c>
      <c r="F12" s="82" t="s">
        <v>566</v>
      </c>
      <c r="G12" s="24" t="s">
        <v>116</v>
      </c>
      <c r="H12" s="37">
        <v>5035.9189999999999</v>
      </c>
      <c r="I12" s="37">
        <v>3897.9789999999998</v>
      </c>
      <c r="J12" s="37">
        <v>5079.9369999999999</v>
      </c>
      <c r="K12" s="37">
        <v>4558.9799999999996</v>
      </c>
      <c r="L12" s="37">
        <v>5574.0540000000001</v>
      </c>
      <c r="M12" s="37">
        <v>4920.0060000000003</v>
      </c>
      <c r="N12" s="37">
        <v>5489.5720000000001</v>
      </c>
      <c r="O12" s="37">
        <v>6061.2449999999999</v>
      </c>
      <c r="P12" s="37">
        <v>7267.3239999999996</v>
      </c>
      <c r="Q12" s="37">
        <v>8238.2420000000002</v>
      </c>
      <c r="R12" s="37">
        <v>8509.8119999999999</v>
      </c>
      <c r="S12" s="37">
        <v>9358.1419999999998</v>
      </c>
      <c r="T12" s="37">
        <v>9309.1740000000009</v>
      </c>
      <c r="U12" s="37">
        <v>9645.0030000000006</v>
      </c>
      <c r="V12" s="37">
        <v>8515.0370000000003</v>
      </c>
      <c r="W12" s="37">
        <v>9456.9110000000001</v>
      </c>
      <c r="X12" s="37">
        <v>8879.768</v>
      </c>
      <c r="Y12" s="37">
        <v>9818.3989999999994</v>
      </c>
      <c r="Z12" s="37">
        <v>10411.034</v>
      </c>
      <c r="AA12" s="37">
        <v>7663.1450000000004</v>
      </c>
      <c r="AB12" s="37">
        <v>10744.61</v>
      </c>
      <c r="AC12" s="37">
        <v>12612.659</v>
      </c>
      <c r="AD12" s="37">
        <v>12388.761</v>
      </c>
      <c r="AE12" s="37">
        <v>12958.012000000001</v>
      </c>
      <c r="AF12" s="37">
        <v>13930.953</v>
      </c>
      <c r="AG12" s="37">
        <v>16285.63</v>
      </c>
      <c r="AH12" s="37">
        <v>15279.429</v>
      </c>
      <c r="AI12" s="37">
        <v>16879.453710000002</v>
      </c>
      <c r="AJ12" s="37">
        <v>14713.443600000001</v>
      </c>
      <c r="AK12" s="37">
        <v>16539.02003</v>
      </c>
      <c r="AL12" s="37">
        <v>14294.02822</v>
      </c>
      <c r="AM12" s="37">
        <v>15746.07776</v>
      </c>
      <c r="AN12" s="37">
        <v>15777.239380000001</v>
      </c>
      <c r="AO12" s="37">
        <v>13248.672920000001</v>
      </c>
      <c r="AP12" s="37">
        <v>13295.091909999999</v>
      </c>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row>
    <row r="13" spans="1:588" ht="17.25" customHeight="1">
      <c r="B13" s="23" t="s">
        <v>906</v>
      </c>
      <c r="F13" s="82" t="s">
        <v>797</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v>
      </c>
      <c r="Y13" s="37">
        <v>0.66900000000000004</v>
      </c>
      <c r="Z13" s="37">
        <v>0.86599999999999999</v>
      </c>
      <c r="AA13" s="37">
        <v>49.784999999999997</v>
      </c>
      <c r="AB13" s="37">
        <v>152.27099999999999</v>
      </c>
      <c r="AC13" s="37">
        <v>0</v>
      </c>
      <c r="AD13" s="37">
        <v>0</v>
      </c>
      <c r="AE13" s="37">
        <v>408.75204000000002</v>
      </c>
      <c r="AF13" s="37">
        <v>406.06709999999998</v>
      </c>
      <c r="AG13" s="37">
        <v>1570.029</v>
      </c>
      <c r="AH13" s="37">
        <v>97.012</v>
      </c>
      <c r="AI13" s="37">
        <v>63.341999999999999</v>
      </c>
      <c r="AJ13" s="37">
        <v>5943.8289999999997</v>
      </c>
      <c r="AK13" s="37">
        <v>4560.0709999999999</v>
      </c>
      <c r="AL13" s="37">
        <v>181.65600000000001</v>
      </c>
      <c r="AM13" s="37">
        <v>64.625</v>
      </c>
      <c r="AN13" s="37">
        <v>410.62400000000002</v>
      </c>
      <c r="AO13" s="37">
        <v>561.76916000000006</v>
      </c>
      <c r="AP13" s="37">
        <v>3582.4982500000001</v>
      </c>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row>
    <row r="14" spans="1:588" ht="17.25" customHeight="1">
      <c r="B14" t="s">
        <v>906</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row>
    <row r="15" spans="1:588" ht="17.25" customHeight="1">
      <c r="B15" s="23" t="s">
        <v>906</v>
      </c>
      <c r="F15" s="27" t="s">
        <v>798</v>
      </c>
      <c r="H15" s="37">
        <v>2.0099999999999998</v>
      </c>
      <c r="I15" s="37">
        <v>3.4</v>
      </c>
      <c r="J15" s="37">
        <v>4.66</v>
      </c>
      <c r="K15" s="37">
        <v>4.984</v>
      </c>
      <c r="L15" s="37">
        <v>6.032</v>
      </c>
      <c r="M15" s="37">
        <v>7.0179999999999998</v>
      </c>
      <c r="N15" s="37">
        <v>7.4820000000000002</v>
      </c>
      <c r="O15" s="37">
        <v>7.4859999999999998</v>
      </c>
      <c r="P15" s="37">
        <v>7.6498400000000002</v>
      </c>
      <c r="Q15" s="37">
        <v>7.8192279999999998</v>
      </c>
      <c r="R15" s="37">
        <v>7.9232858200000003</v>
      </c>
      <c r="S15" s="37">
        <v>7.53010527</v>
      </c>
      <c r="T15" s="37">
        <v>7.6</v>
      </c>
      <c r="U15" s="37">
        <v>7.8264294100000003</v>
      </c>
      <c r="V15" s="37">
        <v>7.9138559700000002</v>
      </c>
      <c r="W15" s="37">
        <v>10.588887290000001</v>
      </c>
      <c r="X15" s="37">
        <v>12.0292280701754</v>
      </c>
      <c r="Y15" s="37">
        <v>14.332280701754399</v>
      </c>
      <c r="Z15" s="37">
        <v>13.6782105263158</v>
      </c>
      <c r="AA15" s="37">
        <v>15.409873754386</v>
      </c>
      <c r="AB15" s="37">
        <v>17.865959</v>
      </c>
      <c r="AC15" s="37">
        <v>19.956931000000001</v>
      </c>
      <c r="AD15" s="37">
        <v>18.866</v>
      </c>
      <c r="AE15" s="37">
        <v>23.503</v>
      </c>
      <c r="AF15" s="37">
        <v>23.245999999999999</v>
      </c>
      <c r="AG15" s="37">
        <v>25.0474</v>
      </c>
      <c r="AH15" s="37">
        <v>36.851871770000002</v>
      </c>
      <c r="AI15" s="37">
        <v>52.121597719999997</v>
      </c>
      <c r="AJ15" s="37">
        <v>61.690875099000003</v>
      </c>
      <c r="AK15" s="37">
        <v>74.800614699999997</v>
      </c>
      <c r="AL15" s="37">
        <v>79.244214330000005</v>
      </c>
      <c r="AM15" s="37">
        <v>77.426183379999998</v>
      </c>
      <c r="AN15" s="37">
        <v>83.239595309999999</v>
      </c>
      <c r="AO15" s="37">
        <v>81.530881730000004</v>
      </c>
      <c r="AP15" s="37">
        <v>81.036687205000007</v>
      </c>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row>
    <row r="16" spans="1:588" ht="17.25" customHeight="1">
      <c r="B16" s="23" t="s">
        <v>906</v>
      </c>
      <c r="F16" s="82" t="s">
        <v>568</v>
      </c>
      <c r="G16" s="24" t="s">
        <v>133</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v>13.5414563</v>
      </c>
      <c r="AE16" s="37">
        <v>18.166672999999999</v>
      </c>
      <c r="AF16" s="37">
        <v>18.583328649999999</v>
      </c>
      <c r="AG16" s="37">
        <v>18.202568899999999</v>
      </c>
      <c r="AH16" s="37">
        <v>20.03267945</v>
      </c>
      <c r="AI16" s="37">
        <v>25.586678249999999</v>
      </c>
      <c r="AJ16" s="37">
        <v>27.225142000000002</v>
      </c>
      <c r="AK16" s="37">
        <v>29.914079999999998</v>
      </c>
      <c r="AL16" s="37">
        <v>30.097348400000001</v>
      </c>
      <c r="AM16" s="37">
        <v>28.734700749999998</v>
      </c>
      <c r="AN16" s="37">
        <v>29.543390835</v>
      </c>
      <c r="AO16" s="37">
        <v>29.0481835</v>
      </c>
      <c r="AP16" s="37">
        <v>20.862992080000001</v>
      </c>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row>
    <row r="17" spans="2:588" ht="17.25" customHeight="1">
      <c r="B17" s="23" t="s">
        <v>906</v>
      </c>
      <c r="F17" s="82" t="s">
        <v>799</v>
      </c>
      <c r="G17" s="24" t="s">
        <v>133</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t="s">
        <v>904</v>
      </c>
      <c r="AD17" s="37">
        <v>3.7520794500000001</v>
      </c>
      <c r="AE17" s="37">
        <v>3.7471770000000002</v>
      </c>
      <c r="AF17" s="37">
        <v>3.5384726999999998</v>
      </c>
      <c r="AG17" s="37">
        <v>4.8003105499999998</v>
      </c>
      <c r="AH17" s="37">
        <v>8.1267700499999993</v>
      </c>
      <c r="AI17" s="37">
        <v>14.61607105</v>
      </c>
      <c r="AJ17" s="37">
        <v>20.45388415</v>
      </c>
      <c r="AK17" s="37">
        <v>27.589384899999999</v>
      </c>
      <c r="AL17" s="37">
        <v>28.989739799999999</v>
      </c>
      <c r="AM17" s="37">
        <v>31.146401650000001</v>
      </c>
      <c r="AN17" s="37">
        <v>27.178658044999999</v>
      </c>
      <c r="AO17" s="37">
        <v>22.464182999999998</v>
      </c>
      <c r="AP17" s="37">
        <v>19.546239685</v>
      </c>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row>
    <row r="18" spans="2:588" ht="17.25" customHeight="1">
      <c r="B18" s="23" t="s">
        <v>906</v>
      </c>
      <c r="F18" s="82" t="s">
        <v>569</v>
      </c>
      <c r="G18" s="24" t="s">
        <v>133</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v>0.36331924999999998</v>
      </c>
      <c r="AE18" s="37">
        <v>1.02055205</v>
      </c>
      <c r="AF18" s="37">
        <v>0.59483059999999999</v>
      </c>
      <c r="AG18" s="37">
        <v>1.391159</v>
      </c>
      <c r="AH18" s="37">
        <v>3.5451717</v>
      </c>
      <c r="AI18" s="37">
        <v>6.5799405000000002</v>
      </c>
      <c r="AJ18" s="37">
        <v>6.9237920500000003</v>
      </c>
      <c r="AK18" s="37">
        <v>7.7306663000000002</v>
      </c>
      <c r="AL18" s="37">
        <v>7.9214456999999996</v>
      </c>
      <c r="AM18" s="37">
        <v>8.0568568500000008</v>
      </c>
      <c r="AN18" s="37">
        <v>11.20852929</v>
      </c>
      <c r="AO18" s="37">
        <v>11.5704113</v>
      </c>
      <c r="AP18" s="37">
        <v>8.3133635899999998</v>
      </c>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row>
    <row r="19" spans="2:588" ht="17.25" customHeight="1">
      <c r="B19" s="23" t="s">
        <v>906</v>
      </c>
      <c r="F19" s="82" t="s">
        <v>566</v>
      </c>
      <c r="G19" s="24" t="s">
        <v>133</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t="s">
        <v>904</v>
      </c>
      <c r="AD19" s="37">
        <v>0</v>
      </c>
      <c r="AE19" s="37">
        <v>0.31911600000000001</v>
      </c>
      <c r="AF19" s="37">
        <v>0.19070835</v>
      </c>
      <c r="AG19" s="37">
        <v>6.7274200000000006E-2</v>
      </c>
      <c r="AH19" s="37">
        <v>0.32565260000000001</v>
      </c>
      <c r="AI19" s="37">
        <v>0.57942289999999996</v>
      </c>
      <c r="AJ19" s="37">
        <v>1.4881523999999999</v>
      </c>
      <c r="AK19" s="37">
        <v>3.5176042999999999</v>
      </c>
      <c r="AL19" s="37">
        <v>5.7770044499999997</v>
      </c>
      <c r="AM19" s="37">
        <v>5.9669718500000002</v>
      </c>
      <c r="AN19" s="37">
        <v>6.7883910500000004</v>
      </c>
      <c r="AO19" s="37">
        <v>8.4770465500000007</v>
      </c>
      <c r="AP19" s="37">
        <v>5.6423685908333301</v>
      </c>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row>
    <row r="20" spans="2:588" ht="17.25" customHeight="1">
      <c r="B20" s="23" t="s">
        <v>906</v>
      </c>
      <c r="F20" s="82" t="s">
        <v>590</v>
      </c>
      <c r="G20" s="24" t="s">
        <v>133</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t="s">
        <v>904</v>
      </c>
      <c r="AB20" s="37" t="s">
        <v>904</v>
      </c>
      <c r="AC20" s="37" t="s">
        <v>904</v>
      </c>
      <c r="AD20" s="37">
        <v>0</v>
      </c>
      <c r="AE20" s="37">
        <v>0</v>
      </c>
      <c r="AF20" s="37">
        <v>0</v>
      </c>
      <c r="AG20" s="37">
        <v>0</v>
      </c>
      <c r="AH20" s="37">
        <v>1.0578126999999999</v>
      </c>
      <c r="AI20" s="37">
        <v>1.5340913</v>
      </c>
      <c r="AJ20" s="37">
        <v>1.6336526499999999</v>
      </c>
      <c r="AK20" s="37">
        <v>1.4055821500000001</v>
      </c>
      <c r="AL20" s="37">
        <v>0.93589089999999997</v>
      </c>
      <c r="AM20" s="37">
        <v>0.50623125000000002</v>
      </c>
      <c r="AN20" s="37">
        <v>0.29165010000000002</v>
      </c>
      <c r="AO20" s="37">
        <v>0.50036455000000002</v>
      </c>
      <c r="AP20" s="37">
        <v>0.102535130833333</v>
      </c>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row>
    <row r="21" spans="2:588" ht="17.25" customHeight="1">
      <c r="B21" t="s">
        <v>906</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row>
    <row r="22" spans="2:588" ht="17.25" customHeight="1">
      <c r="B22" s="23" t="s">
        <v>906</v>
      </c>
      <c r="F22" s="27" t="s">
        <v>158</v>
      </c>
      <c r="G22" s="24" t="s">
        <v>133</v>
      </c>
      <c r="H22" s="37">
        <v>60.605255</v>
      </c>
      <c r="I22" s="37">
        <v>61.903616999999997</v>
      </c>
      <c r="J22" s="37">
        <v>65.076984999999993</v>
      </c>
      <c r="K22" s="37">
        <v>69.532899999999998</v>
      </c>
      <c r="L22" s="37">
        <v>69.888769999999994</v>
      </c>
      <c r="M22" s="37">
        <v>73.335068000000007</v>
      </c>
      <c r="N22" s="37">
        <v>77.411624000000003</v>
      </c>
      <c r="O22" s="37">
        <v>78.687875000000005</v>
      </c>
      <c r="P22" s="37">
        <v>84.073088999999996</v>
      </c>
      <c r="Q22" s="37">
        <v>85.259975999999995</v>
      </c>
      <c r="R22" s="37">
        <v>96.807692000000003</v>
      </c>
      <c r="S22" s="37">
        <v>105.526751</v>
      </c>
      <c r="T22" s="37">
        <v>105.83286699999999</v>
      </c>
      <c r="U22" s="37">
        <v>107.79369800000001</v>
      </c>
      <c r="V22" s="37">
        <v>111.731939</v>
      </c>
      <c r="W22" s="37">
        <v>124.915373</v>
      </c>
      <c r="X22" s="37">
        <v>120.47900799999999</v>
      </c>
      <c r="Y22" s="37">
        <v>131.96548200000001</v>
      </c>
      <c r="Z22" s="37">
        <v>136.921469</v>
      </c>
      <c r="AA22" s="37">
        <v>125.238174</v>
      </c>
      <c r="AB22" s="37">
        <v>157.264647</v>
      </c>
      <c r="AC22" s="37">
        <v>140.45524800000001</v>
      </c>
      <c r="AD22" s="37">
        <v>142.396334</v>
      </c>
      <c r="AE22" s="37">
        <v>154.19303368999999</v>
      </c>
      <c r="AF22" s="37">
        <v>180.45777443</v>
      </c>
      <c r="AG22" s="37">
        <v>187.66414255000001</v>
      </c>
      <c r="AH22" s="37">
        <v>187.99776378999999</v>
      </c>
      <c r="AI22" s="37">
        <v>177.19941544</v>
      </c>
      <c r="AJ22" s="37">
        <v>179.24314335</v>
      </c>
      <c r="AK22" s="37">
        <v>183.51991104000001</v>
      </c>
      <c r="AL22" s="37">
        <v>177.30403611</v>
      </c>
      <c r="AM22" s="37">
        <v>171.27281227</v>
      </c>
      <c r="AN22" s="37">
        <v>162.52112769999999</v>
      </c>
      <c r="AO22" s="37">
        <v>156.28703168000001</v>
      </c>
      <c r="AP22" s="37">
        <v>151.21073421</v>
      </c>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row>
    <row r="23" spans="2:588" ht="17.25" customHeight="1">
      <c r="B23" s="23" t="s">
        <v>906</v>
      </c>
      <c r="F23" s="82" t="s">
        <v>590</v>
      </c>
      <c r="G23" s="24" t="s">
        <v>133</v>
      </c>
      <c r="H23" s="37">
        <v>0</v>
      </c>
      <c r="I23" s="37">
        <v>3.7936999999999999E-2</v>
      </c>
      <c r="J23" s="37">
        <v>3.260246</v>
      </c>
      <c r="K23" s="37">
        <v>5.4530830000000003</v>
      </c>
      <c r="L23" s="37">
        <v>7.6600890000000001</v>
      </c>
      <c r="M23" s="37">
        <v>8.8878339999999998</v>
      </c>
      <c r="N23" s="37">
        <v>9.9036580000000001</v>
      </c>
      <c r="O23" s="37">
        <v>9.5372029999999999</v>
      </c>
      <c r="P23" s="37">
        <v>9.5429890000000004</v>
      </c>
      <c r="Q23" s="37">
        <v>8.7004339999999996</v>
      </c>
      <c r="R23" s="37">
        <v>9.7266460000000006</v>
      </c>
      <c r="S23" s="37">
        <v>10.722714</v>
      </c>
      <c r="T23" s="37">
        <v>11.942978</v>
      </c>
      <c r="U23" s="37">
        <v>14.107661</v>
      </c>
      <c r="V23" s="37">
        <v>13.581775</v>
      </c>
      <c r="W23" s="37">
        <v>17.442478999999999</v>
      </c>
      <c r="X23" s="37">
        <v>16.392108</v>
      </c>
      <c r="Y23" s="37">
        <v>19.614145000000001</v>
      </c>
      <c r="Z23" s="37">
        <v>24.228672</v>
      </c>
      <c r="AA23" s="37">
        <v>24.279046000000001</v>
      </c>
      <c r="AB23" s="37">
        <v>31.376608000000001</v>
      </c>
      <c r="AC23" s="37">
        <v>30.915438000000002</v>
      </c>
      <c r="AD23" s="37">
        <v>29.292338149999999</v>
      </c>
      <c r="AE23" s="37">
        <v>30.749946269999999</v>
      </c>
      <c r="AF23" s="37">
        <v>36.644195949999997</v>
      </c>
      <c r="AG23" s="37">
        <v>42.599614099999997</v>
      </c>
      <c r="AH23" s="37">
        <v>43.753013209999999</v>
      </c>
      <c r="AI23" s="37">
        <v>40.271081639999998</v>
      </c>
      <c r="AJ23" s="37">
        <v>44.36603161</v>
      </c>
      <c r="AK23" s="37">
        <v>47.011789980000003</v>
      </c>
      <c r="AL23" s="37">
        <v>39.628864790000002</v>
      </c>
      <c r="AM23" s="37">
        <v>56.37024512</v>
      </c>
      <c r="AN23" s="37">
        <v>49.134902050000001</v>
      </c>
      <c r="AO23" s="37">
        <v>43.229566220000002</v>
      </c>
      <c r="AP23" s="37">
        <v>41.09444191</v>
      </c>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row>
    <row r="24" spans="2:588" ht="17.25" customHeight="1">
      <c r="B24" s="23" t="s">
        <v>906</v>
      </c>
      <c r="F24" s="82" t="s">
        <v>587</v>
      </c>
      <c r="G24" s="24" t="s">
        <v>133</v>
      </c>
      <c r="H24" s="37">
        <v>0.53214700000000004</v>
      </c>
      <c r="I24" s="37">
        <v>0.328984</v>
      </c>
      <c r="J24" s="37">
        <v>0.31267499999999998</v>
      </c>
      <c r="K24" s="37">
        <v>0.54872600000000005</v>
      </c>
      <c r="L24" s="37">
        <v>0.517266</v>
      </c>
      <c r="M24" s="37">
        <v>0.27579500000000001</v>
      </c>
      <c r="N24" s="37">
        <v>0.17002500000000001</v>
      </c>
      <c r="O24" s="37">
        <v>0.38658100000000001</v>
      </c>
      <c r="P24" s="37">
        <v>0.28570699999999999</v>
      </c>
      <c r="Q24" s="37">
        <v>1.2643150000000001</v>
      </c>
      <c r="R24" s="37">
        <v>1.533091</v>
      </c>
      <c r="S24" s="37">
        <v>0.70566700000000004</v>
      </c>
      <c r="T24" s="37">
        <v>0.123098</v>
      </c>
      <c r="U24" s="37">
        <v>0.77274100000000001</v>
      </c>
      <c r="V24" s="37">
        <v>3.5633330000000001</v>
      </c>
      <c r="W24" s="37">
        <v>4.192723</v>
      </c>
      <c r="X24" s="37">
        <v>2.8564090000000002</v>
      </c>
      <c r="Y24" s="37">
        <v>2.9746389999999998</v>
      </c>
      <c r="Z24" s="37">
        <v>1.5344089999999999</v>
      </c>
      <c r="AA24" s="37">
        <v>14.754845</v>
      </c>
      <c r="AB24" s="37">
        <v>27.282498</v>
      </c>
      <c r="AC24" s="37">
        <v>15.716010000000001</v>
      </c>
      <c r="AD24" s="37">
        <v>21.316856919999999</v>
      </c>
      <c r="AE24" s="37">
        <v>35.436698919999998</v>
      </c>
      <c r="AF24" s="37">
        <v>48.113250399999998</v>
      </c>
      <c r="AG24" s="37">
        <v>43.392570190000001</v>
      </c>
      <c r="AH24" s="37">
        <v>37.717338820000002</v>
      </c>
      <c r="AI24" s="37">
        <v>38.403166450000001</v>
      </c>
      <c r="AJ24" s="37">
        <v>39.947966360000002</v>
      </c>
      <c r="AK24" s="37">
        <v>41.076530730000002</v>
      </c>
      <c r="AL24" s="37">
        <v>50.271196209999999</v>
      </c>
      <c r="AM24" s="37">
        <v>12.201430119999999</v>
      </c>
      <c r="AN24" s="37">
        <v>0</v>
      </c>
      <c r="AO24" s="37">
        <v>1.23308551</v>
      </c>
      <c r="AP24" s="37">
        <v>6.3992119299999999</v>
      </c>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row>
    <row r="25" spans="2:588" ht="17.25" customHeight="1">
      <c r="B25" s="23" t="s">
        <v>906</v>
      </c>
      <c r="F25" s="82" t="s">
        <v>568</v>
      </c>
      <c r="G25" s="24" t="s">
        <v>133</v>
      </c>
      <c r="H25" s="37">
        <v>30.837681</v>
      </c>
      <c r="I25" s="37">
        <v>31.442796999999999</v>
      </c>
      <c r="J25" s="37">
        <v>28.828992</v>
      </c>
      <c r="K25" s="37">
        <v>31.09646</v>
      </c>
      <c r="L25" s="37">
        <v>28.628359</v>
      </c>
      <c r="M25" s="37">
        <v>30.449309</v>
      </c>
      <c r="N25" s="37">
        <v>25.312470000000001</v>
      </c>
      <c r="O25" s="37">
        <v>32.554307999999999</v>
      </c>
      <c r="P25" s="37">
        <v>33.313009999999998</v>
      </c>
      <c r="Q25" s="37">
        <v>34.032640000000001</v>
      </c>
      <c r="R25" s="37">
        <v>39.989173999999998</v>
      </c>
      <c r="S25" s="37">
        <v>43.473052000000003</v>
      </c>
      <c r="T25" s="37">
        <v>40.391978999999999</v>
      </c>
      <c r="U25" s="37">
        <v>41.316018</v>
      </c>
      <c r="V25" s="37">
        <v>41.380082999999999</v>
      </c>
      <c r="W25" s="37">
        <v>44.962200000000003</v>
      </c>
      <c r="X25" s="37">
        <v>44.221522999999998</v>
      </c>
      <c r="Y25" s="37">
        <v>48.858375000000002</v>
      </c>
      <c r="Z25" s="37">
        <v>50.203380000000003</v>
      </c>
      <c r="AA25" s="37">
        <v>42.217272000000001</v>
      </c>
      <c r="AB25" s="37">
        <v>48.461612000000002</v>
      </c>
      <c r="AC25" s="37">
        <v>42.603943000000001</v>
      </c>
      <c r="AD25" s="37">
        <v>40.12270144</v>
      </c>
      <c r="AE25" s="37">
        <v>40.200641650000001</v>
      </c>
      <c r="AF25" s="37">
        <v>42.384762680000001</v>
      </c>
      <c r="AG25" s="37">
        <v>39.825355829999999</v>
      </c>
      <c r="AH25" s="37">
        <v>41.905502239999997</v>
      </c>
      <c r="AI25" s="37">
        <v>39.217496279999999</v>
      </c>
      <c r="AJ25" s="37">
        <v>37.472699560000002</v>
      </c>
      <c r="AK25" s="37">
        <v>35.068608470000001</v>
      </c>
      <c r="AL25" s="37">
        <v>32.309608019999999</v>
      </c>
      <c r="AM25" s="37">
        <v>36.067068710000001</v>
      </c>
      <c r="AN25" s="37">
        <v>38.258624830000002</v>
      </c>
      <c r="AO25" s="37">
        <v>39.283885499999997</v>
      </c>
      <c r="AP25" s="37">
        <v>36.292194160000001</v>
      </c>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row>
    <row r="26" spans="2:588" ht="17.25" customHeight="1">
      <c r="B26" s="23" t="s">
        <v>906</v>
      </c>
      <c r="F26" s="82" t="s">
        <v>569</v>
      </c>
      <c r="G26" s="24" t="s">
        <v>133</v>
      </c>
      <c r="H26" s="37">
        <v>5.1247749999999996</v>
      </c>
      <c r="I26" s="37">
        <v>5.706429</v>
      </c>
      <c r="J26" s="37">
        <v>6.8309199999999999</v>
      </c>
      <c r="K26" s="37">
        <v>8.7732659999999996</v>
      </c>
      <c r="L26" s="37">
        <v>7.7672119999999998</v>
      </c>
      <c r="M26" s="37">
        <v>8.5534649999999992</v>
      </c>
      <c r="N26" s="37">
        <v>7.9824219999999997</v>
      </c>
      <c r="O26" s="37">
        <v>6.5985189999999996</v>
      </c>
      <c r="P26" s="37">
        <v>5.6401919999999999</v>
      </c>
      <c r="Q26" s="37">
        <v>5.2345540000000002</v>
      </c>
      <c r="R26" s="37">
        <v>5.0990510000000002</v>
      </c>
      <c r="S26" s="37">
        <v>6.4259639999999996</v>
      </c>
      <c r="T26" s="37">
        <v>6.6346869999999996</v>
      </c>
      <c r="U26" s="37">
        <v>7.442374</v>
      </c>
      <c r="V26" s="37">
        <v>10.138450000000001</v>
      </c>
      <c r="W26" s="37">
        <v>12.457355</v>
      </c>
      <c r="X26" s="37">
        <v>7.7040839999999999</v>
      </c>
      <c r="Y26" s="37">
        <v>6.2535829999999999</v>
      </c>
      <c r="Z26" s="37">
        <v>8.3557679999999994</v>
      </c>
      <c r="AA26" s="37">
        <v>13.049083</v>
      </c>
      <c r="AB26" s="37">
        <v>15.863694000000001</v>
      </c>
      <c r="AC26" s="37">
        <v>16.442941999999999</v>
      </c>
      <c r="AD26" s="37">
        <v>16.397832099999999</v>
      </c>
      <c r="AE26" s="37">
        <v>16.18073429</v>
      </c>
      <c r="AF26" s="37">
        <v>19.154691929999998</v>
      </c>
      <c r="AG26" s="37">
        <v>20.460313209999999</v>
      </c>
      <c r="AH26" s="37">
        <v>20.226385199999999</v>
      </c>
      <c r="AI26" s="37">
        <v>18.746572059999998</v>
      </c>
      <c r="AJ26" s="37">
        <v>18.259448630000001</v>
      </c>
      <c r="AK26" s="37">
        <v>17.88780663</v>
      </c>
      <c r="AL26" s="37">
        <v>16.443096690000001</v>
      </c>
      <c r="AM26" s="37">
        <v>20.219664559999998</v>
      </c>
      <c r="AN26" s="37">
        <v>23.77866796</v>
      </c>
      <c r="AO26" s="37">
        <v>20.863390620000001</v>
      </c>
      <c r="AP26" s="37">
        <v>19.443729730000001</v>
      </c>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row>
    <row r="27" spans="2:588" ht="17.25" customHeight="1">
      <c r="B27" s="23" t="s">
        <v>906</v>
      </c>
      <c r="F27" s="82" t="s">
        <v>566</v>
      </c>
      <c r="G27" s="24" t="s">
        <v>133</v>
      </c>
      <c r="H27" s="37">
        <v>2.8122099999999999</v>
      </c>
      <c r="I27" s="37">
        <v>3.2475830000000001</v>
      </c>
      <c r="J27" s="37">
        <v>2.826781</v>
      </c>
      <c r="K27" s="37">
        <v>2.826543</v>
      </c>
      <c r="L27" s="37">
        <v>2.6528209999999999</v>
      </c>
      <c r="M27" s="37">
        <v>2.959079</v>
      </c>
      <c r="N27" s="37">
        <v>3.104298</v>
      </c>
      <c r="O27" s="37">
        <v>3.7755700000000001</v>
      </c>
      <c r="P27" s="37">
        <v>4.164841</v>
      </c>
      <c r="Q27" s="37">
        <v>2.7928579999999998</v>
      </c>
      <c r="R27" s="37">
        <v>2.925478</v>
      </c>
      <c r="S27" s="37">
        <v>3.904623</v>
      </c>
      <c r="T27" s="37">
        <v>4.0128130000000004</v>
      </c>
      <c r="U27" s="37">
        <v>3.824268</v>
      </c>
      <c r="V27" s="37">
        <v>5.3114980000000003</v>
      </c>
      <c r="W27" s="37">
        <v>7.0905300000000002</v>
      </c>
      <c r="X27" s="37">
        <v>7.7173350000000003</v>
      </c>
      <c r="Y27" s="37">
        <v>8.0361130000000003</v>
      </c>
      <c r="Z27" s="37">
        <v>6.3917000000000002</v>
      </c>
      <c r="AA27" s="37">
        <v>2.6590419999999999</v>
      </c>
      <c r="AB27" s="37">
        <v>5.3568930000000003</v>
      </c>
      <c r="AC27" s="37">
        <v>8.0499120000000008</v>
      </c>
      <c r="AD27" s="37">
        <v>8.5846033899999998</v>
      </c>
      <c r="AE27" s="37">
        <v>8.0856359100000006</v>
      </c>
      <c r="AF27" s="37">
        <v>8.9209869499999996</v>
      </c>
      <c r="AG27" s="37">
        <v>9.7972104200000008</v>
      </c>
      <c r="AH27" s="37">
        <v>9.3935868500000002</v>
      </c>
      <c r="AI27" s="37">
        <v>8.7834398799999995</v>
      </c>
      <c r="AJ27" s="37">
        <v>9.1377288399999994</v>
      </c>
      <c r="AK27" s="37">
        <v>10.72605972</v>
      </c>
      <c r="AL27" s="37">
        <v>10.13731074</v>
      </c>
      <c r="AM27" s="37">
        <v>10.00743948</v>
      </c>
      <c r="AN27" s="37">
        <v>10.33434091</v>
      </c>
      <c r="AO27" s="37">
        <v>9.3968914699999999</v>
      </c>
      <c r="AP27" s="37">
        <v>8.1683804999999996</v>
      </c>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row>
    <row r="28" spans="2:588" ht="17.25" customHeight="1">
      <c r="B28" t="s">
        <v>906</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row>
    <row r="29" spans="2:588" ht="17.25" customHeight="1">
      <c r="B29" s="23" t="s">
        <v>906</v>
      </c>
      <c r="F29" s="27" t="s">
        <v>159</v>
      </c>
      <c r="G29" s="24" t="s">
        <v>133</v>
      </c>
      <c r="H29" s="37">
        <v>44.352347000000002</v>
      </c>
      <c r="I29" s="37">
        <v>51.725000000000001</v>
      </c>
      <c r="J29" s="37">
        <v>58.611871000000001</v>
      </c>
      <c r="K29" s="37">
        <v>59.823813000000001</v>
      </c>
      <c r="L29" s="37">
        <v>59.456330000000001</v>
      </c>
      <c r="M29" s="37">
        <v>63.228949</v>
      </c>
      <c r="N29" s="37">
        <v>61.446269000000001</v>
      </c>
      <c r="O29" s="37">
        <v>67.548608999999999</v>
      </c>
      <c r="P29" s="37">
        <v>79.003392000000005</v>
      </c>
      <c r="Q29" s="37">
        <v>84.828207000000006</v>
      </c>
      <c r="R29" s="37">
        <v>79.654223000000002</v>
      </c>
      <c r="S29" s="37">
        <v>88.567003999999997</v>
      </c>
      <c r="T29" s="37">
        <v>93.346452999999997</v>
      </c>
      <c r="U29" s="37">
        <v>100.930346</v>
      </c>
      <c r="V29" s="37">
        <v>107.610664</v>
      </c>
      <c r="W29" s="37">
        <v>107.41422900000001</v>
      </c>
      <c r="X29" s="37">
        <v>111.986001</v>
      </c>
      <c r="Y29" s="37">
        <v>112.42462399999999</v>
      </c>
      <c r="Z29" s="37">
        <v>115.267163</v>
      </c>
      <c r="AA29" s="37">
        <v>136.50463135999999</v>
      </c>
      <c r="AB29" s="37">
        <v>135.35201755</v>
      </c>
      <c r="AC29" s="37">
        <v>144.05572538000001</v>
      </c>
      <c r="AD29" s="37">
        <v>159.15216734000001</v>
      </c>
      <c r="AE29" s="37">
        <v>182.0034187</v>
      </c>
      <c r="AF29" s="37">
        <v>194.58661380000001</v>
      </c>
      <c r="AG29" s="37">
        <v>204.68453866999999</v>
      </c>
      <c r="AH29" s="37">
        <v>201.30243985999999</v>
      </c>
      <c r="AI29" s="37">
        <v>201.73916745</v>
      </c>
      <c r="AJ29" s="37">
        <v>202.70111229</v>
      </c>
      <c r="AK29" s="37">
        <v>209.7780051</v>
      </c>
      <c r="AL29" s="37">
        <v>212.68983596499999</v>
      </c>
      <c r="AM29" s="37">
        <v>192.04876580999999</v>
      </c>
      <c r="AN29" s="37">
        <v>196.21600336</v>
      </c>
      <c r="AO29" s="37">
        <v>182.13054994000001</v>
      </c>
      <c r="AP29" s="37">
        <v>205.14287533999999</v>
      </c>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row>
    <row r="30" spans="2:588" ht="17.25" customHeight="1">
      <c r="B30" s="23" t="s">
        <v>906</v>
      </c>
      <c r="F30" s="82" t="s">
        <v>568</v>
      </c>
      <c r="G30" s="24" t="s">
        <v>133</v>
      </c>
      <c r="H30" s="37">
        <v>25.480815</v>
      </c>
      <c r="I30" s="37">
        <v>26.818235999999999</v>
      </c>
      <c r="J30" s="37">
        <v>31.490988000000002</v>
      </c>
      <c r="K30" s="37">
        <v>32.784435000000002</v>
      </c>
      <c r="L30" s="37">
        <v>32.869249000000003</v>
      </c>
      <c r="M30" s="37">
        <v>34.635770000000001</v>
      </c>
      <c r="N30" s="37">
        <v>35.021374000000002</v>
      </c>
      <c r="O30" s="37">
        <v>35.311002999999999</v>
      </c>
      <c r="P30" s="37">
        <v>40.300562999999997</v>
      </c>
      <c r="Q30" s="37">
        <v>39.284942999999998</v>
      </c>
      <c r="R30" s="37">
        <v>43.101458999999998</v>
      </c>
      <c r="S30" s="37">
        <v>50.144761000000003</v>
      </c>
      <c r="T30" s="37">
        <v>50.181227999999997</v>
      </c>
      <c r="U30" s="37">
        <v>52.635910000000003</v>
      </c>
      <c r="V30" s="37">
        <v>59.035587999999997</v>
      </c>
      <c r="W30" s="37">
        <v>57.573808</v>
      </c>
      <c r="X30" s="37">
        <v>59.599159</v>
      </c>
      <c r="Y30" s="37">
        <v>58.813226999999998</v>
      </c>
      <c r="Z30" s="37">
        <v>66.958997999999994</v>
      </c>
      <c r="AA30" s="37">
        <v>62.576677029999999</v>
      </c>
      <c r="AB30" s="37">
        <v>66.412589999999994</v>
      </c>
      <c r="AC30" s="37">
        <v>66.960672540000004</v>
      </c>
      <c r="AD30" s="37">
        <v>69.817382350000003</v>
      </c>
      <c r="AE30" s="37">
        <v>77.645696900000004</v>
      </c>
      <c r="AF30" s="37">
        <v>80.569468000000001</v>
      </c>
      <c r="AG30" s="37">
        <v>81.22609052</v>
      </c>
      <c r="AH30" s="37">
        <v>82.174888850000002</v>
      </c>
      <c r="AI30" s="37">
        <v>81.902882880000007</v>
      </c>
      <c r="AJ30" s="37">
        <v>80.512089279999998</v>
      </c>
      <c r="AK30" s="37">
        <v>79.348438000000002</v>
      </c>
      <c r="AL30" s="37">
        <v>74.080945020000001</v>
      </c>
      <c r="AM30" s="37">
        <v>73.304822000000001</v>
      </c>
      <c r="AN30" s="37">
        <v>86.280796370000004</v>
      </c>
      <c r="AO30" s="37">
        <v>78.664964929999996</v>
      </c>
      <c r="AP30" s="37">
        <v>69.470927660000001</v>
      </c>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row>
    <row r="31" spans="2:588" ht="17.25" customHeight="1">
      <c r="B31" s="23" t="s">
        <v>906</v>
      </c>
      <c r="F31" s="82" t="s">
        <v>587</v>
      </c>
      <c r="G31" s="24" t="s">
        <v>133</v>
      </c>
      <c r="H31" s="37">
        <v>4.3989E-2</v>
      </c>
      <c r="I31" s="37">
        <v>0</v>
      </c>
      <c r="J31" s="37">
        <v>0</v>
      </c>
      <c r="K31" s="37">
        <v>7.4692999999999996E-2</v>
      </c>
      <c r="L31" s="37">
        <v>4.0559999999999999E-2</v>
      </c>
      <c r="M31" s="37">
        <v>1.081467</v>
      </c>
      <c r="N31" s="37">
        <v>1.43079</v>
      </c>
      <c r="O31" s="37">
        <v>1.4779340000000001</v>
      </c>
      <c r="P31" s="37">
        <v>1.5282039999999999</v>
      </c>
      <c r="Q31" s="37">
        <v>1.652933</v>
      </c>
      <c r="R31" s="37">
        <v>0.88352900000000001</v>
      </c>
      <c r="S31" s="37">
        <v>0.60324100000000003</v>
      </c>
      <c r="T31" s="37">
        <v>2.949417</v>
      </c>
      <c r="U31" s="37">
        <v>4.0761989999999999</v>
      </c>
      <c r="V31" s="37">
        <v>2.4514689999999999</v>
      </c>
      <c r="W31" s="37">
        <v>1.7467200000000001</v>
      </c>
      <c r="X31" s="37">
        <v>3.9949789999999998</v>
      </c>
      <c r="Y31" s="37">
        <v>3.2153109999999998</v>
      </c>
      <c r="Z31" s="37">
        <v>1.480426</v>
      </c>
      <c r="AA31" s="37">
        <v>8.5455229999999993</v>
      </c>
      <c r="AB31" s="37">
        <v>14.288636500000001</v>
      </c>
      <c r="AC31" s="37">
        <v>17.319727</v>
      </c>
      <c r="AD31" s="37">
        <v>28.989144</v>
      </c>
      <c r="AE31" s="37">
        <v>38.402592239999997</v>
      </c>
      <c r="AF31" s="37">
        <v>47.526541100000003</v>
      </c>
      <c r="AG31" s="37">
        <v>42.924312999999998</v>
      </c>
      <c r="AH31" s="37">
        <v>30.258468499999999</v>
      </c>
      <c r="AI31" s="37">
        <v>41.509664950000001</v>
      </c>
      <c r="AJ31" s="37">
        <v>48.763550000000002</v>
      </c>
      <c r="AK31" s="37">
        <v>46.642459000000002</v>
      </c>
      <c r="AL31" s="37">
        <v>51.807884000000001</v>
      </c>
      <c r="AM31" s="37">
        <v>9.0407779999999995</v>
      </c>
      <c r="AN31" s="37">
        <v>0</v>
      </c>
      <c r="AO31" s="37">
        <v>21.003132000000001</v>
      </c>
      <c r="AP31" s="37">
        <v>64.609949</v>
      </c>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row>
    <row r="32" spans="2:588" ht="17.25" customHeight="1">
      <c r="B32" s="23" t="s">
        <v>906</v>
      </c>
      <c r="F32" s="82" t="s">
        <v>569</v>
      </c>
      <c r="G32" s="24" t="s">
        <v>133</v>
      </c>
      <c r="H32" s="37">
        <v>3.553134</v>
      </c>
      <c r="I32" s="37">
        <v>5.0233939999999997</v>
      </c>
      <c r="J32" s="37">
        <v>5.1743779999999999</v>
      </c>
      <c r="K32" s="37">
        <v>6.725657</v>
      </c>
      <c r="L32" s="37">
        <v>8.7291349999999994</v>
      </c>
      <c r="M32" s="37">
        <v>8.78566</v>
      </c>
      <c r="N32" s="37">
        <v>9.5827539999999996</v>
      </c>
      <c r="O32" s="37">
        <v>11.124832</v>
      </c>
      <c r="P32" s="37">
        <v>15.559689000000001</v>
      </c>
      <c r="Q32" s="37">
        <v>13.773386</v>
      </c>
      <c r="R32" s="37">
        <v>11.384803</v>
      </c>
      <c r="S32" s="37">
        <v>12.801351</v>
      </c>
      <c r="T32" s="37">
        <v>13.397779999999999</v>
      </c>
      <c r="U32" s="37">
        <v>14.196638</v>
      </c>
      <c r="V32" s="37">
        <v>16.221644000000001</v>
      </c>
      <c r="W32" s="37">
        <v>17.97071</v>
      </c>
      <c r="X32" s="37">
        <v>20.238821999999999</v>
      </c>
      <c r="Y32" s="37">
        <v>15.060969</v>
      </c>
      <c r="Z32" s="37">
        <v>18.552038</v>
      </c>
      <c r="AA32" s="37">
        <v>30.142299999999999</v>
      </c>
      <c r="AB32" s="37">
        <v>24.841282</v>
      </c>
      <c r="AC32" s="37">
        <v>28.273762999999999</v>
      </c>
      <c r="AD32" s="37">
        <v>28.924855000000001</v>
      </c>
      <c r="AE32" s="37">
        <v>33.363912999999997</v>
      </c>
      <c r="AF32" s="37">
        <v>33.253073999999998</v>
      </c>
      <c r="AG32" s="37">
        <v>35.110140999999999</v>
      </c>
      <c r="AH32" s="37">
        <v>39.171697000000002</v>
      </c>
      <c r="AI32" s="37">
        <v>27.973932000000001</v>
      </c>
      <c r="AJ32" s="37">
        <v>28.543699</v>
      </c>
      <c r="AK32" s="37">
        <v>31.552199999999999</v>
      </c>
      <c r="AL32" s="37">
        <v>32.000197</v>
      </c>
      <c r="AM32" s="37">
        <v>33.792223290000003</v>
      </c>
      <c r="AN32" s="37">
        <v>35.582264199999997</v>
      </c>
      <c r="AO32" s="37">
        <v>15.357999</v>
      </c>
      <c r="AP32" s="37">
        <v>15.427542000000001</v>
      </c>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row>
    <row r="33" spans="2:588" ht="17.25" customHeight="1">
      <c r="B33" s="23" t="s">
        <v>906</v>
      </c>
      <c r="F33" s="82" t="s">
        <v>566</v>
      </c>
      <c r="G33" s="24" t="s">
        <v>133</v>
      </c>
      <c r="H33" s="37">
        <v>3.0698089999999998</v>
      </c>
      <c r="I33" s="37">
        <v>4.1460419999999996</v>
      </c>
      <c r="J33" s="37">
        <v>3.8253509999999999</v>
      </c>
      <c r="K33" s="37">
        <v>5.495139</v>
      </c>
      <c r="L33" s="37">
        <v>5.6614639999999996</v>
      </c>
      <c r="M33" s="37">
        <v>5.3969880000000003</v>
      </c>
      <c r="N33" s="37">
        <v>6.7942390000000001</v>
      </c>
      <c r="O33" s="37">
        <v>7.6363599999999998</v>
      </c>
      <c r="P33" s="37">
        <v>10.040549</v>
      </c>
      <c r="Q33" s="37">
        <v>8.5694719999999993</v>
      </c>
      <c r="R33" s="37">
        <v>9.2860510000000005</v>
      </c>
      <c r="S33" s="37">
        <v>8.6463579999999993</v>
      </c>
      <c r="T33" s="37">
        <v>10.241019</v>
      </c>
      <c r="U33" s="37">
        <v>10.817012</v>
      </c>
      <c r="V33" s="37">
        <v>9.893694</v>
      </c>
      <c r="W33" s="37">
        <v>14.328974000000001</v>
      </c>
      <c r="X33" s="37">
        <v>13.205496</v>
      </c>
      <c r="Y33" s="37">
        <v>16.233122999999999</v>
      </c>
      <c r="Z33" s="37">
        <v>18.559228000000001</v>
      </c>
      <c r="AA33" s="37">
        <v>20.302112000000001</v>
      </c>
      <c r="AB33" s="37">
        <v>19.553129999999999</v>
      </c>
      <c r="AC33" s="37">
        <v>20.124417999999999</v>
      </c>
      <c r="AD33" s="37">
        <v>17.515567999999998</v>
      </c>
      <c r="AE33" s="37">
        <v>17.8826103</v>
      </c>
      <c r="AF33" s="37">
        <v>18.9895</v>
      </c>
      <c r="AG33" s="37">
        <v>21.834409010000002</v>
      </c>
      <c r="AH33" s="37">
        <v>20.994400250000002</v>
      </c>
      <c r="AI33" s="37">
        <v>25.935694170000001</v>
      </c>
      <c r="AJ33" s="37">
        <v>23.236905279999998</v>
      </c>
      <c r="AK33" s="37">
        <v>24.02227091</v>
      </c>
      <c r="AL33" s="37">
        <v>22.750903999999998</v>
      </c>
      <c r="AM33" s="37">
        <v>22.864522000000001</v>
      </c>
      <c r="AN33" s="37">
        <v>27.025942319999999</v>
      </c>
      <c r="AO33" s="37">
        <v>23.39576516</v>
      </c>
      <c r="AP33" s="37">
        <v>19.177164999999999</v>
      </c>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row>
    <row r="34" spans="2:588" ht="17.25" customHeight="1">
      <c r="B34" s="23" t="s">
        <v>906</v>
      </c>
      <c r="F34" s="82" t="s">
        <v>590</v>
      </c>
      <c r="G34" s="24" t="s">
        <v>133</v>
      </c>
      <c r="H34" s="37">
        <v>0</v>
      </c>
      <c r="I34" s="37">
        <v>5.4640000000000001E-3</v>
      </c>
      <c r="J34" s="37">
        <v>0</v>
      </c>
      <c r="K34" s="37">
        <v>0.17316899999999999</v>
      </c>
      <c r="L34" s="37">
        <v>3.2527E-2</v>
      </c>
      <c r="M34" s="37">
        <v>1.9227000000000001E-2</v>
      </c>
      <c r="N34" s="37">
        <v>0.443799</v>
      </c>
      <c r="O34" s="37">
        <v>0.50914499999999996</v>
      </c>
      <c r="P34" s="37">
        <v>0.34595300000000001</v>
      </c>
      <c r="Q34" s="37">
        <v>1.051587</v>
      </c>
      <c r="R34" s="37">
        <v>1.4782979999999999</v>
      </c>
      <c r="S34" s="37">
        <v>2.5389650000000001</v>
      </c>
      <c r="T34" s="37">
        <v>1.303709</v>
      </c>
      <c r="U34" s="37">
        <v>1.5430360000000001</v>
      </c>
      <c r="V34" s="37">
        <v>1.835099</v>
      </c>
      <c r="W34" s="37">
        <v>1.460472</v>
      </c>
      <c r="X34" s="37">
        <v>1.4954099999999999</v>
      </c>
      <c r="Y34" s="37">
        <v>0.74464799999999998</v>
      </c>
      <c r="Z34" s="37">
        <v>0.66067100000000001</v>
      </c>
      <c r="AA34" s="37">
        <v>0.827044</v>
      </c>
      <c r="AB34" s="37">
        <v>0.61044399999999999</v>
      </c>
      <c r="AC34" s="37">
        <v>0.49456800000000001</v>
      </c>
      <c r="AD34" s="37">
        <v>1.164974</v>
      </c>
      <c r="AE34" s="37">
        <v>2.6286040000000002</v>
      </c>
      <c r="AF34" s="37">
        <v>1.8889359999999999</v>
      </c>
      <c r="AG34" s="37">
        <v>7.6683899999999996</v>
      </c>
      <c r="AH34" s="37">
        <v>5.8369933999999999</v>
      </c>
      <c r="AI34" s="37">
        <v>3.6210965000000002</v>
      </c>
      <c r="AJ34" s="37">
        <v>3.80393297</v>
      </c>
      <c r="AK34" s="37">
        <v>4.1595945800000003</v>
      </c>
      <c r="AL34" s="37">
        <v>3.7091498000000001</v>
      </c>
      <c r="AM34" s="37">
        <v>17.2336043</v>
      </c>
      <c r="AN34" s="37">
        <v>12.221651</v>
      </c>
      <c r="AO34" s="37">
        <v>7.9826579999999998</v>
      </c>
      <c r="AP34" s="37">
        <v>6.2190709999999996</v>
      </c>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row>
    <row r="35" spans="2:588" ht="17.25" customHeight="1">
      <c r="B35" t="s">
        <v>906</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row>
    <row r="36" spans="2:588" ht="17.25" customHeight="1">
      <c r="B36" s="23" t="s">
        <v>906</v>
      </c>
      <c r="F36" s="27" t="s">
        <v>180</v>
      </c>
      <c r="G36" s="24" t="s">
        <v>814</v>
      </c>
      <c r="H36" s="37">
        <v>186.901118</v>
      </c>
      <c r="I36" s="37">
        <v>249.98146600000001</v>
      </c>
      <c r="J36" s="37">
        <v>276.68312500000002</v>
      </c>
      <c r="K36" s="37">
        <v>275.60808400000002</v>
      </c>
      <c r="L36" s="37">
        <v>297.99487699999997</v>
      </c>
      <c r="M36" s="37">
        <v>281.61780099999999</v>
      </c>
      <c r="N36" s="37">
        <v>334.25473099999999</v>
      </c>
      <c r="O36" s="37">
        <v>312.69802299999998</v>
      </c>
      <c r="P36" s="37">
        <v>428.90096299999999</v>
      </c>
      <c r="Q36" s="37">
        <v>421.78756600000003</v>
      </c>
      <c r="R36" s="37">
        <v>329.82755300000002</v>
      </c>
      <c r="S36" s="37">
        <v>301.75706100000002</v>
      </c>
      <c r="T36" s="37">
        <v>280.63561199999998</v>
      </c>
      <c r="U36" s="37">
        <v>282.524472</v>
      </c>
      <c r="V36" s="37">
        <v>315.59900900000002</v>
      </c>
      <c r="W36" s="37">
        <v>308.73759899999999</v>
      </c>
      <c r="X36" s="37">
        <v>315.33967799999999</v>
      </c>
      <c r="Y36" s="37">
        <v>399.92741100000001</v>
      </c>
      <c r="Z36" s="37">
        <v>381.57623554999998</v>
      </c>
      <c r="AA36" s="37">
        <v>437.25344825000002</v>
      </c>
      <c r="AB36" s="37">
        <v>334.96279748000001</v>
      </c>
      <c r="AC36" s="37">
        <v>300.60479289</v>
      </c>
      <c r="AD36" s="37">
        <v>303.68887422</v>
      </c>
      <c r="AE36" s="37">
        <v>280.47720075000001</v>
      </c>
      <c r="AF36" s="37">
        <v>279.10914258000003</v>
      </c>
      <c r="AG36" s="37">
        <v>278.37295190999998</v>
      </c>
      <c r="AH36" s="37">
        <v>306.60362272999998</v>
      </c>
      <c r="AI36" s="37">
        <v>334.09238578999998</v>
      </c>
      <c r="AJ36" s="37">
        <v>348.40734146</v>
      </c>
      <c r="AK36" s="37">
        <v>325.59173389</v>
      </c>
      <c r="AL36" s="37">
        <v>349.74520656999999</v>
      </c>
      <c r="AM36" s="37">
        <v>283.18794860000003</v>
      </c>
      <c r="AN36" s="37">
        <v>247.54103136000001</v>
      </c>
      <c r="AO36" s="37">
        <v>228.35683592999999</v>
      </c>
      <c r="AP36" s="37">
        <v>258.18931499000001</v>
      </c>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row>
    <row r="37" spans="2:588" ht="17.25" customHeight="1">
      <c r="B37" s="23" t="s">
        <v>906</v>
      </c>
      <c r="F37" s="82" t="s">
        <v>664</v>
      </c>
      <c r="G37" s="24" t="s">
        <v>814</v>
      </c>
      <c r="H37" s="37">
        <v>25.777204000000001</v>
      </c>
      <c r="I37" s="37">
        <v>26.986304000000001</v>
      </c>
      <c r="J37" s="37">
        <v>42.220396000000001</v>
      </c>
      <c r="K37" s="37">
        <v>39.007755000000003</v>
      </c>
      <c r="L37" s="37">
        <v>36.934528999999998</v>
      </c>
      <c r="M37" s="37">
        <v>14.265128000000001</v>
      </c>
      <c r="N37" s="37">
        <v>11.021983000000001</v>
      </c>
      <c r="O37" s="37">
        <v>24.070240999999999</v>
      </c>
      <c r="P37" s="37">
        <v>62.698627000000002</v>
      </c>
      <c r="Q37" s="37">
        <v>30.599270000000001</v>
      </c>
      <c r="R37" s="37">
        <v>25.459503999999999</v>
      </c>
      <c r="S37" s="37">
        <v>35.534880999999999</v>
      </c>
      <c r="T37" s="37">
        <v>44.480218999999998</v>
      </c>
      <c r="U37" s="37">
        <v>17.752734</v>
      </c>
      <c r="V37" s="37">
        <v>5.1342999999999996</v>
      </c>
      <c r="W37" s="37">
        <v>1.1897249999999999</v>
      </c>
      <c r="X37" s="37">
        <v>0.55713699999999999</v>
      </c>
      <c r="Y37" s="37">
        <v>3.6486999999999999E-2</v>
      </c>
      <c r="Z37" s="37">
        <v>0.86016099999999995</v>
      </c>
      <c r="AA37" s="37">
        <v>2.1523729</v>
      </c>
      <c r="AB37" s="37">
        <v>1.0026014999999999</v>
      </c>
      <c r="AC37" s="37">
        <v>14.231883079999999</v>
      </c>
      <c r="AD37" s="37">
        <v>3.3250045400000001</v>
      </c>
      <c r="AE37" s="37">
        <v>2.4103457399999999</v>
      </c>
      <c r="AF37" s="37">
        <v>3.6887384499999998</v>
      </c>
      <c r="AG37" s="37">
        <v>4.2125196200000001</v>
      </c>
      <c r="AH37" s="37">
        <v>46.99092735</v>
      </c>
      <c r="AI37" s="37">
        <v>179.26103760000001</v>
      </c>
      <c r="AJ37" s="37">
        <v>149.11552796999999</v>
      </c>
      <c r="AK37" s="37">
        <v>76.689342659999994</v>
      </c>
      <c r="AL37" s="37">
        <v>47.739314759999999</v>
      </c>
      <c r="AM37" s="37">
        <v>18.891707929999999</v>
      </c>
      <c r="AN37" s="37">
        <v>57.665662599999997</v>
      </c>
      <c r="AO37" s="37">
        <v>39.486773409999998</v>
      </c>
      <c r="AP37" s="37">
        <v>93.181699769999994</v>
      </c>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row>
    <row r="38" spans="2:588" ht="17.25" customHeight="1">
      <c r="B38" s="23" t="s">
        <v>906</v>
      </c>
      <c r="F38" s="82" t="s">
        <v>665</v>
      </c>
      <c r="G38" s="24" t="s">
        <v>814</v>
      </c>
      <c r="H38" s="37">
        <v>10.064833</v>
      </c>
      <c r="I38" s="37">
        <v>9.2528849999999991</v>
      </c>
      <c r="J38" s="37">
        <v>2.5273940000000001</v>
      </c>
      <c r="K38" s="37">
        <v>7</v>
      </c>
      <c r="L38" s="37">
        <v>34.786019000000003</v>
      </c>
      <c r="M38" s="37">
        <v>2.2200000000000002E-3</v>
      </c>
      <c r="N38" s="37">
        <v>16.455079999999999</v>
      </c>
      <c r="O38" s="37">
        <v>0.70820099999999997</v>
      </c>
      <c r="P38" s="37">
        <v>21.323229999999999</v>
      </c>
      <c r="Q38" s="37">
        <v>106.68014700000001</v>
      </c>
      <c r="R38" s="37">
        <v>51.637219999999999</v>
      </c>
      <c r="S38" s="37">
        <v>42.594254999999997</v>
      </c>
      <c r="T38" s="37">
        <v>66.179075999999995</v>
      </c>
      <c r="U38" s="37">
        <v>116.203456</v>
      </c>
      <c r="V38" s="37">
        <v>71.092068999999995</v>
      </c>
      <c r="W38" s="37">
        <v>43.948908000000003</v>
      </c>
      <c r="X38" s="37">
        <v>100.64254699999999</v>
      </c>
      <c r="Y38" s="37">
        <v>70.716268999999997</v>
      </c>
      <c r="Z38" s="37">
        <v>139.86256700000001</v>
      </c>
      <c r="AA38" s="37">
        <v>178.06854100000001</v>
      </c>
      <c r="AB38" s="37">
        <v>100.99817609999999</v>
      </c>
      <c r="AC38" s="37">
        <v>80.094887040000003</v>
      </c>
      <c r="AD38" s="37">
        <v>89.637563299999997</v>
      </c>
      <c r="AE38" s="37">
        <v>50.0862348</v>
      </c>
      <c r="AF38" s="37">
        <v>13.37258366</v>
      </c>
      <c r="AG38" s="37">
        <v>12.96873969</v>
      </c>
      <c r="AH38" s="37">
        <v>75.067678400000005</v>
      </c>
      <c r="AI38" s="37">
        <v>70.990530930000006</v>
      </c>
      <c r="AJ38" s="37">
        <v>61.24557437</v>
      </c>
      <c r="AK38" s="37">
        <v>73.338571090000002</v>
      </c>
      <c r="AL38" s="37">
        <v>175.28858244</v>
      </c>
      <c r="AM38" s="37">
        <v>106.65716143</v>
      </c>
      <c r="AN38" s="37">
        <v>2.4763125399999999</v>
      </c>
      <c r="AO38" s="37">
        <v>11.99399981</v>
      </c>
      <c r="AP38" s="37">
        <v>30.444695079999999</v>
      </c>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row>
    <row r="39" spans="2:588" ht="17.25" customHeight="1">
      <c r="B39" s="23" t="s">
        <v>906</v>
      </c>
      <c r="F39" s="82" t="s">
        <v>587</v>
      </c>
      <c r="G39" s="24" t="s">
        <v>814</v>
      </c>
      <c r="H39" s="37">
        <v>0</v>
      </c>
      <c r="I39" s="37">
        <v>0</v>
      </c>
      <c r="J39" s="37">
        <v>0</v>
      </c>
      <c r="K39" s="37">
        <v>0</v>
      </c>
      <c r="L39" s="37">
        <v>0</v>
      </c>
      <c r="M39" s="37">
        <v>0</v>
      </c>
      <c r="N39" s="37">
        <v>0</v>
      </c>
      <c r="O39" s="37">
        <v>0</v>
      </c>
      <c r="P39" s="37">
        <v>3.0000000000000001E-3</v>
      </c>
      <c r="Q39" s="37">
        <v>5.4163790000000001</v>
      </c>
      <c r="R39" s="37">
        <v>0</v>
      </c>
      <c r="S39" s="37">
        <v>0</v>
      </c>
      <c r="T39" s="37">
        <v>0</v>
      </c>
      <c r="U39" s="37">
        <v>0.20103199999999999</v>
      </c>
      <c r="V39" s="37">
        <v>0</v>
      </c>
      <c r="W39" s="37">
        <v>4.5030000000000001</v>
      </c>
      <c r="X39" s="37">
        <v>1.0429999999999999</v>
      </c>
      <c r="Y39" s="37">
        <v>1.924E-2</v>
      </c>
      <c r="Z39" s="37">
        <v>0.1603</v>
      </c>
      <c r="AA39" s="37">
        <v>2.2000000000000001E-6</v>
      </c>
      <c r="AB39" s="37">
        <v>5.6528000000000002E-2</v>
      </c>
      <c r="AC39" s="37">
        <v>14</v>
      </c>
      <c r="AD39" s="37">
        <v>82.961158389999994</v>
      </c>
      <c r="AE39" s="37">
        <v>121.78683359999999</v>
      </c>
      <c r="AF39" s="37">
        <v>177.70228351</v>
      </c>
      <c r="AG39" s="37">
        <v>147.53979548000001</v>
      </c>
      <c r="AH39" s="37">
        <v>131.33609501999999</v>
      </c>
      <c r="AI39" s="37">
        <v>43.870894999999997</v>
      </c>
      <c r="AJ39" s="37">
        <v>53.139947999999997</v>
      </c>
      <c r="AK39" s="37">
        <v>90.626000000000005</v>
      </c>
      <c r="AL39" s="37">
        <v>12.5</v>
      </c>
      <c r="AM39" s="37">
        <v>27</v>
      </c>
      <c r="AN39" s="37">
        <v>103.56766159999999</v>
      </c>
      <c r="AO39" s="37">
        <v>92.784999999999997</v>
      </c>
      <c r="AP39" s="37">
        <v>51</v>
      </c>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row>
    <row r="40" spans="2:588" ht="17.25" customHeight="1">
      <c r="B40" s="23" t="s">
        <v>906</v>
      </c>
      <c r="F40" s="82" t="s">
        <v>625</v>
      </c>
      <c r="G40" s="24" t="s">
        <v>814</v>
      </c>
      <c r="H40" s="37">
        <v>48.501767999999998</v>
      </c>
      <c r="I40" s="37">
        <v>67.301157000000003</v>
      </c>
      <c r="J40" s="37">
        <v>110.00546199999999</v>
      </c>
      <c r="K40" s="37">
        <v>122.714782</v>
      </c>
      <c r="L40" s="37">
        <v>67.834131999999997</v>
      </c>
      <c r="M40" s="37">
        <v>92.576352</v>
      </c>
      <c r="N40" s="37">
        <v>70.531473000000005</v>
      </c>
      <c r="O40" s="37">
        <v>72.068404999999998</v>
      </c>
      <c r="P40" s="37">
        <v>88.529199000000006</v>
      </c>
      <c r="Q40" s="37">
        <v>89.295778999999996</v>
      </c>
      <c r="R40" s="37">
        <v>132.91982400000001</v>
      </c>
      <c r="S40" s="37">
        <v>93.511431000000002</v>
      </c>
      <c r="T40" s="37">
        <v>46.4938</v>
      </c>
      <c r="U40" s="37">
        <v>23.703844</v>
      </c>
      <c r="V40" s="37">
        <v>15.433789000000001</v>
      </c>
      <c r="W40" s="37">
        <v>12.851398</v>
      </c>
      <c r="X40" s="37">
        <v>13.480603</v>
      </c>
      <c r="Y40" s="37">
        <v>18.007847999999999</v>
      </c>
      <c r="Z40" s="37">
        <v>2.1501450000000002</v>
      </c>
      <c r="AA40" s="37">
        <v>9.2644450000000003</v>
      </c>
      <c r="AB40" s="37">
        <v>4.5667155700000004</v>
      </c>
      <c r="AC40" s="37">
        <v>25.444980059999999</v>
      </c>
      <c r="AD40" s="37">
        <v>22.012229290000001</v>
      </c>
      <c r="AE40" s="37">
        <v>18.682879310000001</v>
      </c>
      <c r="AF40" s="37">
        <v>50.130447250000003</v>
      </c>
      <c r="AG40" s="37">
        <v>67.026403259999995</v>
      </c>
      <c r="AH40" s="37">
        <v>23.315064450000001</v>
      </c>
      <c r="AI40" s="37">
        <v>5.6613224600000001</v>
      </c>
      <c r="AJ40" s="37">
        <v>21.588351889999998</v>
      </c>
      <c r="AK40" s="37">
        <v>27.20999368</v>
      </c>
      <c r="AL40" s="37">
        <v>21.480622749999998</v>
      </c>
      <c r="AM40" s="37">
        <v>30.306173770000001</v>
      </c>
      <c r="AN40" s="37">
        <v>16.405124959999998</v>
      </c>
      <c r="AO40" s="37">
        <v>36.648584270000001</v>
      </c>
      <c r="AP40" s="37">
        <v>18.880990499999999</v>
      </c>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row>
    <row r="41" spans="2:588" ht="17.25" customHeight="1">
      <c r="B41" s="23" t="s">
        <v>906</v>
      </c>
      <c r="F41" s="82" t="s">
        <v>666</v>
      </c>
      <c r="G41" s="24" t="s">
        <v>814</v>
      </c>
      <c r="H41" s="37">
        <v>0.10498</v>
      </c>
      <c r="I41" s="37">
        <v>0.11700000000000001</v>
      </c>
      <c r="J41" s="37">
        <v>0.199097</v>
      </c>
      <c r="K41" s="37">
        <v>7.6794000000000001E-2</v>
      </c>
      <c r="L41" s="37">
        <v>0.42596099999999998</v>
      </c>
      <c r="M41" s="37">
        <v>6.1029999999999999E-3</v>
      </c>
      <c r="N41" s="37">
        <v>1.7539999999999999E-3</v>
      </c>
      <c r="O41" s="37">
        <v>0.62690599999999996</v>
      </c>
      <c r="P41" s="37">
        <v>51.158568000000002</v>
      </c>
      <c r="Q41" s="37">
        <v>2.0731850000000001</v>
      </c>
      <c r="R41" s="37">
        <v>3.773898</v>
      </c>
      <c r="S41" s="37">
        <v>6.4840000000000002E-3</v>
      </c>
      <c r="T41" s="37">
        <v>1.3860000000000001E-3</v>
      </c>
      <c r="U41" s="37">
        <v>0</v>
      </c>
      <c r="V41" s="37">
        <v>1.8797999999999999E-2</v>
      </c>
      <c r="W41" s="37">
        <v>0.15379899999999999</v>
      </c>
      <c r="X41" s="37">
        <v>4.1450000000000001E-2</v>
      </c>
      <c r="Y41" s="37">
        <v>6.5322000000000005E-2</v>
      </c>
      <c r="Z41" s="37">
        <v>2.0641E-2</v>
      </c>
      <c r="AA41" s="37">
        <v>0.20572319</v>
      </c>
      <c r="AB41" s="37">
        <v>2.03978679</v>
      </c>
      <c r="AC41" s="37">
        <v>3.7009281999999999</v>
      </c>
      <c r="AD41" s="37">
        <v>6.4050251600000001</v>
      </c>
      <c r="AE41" s="37">
        <v>5.5423534099999996</v>
      </c>
      <c r="AF41" s="37">
        <v>2.71391216</v>
      </c>
      <c r="AG41" s="37">
        <v>2.0319321399999999</v>
      </c>
      <c r="AH41" s="37">
        <v>2.79848447</v>
      </c>
      <c r="AI41" s="37">
        <v>2.6622075000000001</v>
      </c>
      <c r="AJ41" s="37">
        <v>1.2948850700000001</v>
      </c>
      <c r="AK41" s="37">
        <v>2.0171429299999999</v>
      </c>
      <c r="AL41" s="37">
        <v>35.336891710000003</v>
      </c>
      <c r="AM41" s="37">
        <v>43.603301559999998</v>
      </c>
      <c r="AN41" s="37">
        <v>16.460063160000001</v>
      </c>
      <c r="AO41" s="37">
        <v>14.13901813</v>
      </c>
      <c r="AP41" s="37">
        <v>17.507604959999998</v>
      </c>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row>
    <row r="42" spans="2:588" ht="17.25" customHeight="1">
      <c r="B42" t="s">
        <v>906</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row>
    <row r="43" spans="2:588" ht="17.25" customHeight="1">
      <c r="B43" s="23" t="s">
        <v>906</v>
      </c>
      <c r="F43" s="27" t="s">
        <v>118</v>
      </c>
      <c r="G43" s="24" t="s">
        <v>116</v>
      </c>
      <c r="H43" s="37">
        <v>940.17915700000003</v>
      </c>
      <c r="I43" s="37">
        <v>919.14768700000002</v>
      </c>
      <c r="J43" s="37">
        <v>931.49078299999996</v>
      </c>
      <c r="K43" s="37">
        <v>979.00642800000003</v>
      </c>
      <c r="L43" s="37">
        <v>1055.861584</v>
      </c>
      <c r="M43" s="37">
        <v>919.99234100000001</v>
      </c>
      <c r="N43" s="37">
        <v>1042.367258</v>
      </c>
      <c r="O43" s="37">
        <v>1059.613016</v>
      </c>
      <c r="P43" s="37">
        <v>1233.058252</v>
      </c>
      <c r="Q43" s="37">
        <v>1365.2034470000001</v>
      </c>
      <c r="R43" s="37">
        <v>1364.1175619999999</v>
      </c>
      <c r="S43" s="37">
        <v>1470.706919</v>
      </c>
      <c r="T43" s="37">
        <v>1489.8232419999999</v>
      </c>
      <c r="U43" s="37">
        <v>1551.170672</v>
      </c>
      <c r="V43" s="37">
        <v>1545.5730590000001</v>
      </c>
      <c r="W43" s="37">
        <v>1512.2668570000001</v>
      </c>
      <c r="X43" s="37">
        <v>1616.77683</v>
      </c>
      <c r="Y43" s="37">
        <v>1637.745504</v>
      </c>
      <c r="Z43" s="37">
        <v>1649.878058</v>
      </c>
      <c r="AA43" s="37">
        <v>1748.421801</v>
      </c>
      <c r="AB43" s="37">
        <v>1623.8208999999999</v>
      </c>
      <c r="AC43" s="37">
        <v>1685.9254659999999</v>
      </c>
      <c r="AD43" s="37">
        <v>1693.179803</v>
      </c>
      <c r="AE43" s="37">
        <v>1568.56938713</v>
      </c>
      <c r="AF43" s="37">
        <v>1575.9908889999999</v>
      </c>
      <c r="AG43" s="37">
        <v>1432.06578476</v>
      </c>
      <c r="AH43" s="37">
        <v>1442.0547566</v>
      </c>
      <c r="AI43" s="37">
        <v>1329.0235299999999</v>
      </c>
      <c r="AJ43" s="37">
        <v>1430.6290409999999</v>
      </c>
      <c r="AK43" s="37">
        <v>1451.56629845</v>
      </c>
      <c r="AL43" s="37">
        <v>1429.83814295</v>
      </c>
      <c r="AM43" s="37">
        <v>1357.2229084200001</v>
      </c>
      <c r="AN43" s="37">
        <v>1367.9126879999999</v>
      </c>
      <c r="AO43" s="37">
        <v>1440.2476559199999</v>
      </c>
      <c r="AP43" s="37">
        <v>1436.6812104099999</v>
      </c>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row>
    <row r="44" spans="2:588" ht="17.25" customHeight="1">
      <c r="B44" s="23" t="s">
        <v>906</v>
      </c>
      <c r="F44" s="82" t="s">
        <v>568</v>
      </c>
      <c r="G44" s="24" t="s">
        <v>116</v>
      </c>
      <c r="H44" s="37">
        <v>560.51257499999997</v>
      </c>
      <c r="I44" s="37">
        <v>434.58716099999998</v>
      </c>
      <c r="J44" s="37">
        <v>473.03116599999998</v>
      </c>
      <c r="K44" s="37">
        <v>378.23269599999998</v>
      </c>
      <c r="L44" s="37">
        <v>443.82068900000002</v>
      </c>
      <c r="M44" s="37">
        <v>371.96931699999999</v>
      </c>
      <c r="N44" s="37">
        <v>440.16521</v>
      </c>
      <c r="O44" s="37">
        <v>408.40355099999999</v>
      </c>
      <c r="P44" s="37">
        <v>593.88550599999996</v>
      </c>
      <c r="Q44" s="37">
        <v>524.102171</v>
      </c>
      <c r="R44" s="37">
        <v>555.33599700000002</v>
      </c>
      <c r="S44" s="37">
        <v>661.18814199999997</v>
      </c>
      <c r="T44" s="37">
        <v>547.32938000000001</v>
      </c>
      <c r="U44" s="37">
        <v>619.49194599999998</v>
      </c>
      <c r="V44" s="37">
        <v>538.937276</v>
      </c>
      <c r="W44" s="37">
        <v>551.910124</v>
      </c>
      <c r="X44" s="37">
        <v>541.81350799999996</v>
      </c>
      <c r="Y44" s="37">
        <v>633.53391999999997</v>
      </c>
      <c r="Z44" s="37">
        <v>608.55127600000003</v>
      </c>
      <c r="AA44" s="37">
        <v>478.356694</v>
      </c>
      <c r="AB44" s="37">
        <v>548.75038400000005</v>
      </c>
      <c r="AC44" s="37">
        <v>569.38074400000005</v>
      </c>
      <c r="AD44" s="37">
        <v>586.56755199999998</v>
      </c>
      <c r="AE44" s="37">
        <v>479.442476</v>
      </c>
      <c r="AF44" s="37">
        <v>508.37303200000002</v>
      </c>
      <c r="AG44" s="37">
        <v>554.00002504999998</v>
      </c>
      <c r="AH44" s="37">
        <v>303.44177000000002</v>
      </c>
      <c r="AI44" s="37">
        <v>402.63840499999998</v>
      </c>
      <c r="AJ44" s="37">
        <v>491.43335302000003</v>
      </c>
      <c r="AK44" s="37">
        <v>471.4609155</v>
      </c>
      <c r="AL44" s="37">
        <v>400.23435877999998</v>
      </c>
      <c r="AM44" s="37">
        <v>345.33694156000001</v>
      </c>
      <c r="AN44" s="37">
        <v>371.55392094000001</v>
      </c>
      <c r="AO44" s="37">
        <v>358.29383448999999</v>
      </c>
      <c r="AP44" s="37">
        <v>303.89620300000001</v>
      </c>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row>
    <row r="45" spans="2:588" ht="17.25" customHeight="1">
      <c r="B45" s="23" t="s">
        <v>906</v>
      </c>
      <c r="F45" s="82" t="s">
        <v>569</v>
      </c>
      <c r="G45" s="24" t="s">
        <v>116</v>
      </c>
      <c r="H45" s="37">
        <v>129.267413</v>
      </c>
      <c r="I45" s="37">
        <v>173.105762</v>
      </c>
      <c r="J45" s="37">
        <v>152.68734900000001</v>
      </c>
      <c r="K45" s="37">
        <v>180.53643199999999</v>
      </c>
      <c r="L45" s="37">
        <v>218.02710099999999</v>
      </c>
      <c r="M45" s="37">
        <v>166.321428</v>
      </c>
      <c r="N45" s="37">
        <v>157.89161799999999</v>
      </c>
      <c r="O45" s="37">
        <v>174.58581899999999</v>
      </c>
      <c r="P45" s="37">
        <v>159.94712000000001</v>
      </c>
      <c r="Q45" s="37">
        <v>237.827541</v>
      </c>
      <c r="R45" s="37">
        <v>237.479592</v>
      </c>
      <c r="S45" s="37">
        <v>218.08888300000001</v>
      </c>
      <c r="T45" s="37">
        <v>224.59206599999999</v>
      </c>
      <c r="U45" s="37">
        <v>226.85517400000001</v>
      </c>
      <c r="V45" s="37">
        <v>203.908432</v>
      </c>
      <c r="W45" s="37">
        <v>206.62420399999999</v>
      </c>
      <c r="X45" s="37">
        <v>240.19227699999999</v>
      </c>
      <c r="Y45" s="37">
        <v>212.944785</v>
      </c>
      <c r="Z45" s="37">
        <v>231.484926</v>
      </c>
      <c r="AA45" s="37">
        <v>369.12019700000002</v>
      </c>
      <c r="AB45" s="37">
        <v>333.36829399999999</v>
      </c>
      <c r="AC45" s="37">
        <v>351.843997</v>
      </c>
      <c r="AD45" s="37">
        <v>263.96108600000002</v>
      </c>
      <c r="AE45" s="37">
        <v>326.26135900000003</v>
      </c>
      <c r="AF45" s="37">
        <v>311.36227500000001</v>
      </c>
      <c r="AG45" s="37">
        <v>288.419264</v>
      </c>
      <c r="AH45" s="37">
        <v>508.02274799999998</v>
      </c>
      <c r="AI45" s="37">
        <v>316.99701900000002</v>
      </c>
      <c r="AJ45" s="37">
        <v>304.89837299999999</v>
      </c>
      <c r="AK45" s="37">
        <v>275.64688999999998</v>
      </c>
      <c r="AL45" s="37">
        <v>439.49743117000003</v>
      </c>
      <c r="AM45" s="37">
        <v>339.26700239000002</v>
      </c>
      <c r="AN45" s="37">
        <v>248.63629098000001</v>
      </c>
      <c r="AO45" s="37">
        <v>430.44215790999999</v>
      </c>
      <c r="AP45" s="37">
        <v>407.52042299999999</v>
      </c>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row>
    <row r="46" spans="2:588" ht="17.25" customHeight="1">
      <c r="B46" s="23" t="s">
        <v>906</v>
      </c>
      <c r="F46" s="82" t="s">
        <v>571</v>
      </c>
      <c r="G46" s="24" t="s">
        <v>116</v>
      </c>
      <c r="H46" s="37">
        <v>73.582131000000004</v>
      </c>
      <c r="I46" s="37">
        <v>78.664771999999999</v>
      </c>
      <c r="J46" s="37">
        <v>76.611019999999996</v>
      </c>
      <c r="K46" s="37">
        <v>92.986521999999994</v>
      </c>
      <c r="L46" s="37">
        <v>97.504852</v>
      </c>
      <c r="M46" s="37">
        <v>107.453091</v>
      </c>
      <c r="N46" s="37">
        <v>114.0565</v>
      </c>
      <c r="O46" s="37">
        <v>82.728886000000003</v>
      </c>
      <c r="P46" s="37">
        <v>79.717031000000006</v>
      </c>
      <c r="Q46" s="37">
        <v>58.088717000000003</v>
      </c>
      <c r="R46" s="37">
        <v>74.228415999999996</v>
      </c>
      <c r="S46" s="37">
        <v>94.045889000000003</v>
      </c>
      <c r="T46" s="37">
        <v>121.47841699999999</v>
      </c>
      <c r="U46" s="37">
        <v>135.651442</v>
      </c>
      <c r="V46" s="37">
        <v>146.197813</v>
      </c>
      <c r="W46" s="37">
        <v>162.01846800000001</v>
      </c>
      <c r="X46" s="37">
        <v>192.05699100000001</v>
      </c>
      <c r="Y46" s="37">
        <v>199.65480400000001</v>
      </c>
      <c r="Z46" s="37">
        <v>220.39322200000001</v>
      </c>
      <c r="AA46" s="37">
        <v>184.627092</v>
      </c>
      <c r="AB46" s="37">
        <v>161.89080999999999</v>
      </c>
      <c r="AC46" s="37">
        <v>130.32732100000001</v>
      </c>
      <c r="AD46" s="37">
        <v>143.62341699999999</v>
      </c>
      <c r="AE46" s="37">
        <v>172.44350299999999</v>
      </c>
      <c r="AF46" s="37">
        <v>136.43304000000001</v>
      </c>
      <c r="AG46" s="37">
        <v>105.08091899999999</v>
      </c>
      <c r="AH46" s="37">
        <v>118.507598</v>
      </c>
      <c r="AI46" s="37">
        <v>126.85342300000001</v>
      </c>
      <c r="AJ46" s="37">
        <v>131.15674802999999</v>
      </c>
      <c r="AK46" s="37">
        <v>130.31250499999999</v>
      </c>
      <c r="AL46" s="37">
        <v>112.82760399999999</v>
      </c>
      <c r="AM46" s="37">
        <v>122.962524</v>
      </c>
      <c r="AN46" s="37">
        <v>124.239279</v>
      </c>
      <c r="AO46" s="37">
        <v>94.290914000000001</v>
      </c>
      <c r="AP46" s="37">
        <v>113.14770900000001</v>
      </c>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row>
    <row r="47" spans="2:588" ht="17.25" customHeight="1">
      <c r="B47" s="23" t="s">
        <v>906</v>
      </c>
      <c r="F47" s="82" t="s">
        <v>566</v>
      </c>
      <c r="G47" s="24" t="s">
        <v>116</v>
      </c>
      <c r="H47" s="37">
        <v>99.649134000000004</v>
      </c>
      <c r="I47" s="37">
        <v>135.563951</v>
      </c>
      <c r="J47" s="37">
        <v>133.34298000000001</v>
      </c>
      <c r="K47" s="37">
        <v>144.40051500000001</v>
      </c>
      <c r="L47" s="37">
        <v>147.91482600000001</v>
      </c>
      <c r="M47" s="37">
        <v>119.836815</v>
      </c>
      <c r="N47" s="37">
        <v>128.47616600000001</v>
      </c>
      <c r="O47" s="37">
        <v>162.691755</v>
      </c>
      <c r="P47" s="37">
        <v>177.53131400000001</v>
      </c>
      <c r="Q47" s="37">
        <v>207.64583999999999</v>
      </c>
      <c r="R47" s="37">
        <v>227.12035800000001</v>
      </c>
      <c r="S47" s="37">
        <v>200.976935</v>
      </c>
      <c r="T47" s="37">
        <v>175.355143</v>
      </c>
      <c r="U47" s="37">
        <v>204.995858</v>
      </c>
      <c r="V47" s="37">
        <v>198.366749</v>
      </c>
      <c r="W47" s="37">
        <v>169.51867300000001</v>
      </c>
      <c r="X47" s="37">
        <v>186.97459499999999</v>
      </c>
      <c r="Y47" s="37">
        <v>152.98360199999999</v>
      </c>
      <c r="Z47" s="37">
        <v>195.376698</v>
      </c>
      <c r="AA47" s="37">
        <v>163.58935600000001</v>
      </c>
      <c r="AB47" s="37">
        <v>191.14801399999999</v>
      </c>
      <c r="AC47" s="37">
        <v>210.25566699999999</v>
      </c>
      <c r="AD47" s="37">
        <v>167.97405800000001</v>
      </c>
      <c r="AE47" s="37">
        <v>219.88276300000001</v>
      </c>
      <c r="AF47" s="37">
        <v>201.67039700000001</v>
      </c>
      <c r="AG47" s="37">
        <v>182.19119570999999</v>
      </c>
      <c r="AH47" s="37">
        <v>133.529763</v>
      </c>
      <c r="AI47" s="37">
        <v>87.513473000000005</v>
      </c>
      <c r="AJ47" s="37">
        <v>117.729685</v>
      </c>
      <c r="AK47" s="37">
        <v>102.949696</v>
      </c>
      <c r="AL47" s="37">
        <v>142.38177400000001</v>
      </c>
      <c r="AM47" s="37">
        <v>148.63508999999999</v>
      </c>
      <c r="AN47" s="37">
        <v>151.812408</v>
      </c>
      <c r="AO47" s="37">
        <v>86.597628</v>
      </c>
      <c r="AP47" s="37">
        <v>120.87163</v>
      </c>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row>
    <row r="48" spans="2:588" ht="17.25" customHeight="1">
      <c r="B48" s="23" t="s">
        <v>906</v>
      </c>
      <c r="F48" s="82" t="s">
        <v>666</v>
      </c>
      <c r="G48" s="24" t="s">
        <v>116</v>
      </c>
      <c r="H48" s="37">
        <v>9.671068</v>
      </c>
      <c r="I48" s="37">
        <v>3.2806579999999999</v>
      </c>
      <c r="J48" s="37">
        <v>0.52780000000000005</v>
      </c>
      <c r="K48" s="37">
        <v>3.476407</v>
      </c>
      <c r="L48" s="37">
        <v>0.93324099999999999</v>
      </c>
      <c r="M48" s="37">
        <v>1.1993529999999999</v>
      </c>
      <c r="N48" s="37">
        <v>1.5613319999999999</v>
      </c>
      <c r="O48" s="37">
        <v>1.8981189999999999</v>
      </c>
      <c r="P48" s="37">
        <v>23.224129000000001</v>
      </c>
      <c r="Q48" s="37">
        <v>80.184399999999997</v>
      </c>
      <c r="R48" s="37">
        <v>26.623443999999999</v>
      </c>
      <c r="S48" s="37">
        <v>59.667754000000002</v>
      </c>
      <c r="T48" s="37">
        <v>111.52645</v>
      </c>
      <c r="U48" s="37">
        <v>66.188402999999994</v>
      </c>
      <c r="V48" s="37">
        <v>57.752979000000003</v>
      </c>
      <c r="W48" s="37">
        <v>71.497578000000004</v>
      </c>
      <c r="X48" s="37">
        <v>55.080720999999997</v>
      </c>
      <c r="Y48" s="37">
        <v>55.151676000000002</v>
      </c>
      <c r="Z48" s="37">
        <v>48.832053999999999</v>
      </c>
      <c r="AA48" s="37">
        <v>22.155180000000001</v>
      </c>
      <c r="AB48" s="37">
        <v>14.915293999999999</v>
      </c>
      <c r="AC48" s="37">
        <v>35.361863</v>
      </c>
      <c r="AD48" s="37">
        <v>33.558703999999999</v>
      </c>
      <c r="AE48" s="37">
        <v>27.981511000000001</v>
      </c>
      <c r="AF48" s="37">
        <v>31.164732000000001</v>
      </c>
      <c r="AG48" s="37">
        <v>22.637647999999999</v>
      </c>
      <c r="AH48" s="37">
        <v>6.6554979999999997</v>
      </c>
      <c r="AI48" s="37">
        <v>48.208246000000003</v>
      </c>
      <c r="AJ48" s="37">
        <v>66.341126000000003</v>
      </c>
      <c r="AK48" s="37">
        <v>280.85412289999999</v>
      </c>
      <c r="AL48" s="37">
        <v>91.360100000000003</v>
      </c>
      <c r="AM48" s="37">
        <v>88.050049999999999</v>
      </c>
      <c r="AN48" s="37">
        <v>130.8109484</v>
      </c>
      <c r="AO48" s="37">
        <v>135.05869620000001</v>
      </c>
      <c r="AP48" s="37">
        <v>67.772491709999997</v>
      </c>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row>
    <row r="49" spans="2:588" ht="17.25" customHeight="1">
      <c r="B49" t="s">
        <v>906</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row>
    <row r="50" spans="2:588" ht="17.25" customHeight="1">
      <c r="B50" t="s">
        <v>906</v>
      </c>
      <c r="F50" s="27" t="s">
        <v>121</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row>
    <row r="51" spans="2:588" ht="17.25" customHeight="1">
      <c r="B51" s="23" t="s">
        <v>906</v>
      </c>
      <c r="F51" s="27" t="s">
        <v>815</v>
      </c>
      <c r="G51" s="24" t="s">
        <v>116</v>
      </c>
      <c r="H51" s="37">
        <v>203.08600000000001</v>
      </c>
      <c r="I51" s="37">
        <v>244.59800000000001</v>
      </c>
      <c r="J51" s="37">
        <v>218.76900000000001</v>
      </c>
      <c r="K51" s="37">
        <v>359.16500000000002</v>
      </c>
      <c r="L51" s="37">
        <v>430.07</v>
      </c>
      <c r="M51" s="37">
        <v>426.483</v>
      </c>
      <c r="N51" s="37">
        <v>519.60900000000004</v>
      </c>
      <c r="O51" s="37">
        <v>889.87199999999996</v>
      </c>
      <c r="P51" s="37">
        <v>1096.9670000000001</v>
      </c>
      <c r="Q51" s="37">
        <v>1226.864</v>
      </c>
      <c r="R51" s="37">
        <v>935.90800000000002</v>
      </c>
      <c r="S51" s="37">
        <v>1149.6020000000001</v>
      </c>
      <c r="T51" s="37">
        <v>1271.0609999999999</v>
      </c>
      <c r="U51" s="37">
        <v>1192.837</v>
      </c>
      <c r="V51" s="37">
        <v>1285.5530000000001</v>
      </c>
      <c r="W51" s="37">
        <v>1325.759</v>
      </c>
      <c r="X51" s="37">
        <v>1635.3009999999999</v>
      </c>
      <c r="Y51" s="37">
        <v>1493.0329999999999</v>
      </c>
      <c r="Z51" s="37">
        <v>1693.9390000000001</v>
      </c>
      <c r="AA51" s="37">
        <v>1797.373</v>
      </c>
      <c r="AB51" s="37">
        <v>1928.221</v>
      </c>
      <c r="AC51" s="37">
        <v>1749.6479999999999</v>
      </c>
      <c r="AD51" s="37">
        <v>1814.14742</v>
      </c>
      <c r="AE51" s="37">
        <v>2182.1923000000002</v>
      </c>
      <c r="AF51" s="37">
        <v>2121.6890100000001</v>
      </c>
      <c r="AG51" s="37">
        <v>2056.2197200000001</v>
      </c>
      <c r="AH51" s="37">
        <v>1870.0138199999999</v>
      </c>
      <c r="AI51" s="37">
        <v>1751.9604099999999</v>
      </c>
      <c r="AJ51" s="37">
        <v>1986.7134599999999</v>
      </c>
      <c r="AK51" s="37">
        <v>1894.9435800000001</v>
      </c>
      <c r="AL51" s="37">
        <v>1898.7181499999999</v>
      </c>
      <c r="AM51" s="37">
        <v>1672.2123200000001</v>
      </c>
      <c r="AN51" s="37">
        <v>1640.7397000000001</v>
      </c>
      <c r="AO51" s="37">
        <v>1511.2419400000001</v>
      </c>
      <c r="AP51" s="37">
        <v>1258.86276</v>
      </c>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row>
    <row r="52" spans="2:588" ht="17.25" customHeight="1">
      <c r="B52" s="23" t="s">
        <v>906</v>
      </c>
      <c r="F52" s="36" t="s">
        <v>816</v>
      </c>
      <c r="G52" s="24" t="s">
        <v>116</v>
      </c>
      <c r="H52" s="37">
        <v>0</v>
      </c>
      <c r="I52" s="37">
        <v>19.100000000000001</v>
      </c>
      <c r="J52" s="37">
        <v>33.618000000000002</v>
      </c>
      <c r="K52" s="37">
        <v>25.087</v>
      </c>
      <c r="L52" s="37">
        <v>10.5</v>
      </c>
      <c r="M52" s="37">
        <v>121.092</v>
      </c>
      <c r="N52" s="37">
        <v>139.85</v>
      </c>
      <c r="O52" s="37">
        <v>163.55000000000001</v>
      </c>
      <c r="P52" s="37">
        <v>241.69</v>
      </c>
      <c r="Q52" s="37">
        <v>284.71800000000002</v>
      </c>
      <c r="R52" s="37">
        <v>216.334</v>
      </c>
      <c r="S52" s="37">
        <v>445.52</v>
      </c>
      <c r="T52" s="37">
        <v>411.65</v>
      </c>
      <c r="U52" s="37">
        <v>320.25099999999998</v>
      </c>
      <c r="V52" s="37">
        <v>295.25900000000001</v>
      </c>
      <c r="W52" s="37">
        <v>397.22500000000002</v>
      </c>
      <c r="X52" s="37">
        <v>581.49199999999996</v>
      </c>
      <c r="Y52" s="37">
        <v>394.15899999999999</v>
      </c>
      <c r="Z52" s="37">
        <v>567.31799999999998</v>
      </c>
      <c r="AA52" s="37">
        <v>637.37699999999995</v>
      </c>
      <c r="AB52" s="37">
        <v>611.62900000000002</v>
      </c>
      <c r="AC52" s="37">
        <v>565.59699999999998</v>
      </c>
      <c r="AD52" s="37">
        <v>577.08605</v>
      </c>
      <c r="AE52" s="37">
        <v>924.77391999999998</v>
      </c>
      <c r="AF52" s="37">
        <v>986.31447000000003</v>
      </c>
      <c r="AG52" s="37">
        <v>947.31771000000003</v>
      </c>
      <c r="AH52" s="37">
        <v>901.90252999999996</v>
      </c>
      <c r="AI52" s="37">
        <v>820.14306999999997</v>
      </c>
      <c r="AJ52" s="37">
        <v>1223.13489</v>
      </c>
      <c r="AK52" s="37">
        <v>1047.1268700000001</v>
      </c>
      <c r="AL52" s="37">
        <v>1072.31791</v>
      </c>
      <c r="AM52" s="37">
        <v>320.60538000000003</v>
      </c>
      <c r="AN52" s="37">
        <v>0</v>
      </c>
      <c r="AO52" s="37">
        <v>21.528189999999999</v>
      </c>
      <c r="AP52" s="37">
        <v>96.997</v>
      </c>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row>
    <row r="53" spans="2:588" ht="17.25" customHeight="1">
      <c r="B53" s="23" t="s">
        <v>906</v>
      </c>
      <c r="F53" s="36" t="s">
        <v>801</v>
      </c>
      <c r="G53" s="24" t="s">
        <v>116</v>
      </c>
      <c r="H53" s="37">
        <v>162.887</v>
      </c>
      <c r="I53" s="37">
        <v>214.995</v>
      </c>
      <c r="J53" s="37">
        <v>145.10599999999999</v>
      </c>
      <c r="K53" s="37">
        <v>202.32300000000001</v>
      </c>
      <c r="L53" s="37">
        <v>330.50900000000001</v>
      </c>
      <c r="M53" s="37">
        <v>257.40100000000001</v>
      </c>
      <c r="N53" s="37">
        <v>293.43799999999999</v>
      </c>
      <c r="O53" s="37">
        <v>434.32799999999997</v>
      </c>
      <c r="P53" s="37">
        <v>469.226</v>
      </c>
      <c r="Q53" s="37">
        <v>395.35199999999998</v>
      </c>
      <c r="R53" s="37">
        <v>284.93</v>
      </c>
      <c r="S53" s="37">
        <v>244.321</v>
      </c>
      <c r="T53" s="37">
        <v>292.40100000000001</v>
      </c>
      <c r="U53" s="37">
        <v>375.48200000000003</v>
      </c>
      <c r="V53" s="37">
        <v>408.58</v>
      </c>
      <c r="W53" s="37">
        <v>353.49599999999998</v>
      </c>
      <c r="X53" s="37">
        <v>391.23700000000002</v>
      </c>
      <c r="Y53" s="37">
        <v>413.89</v>
      </c>
      <c r="Z53" s="37">
        <v>338.995</v>
      </c>
      <c r="AA53" s="37">
        <v>394.5</v>
      </c>
      <c r="AB53" s="37">
        <v>370.81700000000001</v>
      </c>
      <c r="AC53" s="37">
        <v>303.20400000000001</v>
      </c>
      <c r="AD53" s="37">
        <v>385.81849</v>
      </c>
      <c r="AE53" s="37">
        <v>493.17016999999998</v>
      </c>
      <c r="AF53" s="37">
        <v>390.09559000000002</v>
      </c>
      <c r="AG53" s="37">
        <v>548.51684999999998</v>
      </c>
      <c r="AH53" s="37">
        <v>371.26263999999998</v>
      </c>
      <c r="AI53" s="37">
        <v>346.49990000000003</v>
      </c>
      <c r="AJ53" s="37">
        <v>341.23331000000002</v>
      </c>
      <c r="AK53" s="37">
        <v>381.67277000000001</v>
      </c>
      <c r="AL53" s="37">
        <v>376.01337000000001</v>
      </c>
      <c r="AM53" s="37">
        <v>0</v>
      </c>
      <c r="AN53" s="37">
        <v>0</v>
      </c>
      <c r="AO53" s="37">
        <v>0</v>
      </c>
      <c r="AP53" s="37">
        <v>0</v>
      </c>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row>
    <row r="54" spans="2:588" ht="17.25" customHeight="1">
      <c r="B54" s="23" t="s">
        <v>906</v>
      </c>
      <c r="F54" s="36" t="s">
        <v>590</v>
      </c>
      <c r="G54" s="24" t="s">
        <v>116</v>
      </c>
      <c r="H54" s="37">
        <v>0</v>
      </c>
      <c r="I54" s="37">
        <v>0</v>
      </c>
      <c r="J54" s="37">
        <v>0</v>
      </c>
      <c r="K54" s="37">
        <v>2.8000000000000001E-2</v>
      </c>
      <c r="L54" s="37">
        <v>0</v>
      </c>
      <c r="M54" s="37">
        <v>0</v>
      </c>
      <c r="N54" s="37">
        <v>5.4889999999999999</v>
      </c>
      <c r="O54" s="37">
        <v>33</v>
      </c>
      <c r="P54" s="37">
        <v>63.85</v>
      </c>
      <c r="Q54" s="37">
        <v>261.57</v>
      </c>
      <c r="R54" s="37">
        <v>284.91399999999999</v>
      </c>
      <c r="S54" s="37">
        <v>374.73899999999998</v>
      </c>
      <c r="T54" s="37">
        <v>466.11799999999999</v>
      </c>
      <c r="U54" s="37">
        <v>382.91500000000002</v>
      </c>
      <c r="V54" s="37">
        <v>432.767</v>
      </c>
      <c r="W54" s="37">
        <v>435.88200000000001</v>
      </c>
      <c r="X54" s="37">
        <v>494.03899999999999</v>
      </c>
      <c r="Y54" s="37">
        <v>492.94499999999999</v>
      </c>
      <c r="Z54" s="37">
        <v>523.13400000000001</v>
      </c>
      <c r="AA54" s="37">
        <v>488.53800000000001</v>
      </c>
      <c r="AB54" s="37">
        <v>609.13099999999997</v>
      </c>
      <c r="AC54" s="37">
        <v>560.21100000000001</v>
      </c>
      <c r="AD54" s="37">
        <v>584.21617000000003</v>
      </c>
      <c r="AE54" s="37">
        <v>510.03868999999997</v>
      </c>
      <c r="AF54" s="37">
        <v>378.62819000000002</v>
      </c>
      <c r="AG54" s="37">
        <v>252.82328999999999</v>
      </c>
      <c r="AH54" s="37">
        <v>242.97508999999999</v>
      </c>
      <c r="AI54" s="37">
        <v>254.04910000000001</v>
      </c>
      <c r="AJ54" s="37">
        <v>231.74252000000001</v>
      </c>
      <c r="AK54" s="37">
        <v>145.755</v>
      </c>
      <c r="AL54" s="37">
        <v>112.75162</v>
      </c>
      <c r="AM54" s="37">
        <v>91.295389999999998</v>
      </c>
      <c r="AN54" s="37">
        <v>126.58842</v>
      </c>
      <c r="AO54" s="37">
        <v>83.738650000000007</v>
      </c>
      <c r="AP54" s="37">
        <v>116.67267</v>
      </c>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row>
    <row r="55" spans="2:588" ht="17.25" customHeight="1">
      <c r="B55" s="23" t="s">
        <v>906</v>
      </c>
      <c r="F55" s="36" t="s">
        <v>569</v>
      </c>
      <c r="G55" s="24" t="s">
        <v>116</v>
      </c>
      <c r="H55" s="37">
        <v>0.12</v>
      </c>
      <c r="I55" s="37">
        <v>7.5</v>
      </c>
      <c r="J55" s="37">
        <v>0</v>
      </c>
      <c r="K55" s="37">
        <v>36.369999999999997</v>
      </c>
      <c r="L55" s="37">
        <v>21.39</v>
      </c>
      <c r="M55" s="37">
        <v>39.274000000000001</v>
      </c>
      <c r="N55" s="37">
        <v>40.636000000000003</v>
      </c>
      <c r="O55" s="37">
        <v>48.991999999999997</v>
      </c>
      <c r="P55" s="37">
        <v>124.12</v>
      </c>
      <c r="Q55" s="37">
        <v>165.53800000000001</v>
      </c>
      <c r="R55" s="37">
        <v>70.635000000000005</v>
      </c>
      <c r="S55" s="37">
        <v>40.15</v>
      </c>
      <c r="T55" s="37">
        <v>10</v>
      </c>
      <c r="U55" s="37">
        <v>81.332999999999998</v>
      </c>
      <c r="V55" s="37">
        <v>67.718999999999994</v>
      </c>
      <c r="W55" s="37">
        <v>77.759</v>
      </c>
      <c r="X55" s="37">
        <v>68.164000000000001</v>
      </c>
      <c r="Y55" s="37">
        <v>114.542</v>
      </c>
      <c r="Z55" s="37">
        <v>183.26599999999999</v>
      </c>
      <c r="AA55" s="37">
        <v>177.19499999999999</v>
      </c>
      <c r="AB55" s="37">
        <v>210.77199999999999</v>
      </c>
      <c r="AC55" s="37">
        <v>204.684</v>
      </c>
      <c r="AD55" s="37">
        <v>191.03458000000001</v>
      </c>
      <c r="AE55" s="37">
        <v>119.72691</v>
      </c>
      <c r="AF55" s="37">
        <v>192.63807</v>
      </c>
      <c r="AG55" s="37">
        <v>109.51497999999999</v>
      </c>
      <c r="AH55" s="37">
        <v>118.84220999999999</v>
      </c>
      <c r="AI55" s="37">
        <v>94.914839999999998</v>
      </c>
      <c r="AJ55" s="37">
        <v>52.379939999999998</v>
      </c>
      <c r="AK55" s="37">
        <v>93.345550000000003</v>
      </c>
      <c r="AL55" s="37">
        <v>84.830560000000006</v>
      </c>
      <c r="AM55" s="37">
        <v>237.60106999999999</v>
      </c>
      <c r="AN55" s="37">
        <v>344.99286000000001</v>
      </c>
      <c r="AO55" s="37">
        <v>256.71740999999997</v>
      </c>
      <c r="AP55" s="37">
        <v>170.40762000000001</v>
      </c>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row>
    <row r="56" spans="2:588" ht="17.25" customHeight="1">
      <c r="B56" s="23" t="s">
        <v>906</v>
      </c>
      <c r="F56" s="36" t="s">
        <v>802</v>
      </c>
      <c r="G56" s="24" t="s">
        <v>116</v>
      </c>
      <c r="H56" s="37">
        <v>11.021000000000001</v>
      </c>
      <c r="I56" s="37">
        <v>0</v>
      </c>
      <c r="J56" s="37">
        <v>0</v>
      </c>
      <c r="K56" s="37">
        <v>0</v>
      </c>
      <c r="L56" s="37">
        <v>0</v>
      </c>
      <c r="M56" s="37">
        <v>0</v>
      </c>
      <c r="N56" s="37">
        <v>0</v>
      </c>
      <c r="O56" s="37">
        <v>70.992999999999995</v>
      </c>
      <c r="P56" s="37">
        <v>86</v>
      </c>
      <c r="Q56" s="37">
        <v>71.25</v>
      </c>
      <c r="R56" s="37">
        <v>62.9</v>
      </c>
      <c r="S56" s="37">
        <v>18.3</v>
      </c>
      <c r="T56" s="37">
        <v>64.921999999999997</v>
      </c>
      <c r="U56" s="37">
        <v>16.879000000000001</v>
      </c>
      <c r="V56" s="37">
        <v>66.02</v>
      </c>
      <c r="W56" s="37">
        <v>20.035</v>
      </c>
      <c r="X56" s="37">
        <v>35.941000000000003</v>
      </c>
      <c r="Y56" s="37">
        <v>67.676000000000002</v>
      </c>
      <c r="Z56" s="37">
        <v>81.225999999999999</v>
      </c>
      <c r="AA56" s="37">
        <v>89.763000000000005</v>
      </c>
      <c r="AB56" s="37">
        <v>88.061999999999998</v>
      </c>
      <c r="AC56" s="37">
        <v>83.251999999999995</v>
      </c>
      <c r="AD56" s="37">
        <v>8.8309999999999995</v>
      </c>
      <c r="AE56" s="37">
        <v>75.757990000000007</v>
      </c>
      <c r="AF56" s="37">
        <v>110.22944</v>
      </c>
      <c r="AG56" s="37">
        <v>83.667580000000001</v>
      </c>
      <c r="AH56" s="37">
        <v>78.611609999999999</v>
      </c>
      <c r="AI56" s="37">
        <v>134.99767</v>
      </c>
      <c r="AJ56" s="37">
        <v>53.991680000000002</v>
      </c>
      <c r="AK56" s="37">
        <v>141.28303</v>
      </c>
      <c r="AL56" s="37">
        <v>75.909530000000004</v>
      </c>
      <c r="AM56" s="37">
        <v>0</v>
      </c>
      <c r="AN56" s="37">
        <v>0</v>
      </c>
      <c r="AO56" s="37">
        <v>0</v>
      </c>
      <c r="AP56" s="37">
        <v>0</v>
      </c>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row>
    <row r="57" spans="2:588" ht="17.25" customHeight="1">
      <c r="B57" s="23" t="s">
        <v>906</v>
      </c>
      <c r="F57" s="27" t="s">
        <v>123</v>
      </c>
      <c r="G57" s="24" t="s">
        <v>116</v>
      </c>
      <c r="H57" s="37">
        <v>480.43866600000001</v>
      </c>
      <c r="I57" s="37">
        <v>543.56029999999998</v>
      </c>
      <c r="J57" s="37">
        <v>543.06080899999995</v>
      </c>
      <c r="K57" s="37">
        <v>525.36580900000001</v>
      </c>
      <c r="L57" s="37">
        <v>480.03886999999997</v>
      </c>
      <c r="M57" s="37">
        <v>420.24110899999999</v>
      </c>
      <c r="N57" s="37">
        <v>441.77084600000001</v>
      </c>
      <c r="O57" s="37">
        <v>351.62311299999999</v>
      </c>
      <c r="P57" s="37">
        <v>372.28656599999999</v>
      </c>
      <c r="Q57" s="37">
        <v>397.62307099999998</v>
      </c>
      <c r="R57" s="37">
        <v>840.37815699999999</v>
      </c>
      <c r="S57" s="37">
        <v>1248.7042409999999</v>
      </c>
      <c r="T57" s="37">
        <v>1130.992424</v>
      </c>
      <c r="U57" s="37">
        <v>956.46651499999996</v>
      </c>
      <c r="V57" s="37">
        <v>924.27295600000002</v>
      </c>
      <c r="W57" s="37">
        <v>1331.929766</v>
      </c>
      <c r="X57" s="37">
        <v>2161.062684</v>
      </c>
      <c r="Y57" s="37">
        <v>2611.9677459999998</v>
      </c>
      <c r="Z57" s="37">
        <v>2579.0285909999998</v>
      </c>
      <c r="AA57" s="37">
        <v>2244.7603559999998</v>
      </c>
      <c r="AB57" s="37">
        <v>1979.683278</v>
      </c>
      <c r="AC57" s="37">
        <v>3291.804126</v>
      </c>
      <c r="AD57" s="37">
        <v>3115.374448</v>
      </c>
      <c r="AE57" s="37">
        <v>2706.7877410000001</v>
      </c>
      <c r="AF57" s="37">
        <v>3487.1389220000001</v>
      </c>
      <c r="AG57" s="37">
        <v>3226.130666</v>
      </c>
      <c r="AH57" s="37">
        <v>3446.3641360000001</v>
      </c>
      <c r="AI57" s="37">
        <v>2991.8096569999998</v>
      </c>
      <c r="AJ57" s="37">
        <v>2754.0570229999998</v>
      </c>
      <c r="AK57" s="37">
        <v>3793.4760590000001</v>
      </c>
      <c r="AL57" s="37">
        <v>3354.2072659999999</v>
      </c>
      <c r="AM57" s="37">
        <v>4111.9775179999997</v>
      </c>
      <c r="AN57" s="37">
        <v>4369.6048549999996</v>
      </c>
      <c r="AO57" s="37">
        <v>5017.2684440000003</v>
      </c>
      <c r="AP57" s="37">
        <v>5091.3480929999996</v>
      </c>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row>
    <row r="58" spans="2:588" ht="17.25" customHeight="1">
      <c r="B58" s="23" t="s">
        <v>906</v>
      </c>
      <c r="F58" s="36" t="s">
        <v>587</v>
      </c>
      <c r="G58" s="24" t="s">
        <v>116</v>
      </c>
      <c r="H58" s="37">
        <v>0.313</v>
      </c>
      <c r="I58" s="37">
        <v>0.503</v>
      </c>
      <c r="J58" s="37">
        <v>2.1850000000000001</v>
      </c>
      <c r="K58" s="37">
        <v>1.9350000000000001</v>
      </c>
      <c r="L58" s="37">
        <v>1.605</v>
      </c>
      <c r="M58" s="37">
        <v>0</v>
      </c>
      <c r="N58" s="37">
        <v>1E-3</v>
      </c>
      <c r="O58" s="37">
        <v>2.6909999999999998</v>
      </c>
      <c r="P58" s="37">
        <v>4.6749999999999998</v>
      </c>
      <c r="Q58" s="37">
        <v>0.40899999999999997</v>
      </c>
      <c r="R58" s="37">
        <v>5.6520000000000001</v>
      </c>
      <c r="S58" s="37">
        <v>12.010999999999999</v>
      </c>
      <c r="T58" s="37">
        <v>16.59</v>
      </c>
      <c r="U58" s="37">
        <v>22.555</v>
      </c>
      <c r="V58" s="37">
        <v>24.276</v>
      </c>
      <c r="W58" s="37">
        <v>32.929000000000002</v>
      </c>
      <c r="X58" s="37">
        <v>32.438000000000002</v>
      </c>
      <c r="Y58" s="37">
        <v>21.856999999999999</v>
      </c>
      <c r="Z58" s="37">
        <v>12.699</v>
      </c>
      <c r="AA58" s="37">
        <v>123.11499999999999</v>
      </c>
      <c r="AB58" s="37">
        <v>118.962</v>
      </c>
      <c r="AC58" s="37">
        <v>121.238</v>
      </c>
      <c r="AD58" s="37">
        <v>146.39295999999999</v>
      </c>
      <c r="AE58" s="37">
        <v>165.86748</v>
      </c>
      <c r="AF58" s="37">
        <v>273.73915</v>
      </c>
      <c r="AG58" s="37">
        <v>246.56889000000001</v>
      </c>
      <c r="AH58" s="37">
        <v>291.38709</v>
      </c>
      <c r="AI58" s="37">
        <v>171.36331999999999</v>
      </c>
      <c r="AJ58" s="37">
        <v>126.65036000000001</v>
      </c>
      <c r="AK58" s="37">
        <v>151.24417</v>
      </c>
      <c r="AL58" s="37">
        <v>155.59622999999999</v>
      </c>
      <c r="AM58" s="37">
        <v>195.74701999999999</v>
      </c>
      <c r="AN58" s="37">
        <v>144.65117000000001</v>
      </c>
      <c r="AO58" s="37">
        <v>184.36824999999999</v>
      </c>
      <c r="AP58" s="37">
        <v>181.45185000000001</v>
      </c>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row>
    <row r="59" spans="2:588" ht="17.25" customHeight="1">
      <c r="B59" s="23" t="s">
        <v>906</v>
      </c>
      <c r="F59" s="36" t="s">
        <v>570</v>
      </c>
      <c r="G59" s="24" t="s">
        <v>116</v>
      </c>
      <c r="H59" s="37">
        <v>0</v>
      </c>
      <c r="I59" s="37">
        <v>0.20100000000000001</v>
      </c>
      <c r="J59" s="37">
        <v>5.6</v>
      </c>
      <c r="K59" s="37">
        <v>6.8789999999999996</v>
      </c>
      <c r="L59" s="37">
        <v>5.3479999999999999</v>
      </c>
      <c r="M59" s="37">
        <v>5.0000000000000001E-3</v>
      </c>
      <c r="N59" s="37">
        <v>6.9770000000000003</v>
      </c>
      <c r="O59" s="37">
        <v>28.018000000000001</v>
      </c>
      <c r="P59" s="37">
        <v>30.879000000000001</v>
      </c>
      <c r="Q59" s="37">
        <v>33.048000000000002</v>
      </c>
      <c r="R59" s="37">
        <v>60.706000000000003</v>
      </c>
      <c r="S59" s="37">
        <v>81.286000000000001</v>
      </c>
      <c r="T59" s="37">
        <v>82.296000000000006</v>
      </c>
      <c r="U59" s="37">
        <v>86.106999999999999</v>
      </c>
      <c r="V59" s="37">
        <v>73.903000000000006</v>
      </c>
      <c r="W59" s="37">
        <v>65.323999999999998</v>
      </c>
      <c r="X59" s="37">
        <v>49.981999999999999</v>
      </c>
      <c r="Y59" s="37">
        <v>55.46</v>
      </c>
      <c r="Z59" s="37">
        <v>51.343000000000004</v>
      </c>
      <c r="AA59" s="37">
        <v>46.853999999999999</v>
      </c>
      <c r="AB59" s="37">
        <v>38.802999999999997</v>
      </c>
      <c r="AC59" s="37">
        <v>74.488</v>
      </c>
      <c r="AD59" s="37">
        <v>89.202330000000003</v>
      </c>
      <c r="AE59" s="37">
        <v>89.564940000000007</v>
      </c>
      <c r="AF59" s="37">
        <v>79.78792</v>
      </c>
      <c r="AG59" s="37">
        <v>67.297259999999994</v>
      </c>
      <c r="AH59" s="37">
        <v>87.813320000000004</v>
      </c>
      <c r="AI59" s="37">
        <v>108.91126</v>
      </c>
      <c r="AJ59" s="37">
        <v>88.276669999999996</v>
      </c>
      <c r="AK59" s="37">
        <v>108.52576000000001</v>
      </c>
      <c r="AL59" s="37">
        <v>84.448239999999998</v>
      </c>
      <c r="AM59" s="37">
        <v>91.061809999999994</v>
      </c>
      <c r="AN59" s="37">
        <v>72.767269999999996</v>
      </c>
      <c r="AO59" s="37">
        <v>88.761229999999998</v>
      </c>
      <c r="AP59" s="37">
        <v>79.823359999999994</v>
      </c>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row>
    <row r="60" spans="2:588" ht="17.25" customHeight="1">
      <c r="B60" s="23" t="s">
        <v>906</v>
      </c>
      <c r="F60" s="36" t="s">
        <v>566</v>
      </c>
      <c r="G60" s="24" t="s">
        <v>116</v>
      </c>
      <c r="H60" s="37">
        <v>2.6709999999999998</v>
      </c>
      <c r="I60" s="37">
        <v>1.5920000000000001</v>
      </c>
      <c r="J60" s="37">
        <v>14.305999999999999</v>
      </c>
      <c r="K60" s="37">
        <v>24.31</v>
      </c>
      <c r="L60" s="37">
        <v>41.116</v>
      </c>
      <c r="M60" s="37">
        <v>31.196000000000002</v>
      </c>
      <c r="N60" s="37">
        <v>25.204999999999998</v>
      </c>
      <c r="O60" s="37">
        <v>29.585999999999999</v>
      </c>
      <c r="P60" s="37">
        <v>30.512</v>
      </c>
      <c r="Q60" s="37">
        <v>56.015000000000001</v>
      </c>
      <c r="R60" s="37">
        <v>80.533000000000001</v>
      </c>
      <c r="S60" s="37">
        <v>82.912000000000006</v>
      </c>
      <c r="T60" s="37">
        <v>95.956999999999994</v>
      </c>
      <c r="U60" s="37">
        <v>89.006</v>
      </c>
      <c r="V60" s="37">
        <v>81.242000000000004</v>
      </c>
      <c r="W60" s="37">
        <v>87.7</v>
      </c>
      <c r="X60" s="37">
        <v>75.975999999999999</v>
      </c>
      <c r="Y60" s="37">
        <v>87.971000000000004</v>
      </c>
      <c r="Z60" s="37">
        <v>95.2</v>
      </c>
      <c r="AA60" s="37">
        <v>57.591999999999999</v>
      </c>
      <c r="AB60" s="37">
        <v>44.598999999999997</v>
      </c>
      <c r="AC60" s="37">
        <v>54.213999999999999</v>
      </c>
      <c r="AD60" s="37">
        <v>51.192079999999997</v>
      </c>
      <c r="AE60" s="37">
        <v>30.715119999999999</v>
      </c>
      <c r="AF60" s="37">
        <v>15.37373</v>
      </c>
      <c r="AG60" s="37">
        <v>10.191509999999999</v>
      </c>
      <c r="AH60" s="37">
        <v>41.281610000000001</v>
      </c>
      <c r="AI60" s="37">
        <v>54.848129999999998</v>
      </c>
      <c r="AJ60" s="37">
        <v>58.736069999999998</v>
      </c>
      <c r="AK60" s="37">
        <v>51.300240000000002</v>
      </c>
      <c r="AL60" s="37">
        <v>53.319710000000001</v>
      </c>
      <c r="AM60" s="37">
        <v>34.540399999999998</v>
      </c>
      <c r="AN60" s="37">
        <v>56.672220000000003</v>
      </c>
      <c r="AO60" s="37">
        <v>39.093380000000003</v>
      </c>
      <c r="AP60" s="37">
        <v>42.68824</v>
      </c>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row>
    <row r="61" spans="2:588" ht="17.25" customHeight="1">
      <c r="B61" s="23" t="s">
        <v>906</v>
      </c>
      <c r="F61" s="36" t="s">
        <v>571</v>
      </c>
      <c r="G61" s="24" t="s">
        <v>116</v>
      </c>
      <c r="H61" s="37">
        <v>0</v>
      </c>
      <c r="I61" s="37">
        <v>3.9E-2</v>
      </c>
      <c r="J61" s="37">
        <v>0.56100000000000005</v>
      </c>
      <c r="K61" s="37">
        <v>1.2390000000000001</v>
      </c>
      <c r="L61" s="37">
        <v>3.302</v>
      </c>
      <c r="M61" s="37">
        <v>4.8</v>
      </c>
      <c r="N61" s="37">
        <v>5.4969999999999999</v>
      </c>
      <c r="O61" s="37">
        <v>7.617</v>
      </c>
      <c r="P61" s="37">
        <v>5.4619999999999997</v>
      </c>
      <c r="Q61" s="37">
        <v>5.5410000000000004</v>
      </c>
      <c r="R61" s="37">
        <v>14.186999999999999</v>
      </c>
      <c r="S61" s="37">
        <v>28.302</v>
      </c>
      <c r="T61" s="37">
        <v>29.876000000000001</v>
      </c>
      <c r="U61" s="37">
        <v>39.281999999999996</v>
      </c>
      <c r="V61" s="37">
        <v>49.518000000000001</v>
      </c>
      <c r="W61" s="37">
        <v>50.576000000000001</v>
      </c>
      <c r="X61" s="37">
        <v>64.691999999999993</v>
      </c>
      <c r="Y61" s="37">
        <v>40.271000000000001</v>
      </c>
      <c r="Z61" s="37">
        <v>42.941000000000003</v>
      </c>
      <c r="AA61" s="37">
        <v>25.024999999999999</v>
      </c>
      <c r="AB61" s="37">
        <v>10.009</v>
      </c>
      <c r="AC61" s="37">
        <v>19.814</v>
      </c>
      <c r="AD61" s="37">
        <v>44.028640000000003</v>
      </c>
      <c r="AE61" s="37">
        <v>34.219029999999997</v>
      </c>
      <c r="AF61" s="37">
        <v>20.614640000000001</v>
      </c>
      <c r="AG61" s="37">
        <v>27.393540000000002</v>
      </c>
      <c r="AH61" s="37">
        <v>39.780540000000002</v>
      </c>
      <c r="AI61" s="37">
        <v>26.344000000000001</v>
      </c>
      <c r="AJ61" s="37">
        <v>10.28265</v>
      </c>
      <c r="AK61" s="37">
        <v>38.424349999999997</v>
      </c>
      <c r="AL61" s="37">
        <v>32.31915</v>
      </c>
      <c r="AM61" s="37">
        <v>37.86468</v>
      </c>
      <c r="AN61" s="37">
        <v>22.31409</v>
      </c>
      <c r="AO61" s="37">
        <v>37.113619999999997</v>
      </c>
      <c r="AP61" s="37">
        <v>27.686160000000001</v>
      </c>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row>
    <row r="62" spans="2:588" ht="17.25" customHeight="1">
      <c r="B62" s="23" t="s">
        <v>906</v>
      </c>
      <c r="F62" s="36" t="s">
        <v>626</v>
      </c>
      <c r="G62" s="24" t="s">
        <v>116</v>
      </c>
      <c r="H62" s="37">
        <v>0</v>
      </c>
      <c r="I62" s="37">
        <v>0</v>
      </c>
      <c r="J62" s="37">
        <v>0</v>
      </c>
      <c r="K62" s="37">
        <v>0</v>
      </c>
      <c r="L62" s="37">
        <v>0</v>
      </c>
      <c r="M62" s="37">
        <v>0</v>
      </c>
      <c r="N62" s="37">
        <v>0</v>
      </c>
      <c r="O62" s="37">
        <v>8.9999999999999993E-3</v>
      </c>
      <c r="P62" s="37">
        <v>5.0000000000000001E-3</v>
      </c>
      <c r="Q62" s="37">
        <v>0.70099999999999996</v>
      </c>
      <c r="R62" s="37">
        <v>5.641</v>
      </c>
      <c r="S62" s="37">
        <v>8.8149999999999995</v>
      </c>
      <c r="T62" s="37">
        <v>7.0149999999999997</v>
      </c>
      <c r="U62" s="37">
        <v>11.198</v>
      </c>
      <c r="V62" s="37">
        <v>18.815000000000001</v>
      </c>
      <c r="W62" s="37">
        <v>20.268000000000001</v>
      </c>
      <c r="X62" s="37">
        <v>17.114999999999998</v>
      </c>
      <c r="Y62" s="37">
        <v>24.507999999999999</v>
      </c>
      <c r="Z62" s="37">
        <v>24.234000000000002</v>
      </c>
      <c r="AA62" s="37">
        <v>24.422999999999998</v>
      </c>
      <c r="AB62" s="37">
        <v>24.917000000000002</v>
      </c>
      <c r="AC62" s="37">
        <v>27.518999999999998</v>
      </c>
      <c r="AD62" s="37">
        <v>20.76437</v>
      </c>
      <c r="AE62" s="37">
        <v>15.205970000000001</v>
      </c>
      <c r="AF62" s="37">
        <v>8.1144800000000004</v>
      </c>
      <c r="AG62" s="37">
        <v>13.20449</v>
      </c>
      <c r="AH62" s="37">
        <v>23.43759</v>
      </c>
      <c r="AI62" s="37">
        <v>26.282330000000002</v>
      </c>
      <c r="AJ62" s="37">
        <v>18.417280000000002</v>
      </c>
      <c r="AK62" s="37">
        <v>19.761669999999999</v>
      </c>
      <c r="AL62" s="37">
        <v>30.363399999999999</v>
      </c>
      <c r="AM62" s="37">
        <v>28.647590000000001</v>
      </c>
      <c r="AN62" s="37">
        <v>19.70252</v>
      </c>
      <c r="AO62" s="37">
        <v>16.226500000000001</v>
      </c>
      <c r="AP62" s="37">
        <v>27.96622</v>
      </c>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row>
    <row r="63" spans="2:588" ht="17.25" customHeight="1">
      <c r="B63" t="s">
        <v>906</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row>
    <row r="64" spans="2:588" ht="17.25" customHeight="1">
      <c r="B64" s="23" t="s">
        <v>906</v>
      </c>
      <c r="F64" s="27" t="s">
        <v>804</v>
      </c>
      <c r="G64" s="24" t="s">
        <v>817</v>
      </c>
      <c r="H64" s="37">
        <v>7201.9860040000003</v>
      </c>
      <c r="I64" s="37">
        <v>8830.3307409999998</v>
      </c>
      <c r="J64" s="37">
        <v>8967.3574329999992</v>
      </c>
      <c r="K64" s="37">
        <v>10098.458944</v>
      </c>
      <c r="L64" s="37">
        <v>9537.7378829999998</v>
      </c>
      <c r="M64" s="37">
        <v>11444.991345</v>
      </c>
      <c r="N64" s="37">
        <v>10899.498772999999</v>
      </c>
      <c r="O64" s="37">
        <v>12400.752526</v>
      </c>
      <c r="P64" s="37">
        <v>14784.537272</v>
      </c>
      <c r="Q64" s="37">
        <v>14290.654710000001</v>
      </c>
      <c r="R64" s="37">
        <v>20877.40785</v>
      </c>
      <c r="S64" s="37">
        <v>24043.69744</v>
      </c>
      <c r="T64" s="37">
        <v>23935.972555</v>
      </c>
      <c r="U64" s="37">
        <v>20950.257307</v>
      </c>
      <c r="V64" s="37">
        <v>17525.573425999999</v>
      </c>
      <c r="W64" s="37">
        <v>15731.185057000001</v>
      </c>
      <c r="X64" s="37">
        <v>13025.667772999999</v>
      </c>
      <c r="Y64" s="37">
        <v>15964.779210000001</v>
      </c>
      <c r="Z64" s="37">
        <v>15975.045146599999</v>
      </c>
      <c r="AA64" s="37">
        <v>16587.61449973</v>
      </c>
      <c r="AB64" s="37">
        <v>18064.262067970001</v>
      </c>
      <c r="AC64" s="37">
        <v>19637.642701659999</v>
      </c>
      <c r="AD64" s="37">
        <v>17438.4405592</v>
      </c>
      <c r="AE64" s="37">
        <v>15761.40102105</v>
      </c>
      <c r="AF64" s="37">
        <v>14816.78348925</v>
      </c>
      <c r="AG64" s="37">
        <v>15152.320210759999</v>
      </c>
      <c r="AH64" s="37">
        <v>13891.26539803</v>
      </c>
      <c r="AI64" s="37">
        <v>12803.85832331</v>
      </c>
      <c r="AJ64" s="37">
        <v>13034.387700310001</v>
      </c>
      <c r="AK64" s="37">
        <v>14739.22717505</v>
      </c>
      <c r="AL64" s="37">
        <v>16908.320831100002</v>
      </c>
      <c r="AM64" s="37">
        <v>16027.913450489999</v>
      </c>
      <c r="AN64" s="37">
        <v>16834.727705099998</v>
      </c>
      <c r="AO64" s="37">
        <v>16336.320403350001</v>
      </c>
      <c r="AP64" s="37">
        <v>15170.048131</v>
      </c>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row>
    <row r="65" spans="2:588" ht="17.25" customHeight="1">
      <c r="B65" t="s">
        <v>906</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c r="UC65" s="37"/>
      <c r="UD65" s="37"/>
      <c r="UE65" s="37"/>
      <c r="UF65" s="37"/>
      <c r="UG65" s="37"/>
      <c r="UH65" s="37"/>
      <c r="UI65" s="37"/>
      <c r="UJ65" s="37"/>
      <c r="UK65" s="37"/>
      <c r="UL65" s="37"/>
      <c r="UM65" s="37"/>
      <c r="UN65" s="37"/>
      <c r="UO65" s="37"/>
      <c r="UP65" s="37"/>
      <c r="UQ65" s="37"/>
      <c r="UR65" s="37"/>
      <c r="US65" s="37"/>
      <c r="UT65" s="37"/>
      <c r="UU65" s="37"/>
      <c r="UV65" s="37"/>
      <c r="UW65" s="37"/>
      <c r="UX65" s="37"/>
      <c r="UY65" s="37"/>
      <c r="UZ65" s="37"/>
      <c r="VA65" s="37"/>
      <c r="VB65" s="37"/>
      <c r="VC65" s="37"/>
      <c r="VD65" s="37"/>
      <c r="VE65" s="37"/>
      <c r="VF65" s="37"/>
      <c r="VG65" s="37"/>
      <c r="VH65" s="37"/>
      <c r="VI65" s="37"/>
      <c r="VJ65" s="37"/>
      <c r="VK65" s="37"/>
      <c r="VL65" s="37"/>
      <c r="VM65" s="37"/>
      <c r="VN65" s="37"/>
      <c r="VO65" s="37"/>
      <c r="VP65" s="37"/>
    </row>
    <row r="66" spans="2:588" ht="17.25" customHeight="1">
      <c r="B66" t="s">
        <v>906</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c r="UC66" s="37"/>
      <c r="UD66" s="37"/>
      <c r="UE66" s="37"/>
      <c r="UF66" s="37"/>
      <c r="UG66" s="37"/>
      <c r="UH66" s="37"/>
      <c r="UI66" s="37"/>
      <c r="UJ66" s="37"/>
      <c r="UK66" s="37"/>
      <c r="UL66" s="37"/>
      <c r="UM66" s="37"/>
      <c r="UN66" s="37"/>
      <c r="UO66" s="37"/>
      <c r="UP66" s="37"/>
      <c r="UQ66" s="37"/>
      <c r="UR66" s="37"/>
      <c r="US66" s="37"/>
      <c r="UT66" s="37"/>
      <c r="UU66" s="37"/>
      <c r="UV66" s="37"/>
      <c r="UW66" s="37"/>
      <c r="UX66" s="37"/>
      <c r="UY66" s="37"/>
      <c r="UZ66" s="37"/>
      <c r="VA66" s="37"/>
      <c r="VB66" s="37"/>
      <c r="VC66" s="37"/>
      <c r="VD66" s="37"/>
      <c r="VE66" s="37"/>
      <c r="VF66" s="37"/>
      <c r="VG66" s="37"/>
      <c r="VH66" s="37"/>
      <c r="VI66" s="37"/>
      <c r="VJ66" s="37"/>
      <c r="VK66" s="37"/>
      <c r="VL66" s="37"/>
      <c r="VM66" s="37"/>
      <c r="VN66" s="37"/>
      <c r="VO66" s="37"/>
      <c r="VP66" s="37"/>
    </row>
    <row r="67" spans="2:588" ht="17.25" customHeight="1">
      <c r="B67" s="23" t="s">
        <v>906</v>
      </c>
      <c r="F67" s="27" t="s">
        <v>818</v>
      </c>
      <c r="G67" s="24" t="s">
        <v>116</v>
      </c>
      <c r="H67" s="37">
        <v>1100.029</v>
      </c>
      <c r="I67" s="37">
        <v>1295.7539999999999</v>
      </c>
      <c r="J67" s="37">
        <v>1560.09</v>
      </c>
      <c r="K67" s="37">
        <v>1330.3219999999999</v>
      </c>
      <c r="L67" s="37">
        <v>1516.203</v>
      </c>
      <c r="M67" s="37">
        <v>1286.2550000000001</v>
      </c>
      <c r="N67" s="37">
        <v>1438.443</v>
      </c>
      <c r="O67" s="37">
        <v>1554.7629999999999</v>
      </c>
      <c r="P67" s="37">
        <v>1450.431</v>
      </c>
      <c r="Q67" s="37">
        <v>1728.963</v>
      </c>
      <c r="R67" s="37">
        <v>1496</v>
      </c>
      <c r="S67" s="37">
        <v>1902.9</v>
      </c>
      <c r="T67" s="37">
        <v>1848.884</v>
      </c>
      <c r="U67" s="37">
        <v>1912.8489999999999</v>
      </c>
      <c r="V67" s="37">
        <v>1844.335</v>
      </c>
      <c r="W67" s="37">
        <v>1952.9670000000001</v>
      </c>
      <c r="X67" s="37">
        <v>1821.347</v>
      </c>
      <c r="Y67" s="37">
        <v>1947.943</v>
      </c>
      <c r="Z67" s="37">
        <v>2322.5920000000001</v>
      </c>
      <c r="AA67" s="37">
        <v>2100.944</v>
      </c>
      <c r="AB67" s="37">
        <v>2271.3870000000002</v>
      </c>
      <c r="AC67" s="37">
        <v>2316.8090000000002</v>
      </c>
      <c r="AD67" s="37">
        <v>2382.3821499999999</v>
      </c>
      <c r="AE67" s="37">
        <v>2471.5545200000001</v>
      </c>
      <c r="AF67" s="37">
        <v>2328.7398400000002</v>
      </c>
      <c r="AG67" s="37">
        <v>2918.7190399999999</v>
      </c>
      <c r="AH67" s="37">
        <v>2221.7446</v>
      </c>
      <c r="AI67" s="37">
        <v>1479.1292100000001</v>
      </c>
      <c r="AJ67" s="37">
        <v>1737.6744900000001</v>
      </c>
      <c r="AK67" s="37">
        <v>2091.2136500000001</v>
      </c>
      <c r="AL67" s="37">
        <v>2556.2015999999999</v>
      </c>
      <c r="AM67" s="37">
        <v>2117.85187</v>
      </c>
      <c r="AN67" s="37">
        <v>2033.02151</v>
      </c>
      <c r="AO67" s="37">
        <v>1885.8037300000001</v>
      </c>
      <c r="AP67" s="37">
        <v>1895.0247899999999</v>
      </c>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row>
    <row r="68" spans="2:588" ht="17.25" customHeight="1">
      <c r="B68" s="23" t="s">
        <v>906</v>
      </c>
      <c r="F68" s="82" t="s">
        <v>587</v>
      </c>
      <c r="G68" s="24" t="s">
        <v>116</v>
      </c>
      <c r="H68" s="37">
        <v>0</v>
      </c>
      <c r="I68" s="37">
        <v>0</v>
      </c>
      <c r="J68" s="37">
        <v>0</v>
      </c>
      <c r="K68" s="37">
        <v>0</v>
      </c>
      <c r="L68" s="37">
        <v>0</v>
      </c>
      <c r="M68" s="37">
        <v>43.884999999999998</v>
      </c>
      <c r="N68" s="37">
        <v>71.344999999999999</v>
      </c>
      <c r="O68" s="37">
        <v>141.11600000000001</v>
      </c>
      <c r="P68" s="37">
        <v>68.513999999999996</v>
      </c>
      <c r="Q68" s="37">
        <v>21.704000000000001</v>
      </c>
      <c r="R68" s="37">
        <v>0</v>
      </c>
      <c r="S68" s="37">
        <v>114.97199999999999</v>
      </c>
      <c r="T68" s="37">
        <v>116.965</v>
      </c>
      <c r="U68" s="37">
        <v>147.232</v>
      </c>
      <c r="V68" s="37">
        <v>267.642</v>
      </c>
      <c r="W68" s="37">
        <v>288.577</v>
      </c>
      <c r="X68" s="37">
        <v>198.35</v>
      </c>
      <c r="Y68" s="37">
        <v>426.24200000000002</v>
      </c>
      <c r="Z68" s="37">
        <v>822.72</v>
      </c>
      <c r="AA68" s="37">
        <v>945</v>
      </c>
      <c r="AB68" s="37">
        <v>1145.95</v>
      </c>
      <c r="AC68" s="37">
        <v>972.73099999999999</v>
      </c>
      <c r="AD68" s="37">
        <v>937.63432999999998</v>
      </c>
      <c r="AE68" s="37">
        <v>826.43109000000004</v>
      </c>
      <c r="AF68" s="37">
        <v>829.95306000000005</v>
      </c>
      <c r="AG68" s="37">
        <v>1147.5606</v>
      </c>
      <c r="AH68" s="37">
        <v>1001.9963299999999</v>
      </c>
      <c r="AI68" s="37">
        <v>568.48217</v>
      </c>
      <c r="AJ68" s="37">
        <v>720.82998999999995</v>
      </c>
      <c r="AK68" s="37">
        <v>935.73329000000001</v>
      </c>
      <c r="AL68" s="37">
        <v>1494.0956900000001</v>
      </c>
      <c r="AM68" s="37">
        <v>1046.9762700000001</v>
      </c>
      <c r="AN68" s="37">
        <v>981.21861999999999</v>
      </c>
      <c r="AO68" s="37">
        <v>1236.1162999999999</v>
      </c>
      <c r="AP68" s="37">
        <v>999.56008999999995</v>
      </c>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row>
    <row r="69" spans="2:588" ht="17.25" customHeight="1">
      <c r="B69" s="23" t="s">
        <v>906</v>
      </c>
      <c r="F69" s="82" t="s">
        <v>569</v>
      </c>
      <c r="G69" s="24" t="s">
        <v>116</v>
      </c>
      <c r="H69" s="37">
        <v>264.721</v>
      </c>
      <c r="I69" s="37">
        <v>247.49700000000001</v>
      </c>
      <c r="J69" s="37">
        <v>292.41500000000002</v>
      </c>
      <c r="K69" s="37">
        <v>362.59500000000003</v>
      </c>
      <c r="L69" s="37">
        <v>327.72300000000001</v>
      </c>
      <c r="M69" s="37">
        <v>321.73700000000002</v>
      </c>
      <c r="N69" s="37">
        <v>305.10700000000003</v>
      </c>
      <c r="O69" s="37">
        <v>376.49200000000002</v>
      </c>
      <c r="P69" s="37">
        <v>360.928</v>
      </c>
      <c r="Q69" s="37">
        <v>531.11500000000001</v>
      </c>
      <c r="R69" s="37">
        <v>380.78</v>
      </c>
      <c r="S69" s="37">
        <v>401.142</v>
      </c>
      <c r="T69" s="37">
        <v>399.44299999999998</v>
      </c>
      <c r="U69" s="37">
        <v>380.34</v>
      </c>
      <c r="V69" s="37">
        <v>349.62900000000002</v>
      </c>
      <c r="W69" s="37">
        <v>565.02099999999996</v>
      </c>
      <c r="X69" s="37">
        <v>504.11500000000001</v>
      </c>
      <c r="Y69" s="37">
        <v>342.745</v>
      </c>
      <c r="Z69" s="37">
        <v>345.26400000000001</v>
      </c>
      <c r="AA69" s="37">
        <v>291.17399999999998</v>
      </c>
      <c r="AB69" s="37">
        <v>332.529</v>
      </c>
      <c r="AC69" s="37">
        <v>316.43400000000003</v>
      </c>
      <c r="AD69" s="37">
        <v>445.39906000000002</v>
      </c>
      <c r="AE69" s="37">
        <v>495.08161999999999</v>
      </c>
      <c r="AF69" s="37">
        <v>427.96811000000002</v>
      </c>
      <c r="AG69" s="37">
        <v>560.22496000000001</v>
      </c>
      <c r="AH69" s="37">
        <v>592.60913000000005</v>
      </c>
      <c r="AI69" s="37">
        <v>492.60654</v>
      </c>
      <c r="AJ69" s="37">
        <v>601.45663000000002</v>
      </c>
      <c r="AK69" s="37">
        <v>631.30078000000003</v>
      </c>
      <c r="AL69" s="37">
        <v>534.68077000000005</v>
      </c>
      <c r="AM69" s="37">
        <v>569.09117000000003</v>
      </c>
      <c r="AN69" s="37">
        <v>567.87189000000001</v>
      </c>
      <c r="AO69" s="37">
        <v>297.76231999999999</v>
      </c>
      <c r="AP69" s="37">
        <v>329.23034000000001</v>
      </c>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row>
    <row r="70" spans="2:588" ht="17.25" customHeight="1">
      <c r="B70" s="23" t="s">
        <v>906</v>
      </c>
      <c r="F70" s="82" t="s">
        <v>568</v>
      </c>
      <c r="G70" s="24" t="s">
        <v>116</v>
      </c>
      <c r="H70" s="37">
        <v>501.68700000000001</v>
      </c>
      <c r="I70" s="37">
        <v>613.99099999999999</v>
      </c>
      <c r="J70" s="37">
        <v>708.92399999999998</v>
      </c>
      <c r="K70" s="37">
        <v>597.90200000000004</v>
      </c>
      <c r="L70" s="37">
        <v>646.59400000000005</v>
      </c>
      <c r="M70" s="37">
        <v>511.21800000000002</v>
      </c>
      <c r="N70" s="37">
        <v>592.846</v>
      </c>
      <c r="O70" s="37">
        <v>488.86799999999999</v>
      </c>
      <c r="P70" s="37">
        <v>484.87900000000002</v>
      </c>
      <c r="Q70" s="37">
        <v>469.89600000000002</v>
      </c>
      <c r="R70" s="37">
        <v>443.45</v>
      </c>
      <c r="S70" s="37">
        <v>449.95699999999999</v>
      </c>
      <c r="T70" s="37">
        <v>367.36200000000002</v>
      </c>
      <c r="U70" s="37">
        <v>360.18099999999998</v>
      </c>
      <c r="V70" s="37">
        <v>403.97199999999998</v>
      </c>
      <c r="W70" s="37">
        <v>342.601</v>
      </c>
      <c r="X70" s="37">
        <v>375.18</v>
      </c>
      <c r="Y70" s="37">
        <v>315.02199999999999</v>
      </c>
      <c r="Z70" s="37">
        <v>311.375</v>
      </c>
      <c r="AA70" s="37">
        <v>272.91899999999998</v>
      </c>
      <c r="AB70" s="37">
        <v>285.37</v>
      </c>
      <c r="AC70" s="37">
        <v>248.72300000000001</v>
      </c>
      <c r="AD70" s="37">
        <v>275.62630999999999</v>
      </c>
      <c r="AE70" s="37">
        <v>304.41125</v>
      </c>
      <c r="AF70" s="37">
        <v>270.23329999999999</v>
      </c>
      <c r="AG70" s="37">
        <v>255.72606999999999</v>
      </c>
      <c r="AH70" s="37">
        <v>233.21797000000001</v>
      </c>
      <c r="AI70" s="37">
        <v>173.75718000000001</v>
      </c>
      <c r="AJ70" s="37">
        <v>175.54365000000001</v>
      </c>
      <c r="AK70" s="37">
        <v>137.92312000000001</v>
      </c>
      <c r="AL70" s="37">
        <v>139.93047000000001</v>
      </c>
      <c r="AM70" s="37">
        <v>155.57973999999999</v>
      </c>
      <c r="AN70" s="37">
        <v>196.42733000000001</v>
      </c>
      <c r="AO70" s="37">
        <v>161.61877000000001</v>
      </c>
      <c r="AP70" s="37">
        <v>127.53700000000001</v>
      </c>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row>
    <row r="71" spans="2:588" ht="17.25" customHeight="1">
      <c r="B71" s="23" t="s">
        <v>906</v>
      </c>
      <c r="F71" s="82" t="s">
        <v>791</v>
      </c>
      <c r="G71" s="24" t="s">
        <v>116</v>
      </c>
      <c r="H71" s="37">
        <v>0</v>
      </c>
      <c r="I71" s="37">
        <v>0</v>
      </c>
      <c r="J71" s="37">
        <v>0</v>
      </c>
      <c r="K71" s="37">
        <v>0</v>
      </c>
      <c r="L71" s="37">
        <v>11</v>
      </c>
      <c r="M71" s="37">
        <v>0</v>
      </c>
      <c r="N71" s="37">
        <v>0</v>
      </c>
      <c r="O71" s="37">
        <v>7</v>
      </c>
      <c r="P71" s="37">
        <v>34.984999999999999</v>
      </c>
      <c r="Q71" s="37">
        <v>12.082000000000001</v>
      </c>
      <c r="R71" s="37">
        <v>23.61</v>
      </c>
      <c r="S71" s="37">
        <v>47.787999999999997</v>
      </c>
      <c r="T71" s="37">
        <v>88.3</v>
      </c>
      <c r="U71" s="37">
        <v>0</v>
      </c>
      <c r="V71" s="37">
        <v>46.585999999999999</v>
      </c>
      <c r="W71" s="37">
        <v>95.823999999999998</v>
      </c>
      <c r="X71" s="37">
        <v>119.53400000000001</v>
      </c>
      <c r="Y71" s="37">
        <v>257.11200000000002</v>
      </c>
      <c r="Z71" s="37">
        <v>161.4</v>
      </c>
      <c r="AA71" s="37">
        <v>145.70500000000001</v>
      </c>
      <c r="AB71" s="37">
        <v>115.5</v>
      </c>
      <c r="AC71" s="37">
        <v>234.036</v>
      </c>
      <c r="AD71" s="37">
        <v>197.28164000000001</v>
      </c>
      <c r="AE71" s="37">
        <v>154.91999999999999</v>
      </c>
      <c r="AF71" s="37">
        <v>205.48553999999999</v>
      </c>
      <c r="AG71" s="37">
        <v>233.67304999999999</v>
      </c>
      <c r="AH71" s="37">
        <v>96.218810000000005</v>
      </c>
      <c r="AI71" s="37">
        <v>130.81906000000001</v>
      </c>
      <c r="AJ71" s="37">
        <v>125.77175</v>
      </c>
      <c r="AK71" s="37">
        <v>119.51814</v>
      </c>
      <c r="AL71" s="37">
        <v>77.440299999999993</v>
      </c>
      <c r="AM71" s="37">
        <v>151.24191999999999</v>
      </c>
      <c r="AN71" s="37">
        <v>141.02916999999999</v>
      </c>
      <c r="AO71" s="37">
        <v>34.9315</v>
      </c>
      <c r="AP71" s="37">
        <v>74.331249999999997</v>
      </c>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row>
    <row r="72" spans="2:588" ht="17.25" customHeight="1">
      <c r="B72" s="23" t="s">
        <v>906</v>
      </c>
      <c r="F72" s="82" t="s">
        <v>806</v>
      </c>
      <c r="G72" s="24" t="s">
        <v>116</v>
      </c>
      <c r="H72" s="37">
        <v>104.35899999999999</v>
      </c>
      <c r="I72" s="37">
        <v>153.916</v>
      </c>
      <c r="J72" s="37">
        <v>150.74</v>
      </c>
      <c r="K72" s="37">
        <v>33.688000000000002</v>
      </c>
      <c r="L72" s="37">
        <v>94.146000000000001</v>
      </c>
      <c r="M72" s="37">
        <v>41.774000000000001</v>
      </c>
      <c r="N72" s="37">
        <v>54.161999999999999</v>
      </c>
      <c r="O72" s="37">
        <v>41.923000000000002</v>
      </c>
      <c r="P72" s="37">
        <v>36.094000000000001</v>
      </c>
      <c r="Q72" s="37">
        <v>21.561</v>
      </c>
      <c r="R72" s="37">
        <v>21.433</v>
      </c>
      <c r="S72" s="37">
        <v>72.466999999999999</v>
      </c>
      <c r="T72" s="37">
        <v>46.652000000000001</v>
      </c>
      <c r="U72" s="37">
        <v>56.261000000000003</v>
      </c>
      <c r="V72" s="37">
        <v>64.105999999999995</v>
      </c>
      <c r="W72" s="37">
        <v>12.518000000000001</v>
      </c>
      <c r="X72" s="37">
        <v>30.1</v>
      </c>
      <c r="Y72" s="37">
        <v>36.210999999999999</v>
      </c>
      <c r="Z72" s="37">
        <v>0</v>
      </c>
      <c r="AA72" s="37">
        <v>0</v>
      </c>
      <c r="AB72" s="37">
        <v>11.015000000000001</v>
      </c>
      <c r="AC72" s="37">
        <v>84.447000000000003</v>
      </c>
      <c r="AD72" s="37">
        <v>114.53986</v>
      </c>
      <c r="AE72" s="37">
        <v>69.7</v>
      </c>
      <c r="AF72" s="37">
        <v>118.973</v>
      </c>
      <c r="AG72" s="37">
        <v>65.193920000000006</v>
      </c>
      <c r="AH72" s="37">
        <v>99.597949999999997</v>
      </c>
      <c r="AI72" s="37">
        <v>54.143659999999997</v>
      </c>
      <c r="AJ72" s="37">
        <v>72.309460000000001</v>
      </c>
      <c r="AK72" s="37">
        <v>98.927459999999996</v>
      </c>
      <c r="AL72" s="37">
        <v>119.67218</v>
      </c>
      <c r="AM72" s="37">
        <v>78.871049999999997</v>
      </c>
      <c r="AN72" s="37">
        <v>49.548229999999997</v>
      </c>
      <c r="AO72" s="37">
        <v>39.514000000000003</v>
      </c>
      <c r="AP72" s="37">
        <v>22</v>
      </c>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c r="UC72" s="37"/>
      <c r="UD72" s="37"/>
      <c r="UE72" s="37"/>
      <c r="UF72" s="37"/>
      <c r="UG72" s="37"/>
      <c r="UH72" s="37"/>
      <c r="UI72" s="37"/>
      <c r="UJ72" s="37"/>
      <c r="UK72" s="37"/>
      <c r="UL72" s="37"/>
      <c r="UM72" s="37"/>
      <c r="UN72" s="37"/>
      <c r="UO72" s="37"/>
      <c r="UP72" s="37"/>
      <c r="UQ72" s="37"/>
      <c r="UR72" s="37"/>
      <c r="US72" s="37"/>
      <c r="UT72" s="37"/>
      <c r="UU72" s="37"/>
      <c r="UV72" s="37"/>
      <c r="UW72" s="37"/>
      <c r="UX72" s="37"/>
      <c r="UY72" s="37"/>
      <c r="UZ72" s="37"/>
      <c r="VA72" s="37"/>
      <c r="VB72" s="37"/>
      <c r="VC72" s="37"/>
      <c r="VD72" s="37"/>
      <c r="VE72" s="37"/>
      <c r="VF72" s="37"/>
      <c r="VG72" s="37"/>
      <c r="VH72" s="37"/>
      <c r="VI72" s="37"/>
      <c r="VJ72" s="37"/>
      <c r="VK72" s="37"/>
      <c r="VL72" s="37"/>
      <c r="VM72" s="37"/>
      <c r="VN72" s="37"/>
      <c r="VO72" s="37"/>
      <c r="VP72" s="37"/>
    </row>
    <row r="73" spans="2:588" ht="17.25" customHeight="1">
      <c r="B73" s="23" t="s">
        <v>906</v>
      </c>
      <c r="F73" s="27" t="s">
        <v>123</v>
      </c>
      <c r="G73" s="24" t="s">
        <v>116</v>
      </c>
      <c r="H73" s="37">
        <v>134.721</v>
      </c>
      <c r="I73" s="37">
        <v>159.524</v>
      </c>
      <c r="J73" s="37">
        <v>91.971000000000004</v>
      </c>
      <c r="K73" s="37">
        <v>169.04499999999999</v>
      </c>
      <c r="L73" s="37">
        <v>140.13499999999999</v>
      </c>
      <c r="M73" s="37">
        <v>119.075</v>
      </c>
      <c r="N73" s="37">
        <v>144.40199999999999</v>
      </c>
      <c r="O73" s="37">
        <v>149.05099999999999</v>
      </c>
      <c r="P73" s="37">
        <v>104.783</v>
      </c>
      <c r="Q73" s="37">
        <v>183.499</v>
      </c>
      <c r="R73" s="37">
        <v>219.70099999999999</v>
      </c>
      <c r="S73" s="37">
        <v>317.90800000000002</v>
      </c>
      <c r="T73" s="37">
        <v>350.48599999999999</v>
      </c>
      <c r="U73" s="37">
        <v>322.738</v>
      </c>
      <c r="V73" s="37">
        <v>240.34299999999999</v>
      </c>
      <c r="W73" s="37">
        <v>203.136</v>
      </c>
      <c r="X73" s="37">
        <v>214.227</v>
      </c>
      <c r="Y73" s="37">
        <v>225.815</v>
      </c>
      <c r="Z73" s="37">
        <v>298.83987000000002</v>
      </c>
      <c r="AA73" s="37">
        <v>451.38324</v>
      </c>
      <c r="AB73" s="37">
        <v>425.34535</v>
      </c>
      <c r="AC73" s="37">
        <v>410.26945999999998</v>
      </c>
      <c r="AD73" s="37">
        <v>456.27728000000002</v>
      </c>
      <c r="AE73" s="37">
        <v>432.78863999999999</v>
      </c>
      <c r="AF73" s="37">
        <v>438.11792000000003</v>
      </c>
      <c r="AG73" s="37">
        <v>328.83276999999998</v>
      </c>
      <c r="AH73" s="37">
        <v>497.30738000000002</v>
      </c>
      <c r="AI73" s="37">
        <v>372.67023999999998</v>
      </c>
      <c r="AJ73" s="37">
        <v>417.39028999999999</v>
      </c>
      <c r="AK73" s="37">
        <v>420.37034</v>
      </c>
      <c r="AL73" s="37">
        <v>389.612279</v>
      </c>
      <c r="AM73" s="37">
        <v>495.96476000000001</v>
      </c>
      <c r="AN73" s="37">
        <v>313.22829000000002</v>
      </c>
      <c r="AO73" s="37">
        <v>388.22561999999999</v>
      </c>
      <c r="AP73" s="37">
        <v>432.96440999999999</v>
      </c>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c r="UC73" s="37"/>
      <c r="UD73" s="37"/>
      <c r="UE73" s="37"/>
      <c r="UF73" s="37"/>
      <c r="UG73" s="37"/>
      <c r="UH73" s="37"/>
      <c r="UI73" s="37"/>
      <c r="UJ73" s="37"/>
      <c r="UK73" s="37"/>
      <c r="UL73" s="37"/>
      <c r="UM73" s="37"/>
      <c r="UN73" s="37"/>
      <c r="UO73" s="37"/>
      <c r="UP73" s="37"/>
      <c r="UQ73" s="37"/>
      <c r="UR73" s="37"/>
      <c r="US73" s="37"/>
      <c r="UT73" s="37"/>
      <c r="UU73" s="37"/>
      <c r="UV73" s="37"/>
      <c r="UW73" s="37"/>
      <c r="UX73" s="37"/>
      <c r="UY73" s="37"/>
      <c r="UZ73" s="37"/>
      <c r="VA73" s="37"/>
      <c r="VB73" s="37"/>
      <c r="VC73" s="37"/>
      <c r="VD73" s="37"/>
      <c r="VE73" s="37"/>
      <c r="VF73" s="37"/>
      <c r="VG73" s="37"/>
      <c r="VH73" s="37"/>
      <c r="VI73" s="37"/>
      <c r="VJ73" s="37"/>
      <c r="VK73" s="37"/>
      <c r="VL73" s="37"/>
      <c r="VM73" s="37"/>
      <c r="VN73" s="37"/>
      <c r="VO73" s="37"/>
      <c r="VP73" s="37"/>
    </row>
    <row r="74" spans="2:588" ht="17.25" customHeight="1">
      <c r="B74" s="23" t="s">
        <v>906</v>
      </c>
      <c r="F74" s="82" t="s">
        <v>587</v>
      </c>
      <c r="G74" s="24" t="s">
        <v>116</v>
      </c>
      <c r="H74" s="37">
        <v>0</v>
      </c>
      <c r="I74" s="37">
        <v>0</v>
      </c>
      <c r="J74" s="37">
        <v>0</v>
      </c>
      <c r="K74" s="37">
        <v>2.1000000000000001E-2</v>
      </c>
      <c r="L74" s="37">
        <v>0</v>
      </c>
      <c r="M74" s="37">
        <v>0.90200000000000002</v>
      </c>
      <c r="N74" s="37">
        <v>1.32</v>
      </c>
      <c r="O74" s="37">
        <v>0.01</v>
      </c>
      <c r="P74" s="37">
        <v>8.6999999999999994E-2</v>
      </c>
      <c r="Q74" s="37">
        <v>0.27300000000000002</v>
      </c>
      <c r="R74" s="37">
        <v>0.23100000000000001</v>
      </c>
      <c r="S74" s="37">
        <v>0.41599999999999998</v>
      </c>
      <c r="T74" s="37">
        <v>0.42899999999999999</v>
      </c>
      <c r="U74" s="37">
        <v>2.0529999999999999</v>
      </c>
      <c r="V74" s="37">
        <v>11.507</v>
      </c>
      <c r="W74" s="37">
        <v>29.943999999999999</v>
      </c>
      <c r="X74" s="37">
        <v>46.271999999999998</v>
      </c>
      <c r="Y74" s="37">
        <v>28.201000000000001</v>
      </c>
      <c r="Z74" s="37">
        <v>30.580100000000002</v>
      </c>
      <c r="AA74" s="37">
        <v>114.77634</v>
      </c>
      <c r="AB74" s="37">
        <v>109.31859</v>
      </c>
      <c r="AC74" s="37">
        <v>73.378169999999997</v>
      </c>
      <c r="AD74" s="37">
        <v>123.15786</v>
      </c>
      <c r="AE74" s="37">
        <v>162.58287000000001</v>
      </c>
      <c r="AF74" s="37">
        <v>126.78859</v>
      </c>
      <c r="AG74" s="37">
        <v>46.055199999999999</v>
      </c>
      <c r="AH74" s="37">
        <v>238.25367</v>
      </c>
      <c r="AI74" s="37">
        <v>113.47915999999999</v>
      </c>
      <c r="AJ74" s="37">
        <v>159.8014</v>
      </c>
      <c r="AK74" s="37">
        <v>176.23411999999999</v>
      </c>
      <c r="AL74" s="37">
        <v>97.077920000000006</v>
      </c>
      <c r="AM74" s="37">
        <v>154.49476999999999</v>
      </c>
      <c r="AN74" s="37">
        <v>56.888350000000003</v>
      </c>
      <c r="AO74" s="37">
        <v>46.889740000000003</v>
      </c>
      <c r="AP74" s="37">
        <v>154.27995999999999</v>
      </c>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c r="UC74" s="37"/>
      <c r="UD74" s="37"/>
      <c r="UE74" s="37"/>
      <c r="UF74" s="37"/>
      <c r="UG74" s="37"/>
      <c r="UH74" s="37"/>
      <c r="UI74" s="37"/>
      <c r="UJ74" s="37"/>
      <c r="UK74" s="37"/>
      <c r="UL74" s="37"/>
      <c r="UM74" s="37"/>
      <c r="UN74" s="37"/>
      <c r="UO74" s="37"/>
      <c r="UP74" s="37"/>
      <c r="UQ74" s="37"/>
      <c r="UR74" s="37"/>
      <c r="US74" s="37"/>
      <c r="UT74" s="37"/>
      <c r="UU74" s="37"/>
      <c r="UV74" s="37"/>
      <c r="UW74" s="37"/>
      <c r="UX74" s="37"/>
      <c r="UY74" s="37"/>
      <c r="UZ74" s="37"/>
      <c r="VA74" s="37"/>
      <c r="VB74" s="37"/>
      <c r="VC74" s="37"/>
      <c r="VD74" s="37"/>
      <c r="VE74" s="37"/>
      <c r="VF74" s="37"/>
      <c r="VG74" s="37"/>
      <c r="VH74" s="37"/>
      <c r="VI74" s="37"/>
      <c r="VJ74" s="37"/>
      <c r="VK74" s="37"/>
      <c r="VL74" s="37"/>
      <c r="VM74" s="37"/>
      <c r="VN74" s="37"/>
      <c r="VO74" s="37"/>
      <c r="VP74" s="37"/>
    </row>
    <row r="75" spans="2:588" ht="17.25" customHeight="1">
      <c r="B75" s="23" t="s">
        <v>906</v>
      </c>
      <c r="F75" s="82" t="s">
        <v>566</v>
      </c>
      <c r="G75" s="24" t="s">
        <v>116</v>
      </c>
      <c r="H75" s="37">
        <v>14.977</v>
      </c>
      <c r="I75" s="37">
        <v>22.943999999999999</v>
      </c>
      <c r="J75" s="37">
        <v>8.2189999999999994</v>
      </c>
      <c r="K75" s="37">
        <v>23.821000000000002</v>
      </c>
      <c r="L75" s="37">
        <v>21.734999999999999</v>
      </c>
      <c r="M75" s="37">
        <v>23.713000000000001</v>
      </c>
      <c r="N75" s="37">
        <v>18.48</v>
      </c>
      <c r="O75" s="37">
        <v>24.504999999999999</v>
      </c>
      <c r="P75" s="37">
        <v>21.128</v>
      </c>
      <c r="Q75" s="37">
        <v>55.343000000000004</v>
      </c>
      <c r="R75" s="37">
        <v>52.203000000000003</v>
      </c>
      <c r="S75" s="37">
        <v>43.64</v>
      </c>
      <c r="T75" s="37">
        <v>35.42</v>
      </c>
      <c r="U75" s="37">
        <v>31.082999999999998</v>
      </c>
      <c r="V75" s="37">
        <v>24.867000000000001</v>
      </c>
      <c r="W75" s="37">
        <v>34.805999999999997</v>
      </c>
      <c r="X75" s="37">
        <v>60.124000000000002</v>
      </c>
      <c r="Y75" s="37">
        <v>72.531000000000006</v>
      </c>
      <c r="Z75" s="37">
        <v>82.840320000000006</v>
      </c>
      <c r="AA75" s="37">
        <v>59.484180000000002</v>
      </c>
      <c r="AB75" s="37">
        <v>90.656899999999993</v>
      </c>
      <c r="AC75" s="37">
        <v>83.782709999999994</v>
      </c>
      <c r="AD75" s="37">
        <v>70.281409999999994</v>
      </c>
      <c r="AE75" s="37">
        <v>45.646349999999998</v>
      </c>
      <c r="AF75" s="37">
        <v>62.195459999999997</v>
      </c>
      <c r="AG75" s="37">
        <v>53.234549999999999</v>
      </c>
      <c r="AH75" s="37">
        <v>51.40842</v>
      </c>
      <c r="AI75" s="37">
        <v>65.889570000000006</v>
      </c>
      <c r="AJ75" s="37">
        <v>64.824259999999995</v>
      </c>
      <c r="AK75" s="37">
        <v>57.413550000000001</v>
      </c>
      <c r="AL75" s="37">
        <v>48.470280000000002</v>
      </c>
      <c r="AM75" s="37">
        <v>53.614809999999999</v>
      </c>
      <c r="AN75" s="37">
        <v>66.345119999999994</v>
      </c>
      <c r="AO75" s="37">
        <v>43.98677</v>
      </c>
      <c r="AP75" s="37">
        <v>64.932000000000002</v>
      </c>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c r="UC75" s="37"/>
      <c r="UD75" s="37"/>
      <c r="UE75" s="37"/>
      <c r="UF75" s="37"/>
      <c r="UG75" s="37"/>
      <c r="UH75" s="37"/>
      <c r="UI75" s="37"/>
      <c r="UJ75" s="37"/>
      <c r="UK75" s="37"/>
      <c r="UL75" s="37"/>
      <c r="UM75" s="37"/>
      <c r="UN75" s="37"/>
      <c r="UO75" s="37"/>
      <c r="UP75" s="37"/>
      <c r="UQ75" s="37"/>
      <c r="UR75" s="37"/>
      <c r="US75" s="37"/>
      <c r="UT75" s="37"/>
      <c r="UU75" s="37"/>
      <c r="UV75" s="37"/>
      <c r="UW75" s="37"/>
      <c r="UX75" s="37"/>
      <c r="UY75" s="37"/>
      <c r="UZ75" s="37"/>
      <c r="VA75" s="37"/>
      <c r="VB75" s="37"/>
      <c r="VC75" s="37"/>
      <c r="VD75" s="37"/>
      <c r="VE75" s="37"/>
      <c r="VF75" s="37"/>
      <c r="VG75" s="37"/>
      <c r="VH75" s="37"/>
      <c r="VI75" s="37"/>
      <c r="VJ75" s="37"/>
      <c r="VK75" s="37"/>
      <c r="VL75" s="37"/>
      <c r="VM75" s="37"/>
      <c r="VN75" s="37"/>
      <c r="VO75" s="37"/>
      <c r="VP75" s="37"/>
    </row>
    <row r="76" spans="2:588" ht="17.25" customHeight="1">
      <c r="B76" s="23" t="s">
        <v>906</v>
      </c>
      <c r="F76" s="82" t="s">
        <v>626</v>
      </c>
      <c r="G76" s="24" t="s">
        <v>116</v>
      </c>
      <c r="H76" s="37">
        <v>0.19800000000000001</v>
      </c>
      <c r="I76" s="37">
        <v>0.71699999999999997</v>
      </c>
      <c r="J76" s="37">
        <v>0.45700000000000002</v>
      </c>
      <c r="K76" s="37">
        <v>3.4390000000000001</v>
      </c>
      <c r="L76" s="37">
        <v>2.331</v>
      </c>
      <c r="M76" s="37">
        <v>1.83</v>
      </c>
      <c r="N76" s="37">
        <v>1.097</v>
      </c>
      <c r="O76" s="37">
        <v>0.60499999999999998</v>
      </c>
      <c r="P76" s="37">
        <v>0.88200000000000001</v>
      </c>
      <c r="Q76" s="37">
        <v>1.252</v>
      </c>
      <c r="R76" s="37">
        <v>1.006</v>
      </c>
      <c r="S76" s="37">
        <v>0.35399999999999998</v>
      </c>
      <c r="T76" s="37">
        <v>0.82499999999999996</v>
      </c>
      <c r="U76" s="37">
        <v>0.95199999999999996</v>
      </c>
      <c r="V76" s="37">
        <v>0.64600000000000002</v>
      </c>
      <c r="W76" s="37">
        <v>1.6180000000000001</v>
      </c>
      <c r="X76" s="37">
        <v>0</v>
      </c>
      <c r="Y76" s="37">
        <v>0.6</v>
      </c>
      <c r="Z76" s="37">
        <v>0.997</v>
      </c>
      <c r="AA76" s="37">
        <v>2.7653599999999998</v>
      </c>
      <c r="AB76" s="37">
        <v>16.16281</v>
      </c>
      <c r="AC76" s="37">
        <v>13.05</v>
      </c>
      <c r="AD76" s="37">
        <v>5.7200300000000004</v>
      </c>
      <c r="AE76" s="37">
        <v>11.984109999999999</v>
      </c>
      <c r="AF76" s="37">
        <v>21.012180000000001</v>
      </c>
      <c r="AG76" s="37">
        <v>19.15935</v>
      </c>
      <c r="AH76" s="37">
        <v>29.711490000000001</v>
      </c>
      <c r="AI76" s="37">
        <v>38.778460000000003</v>
      </c>
      <c r="AJ76" s="37">
        <v>42.950180000000003</v>
      </c>
      <c r="AK76" s="37">
        <v>46.776290000000003</v>
      </c>
      <c r="AL76" s="37">
        <v>46.136040000000001</v>
      </c>
      <c r="AM76" s="37">
        <v>47.228850000000001</v>
      </c>
      <c r="AN76" s="37">
        <v>45.96396</v>
      </c>
      <c r="AO76" s="37">
        <v>30.640830000000001</v>
      </c>
      <c r="AP76" s="37">
        <v>61.496000000000002</v>
      </c>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row>
    <row r="77" spans="2:588" ht="17.25" customHeight="1">
      <c r="B77" s="23" t="s">
        <v>906</v>
      </c>
      <c r="F77" s="82" t="s">
        <v>567</v>
      </c>
      <c r="G77" s="24" t="s">
        <v>116</v>
      </c>
      <c r="H77" s="37">
        <v>18.614999999999998</v>
      </c>
      <c r="I77" s="37">
        <v>28.204999999999998</v>
      </c>
      <c r="J77" s="37">
        <v>18.224</v>
      </c>
      <c r="K77" s="37">
        <v>35.957999999999998</v>
      </c>
      <c r="L77" s="37">
        <v>29.306000000000001</v>
      </c>
      <c r="M77" s="37">
        <v>29.614999999999998</v>
      </c>
      <c r="N77" s="37">
        <v>28.887</v>
      </c>
      <c r="O77" s="37">
        <v>32.241</v>
      </c>
      <c r="P77" s="37">
        <v>13.622</v>
      </c>
      <c r="Q77" s="37">
        <v>28.890999999999998</v>
      </c>
      <c r="R77" s="37">
        <v>29.103999999999999</v>
      </c>
      <c r="S77" s="37">
        <v>18.686</v>
      </c>
      <c r="T77" s="37">
        <v>19.334</v>
      </c>
      <c r="U77" s="37">
        <v>22.71</v>
      </c>
      <c r="V77" s="37">
        <v>11.429</v>
      </c>
      <c r="W77" s="37">
        <v>13.084</v>
      </c>
      <c r="X77" s="37">
        <v>8.984</v>
      </c>
      <c r="Y77" s="37">
        <v>14.818</v>
      </c>
      <c r="Z77" s="37">
        <v>15.198</v>
      </c>
      <c r="AA77" s="37">
        <v>10.375260000000001</v>
      </c>
      <c r="AB77" s="37">
        <v>19.520959999999999</v>
      </c>
      <c r="AC77" s="37">
        <v>21.799160000000001</v>
      </c>
      <c r="AD77" s="37">
        <v>12.94556</v>
      </c>
      <c r="AE77" s="37">
        <v>25.547190000000001</v>
      </c>
      <c r="AF77" s="37">
        <v>30.24727</v>
      </c>
      <c r="AG77" s="37">
        <v>21.732959999999999</v>
      </c>
      <c r="AH77" s="37">
        <v>25.695879999999999</v>
      </c>
      <c r="AI77" s="37">
        <v>25.12697</v>
      </c>
      <c r="AJ77" s="37">
        <v>33.126399999999997</v>
      </c>
      <c r="AK77" s="37">
        <v>37.649549999999998</v>
      </c>
      <c r="AL77" s="37">
        <v>31.83548</v>
      </c>
      <c r="AM77" s="37">
        <v>28.287140000000001</v>
      </c>
      <c r="AN77" s="37">
        <v>32.415759999999999</v>
      </c>
      <c r="AO77" s="37">
        <v>34.41677</v>
      </c>
      <c r="AP77" s="37">
        <v>45.238489999999999</v>
      </c>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row>
    <row r="78" spans="2:588" ht="17.25" customHeight="1">
      <c r="B78" s="23" t="s">
        <v>906</v>
      </c>
      <c r="F78" s="82" t="s">
        <v>664</v>
      </c>
      <c r="G78" s="24" t="s">
        <v>116</v>
      </c>
      <c r="H78" s="37">
        <v>1.6379999999999999</v>
      </c>
      <c r="I78" s="37">
        <v>1.9810000000000001</v>
      </c>
      <c r="J78" s="37">
        <v>0.82</v>
      </c>
      <c r="K78" s="37">
        <v>1.647</v>
      </c>
      <c r="L78" s="37">
        <v>0.86099999999999999</v>
      </c>
      <c r="M78" s="37">
        <v>1.151</v>
      </c>
      <c r="N78" s="37">
        <v>4.8079999999999998</v>
      </c>
      <c r="O78" s="37">
        <v>2.81</v>
      </c>
      <c r="P78" s="37">
        <v>2.9689999999999999</v>
      </c>
      <c r="Q78" s="37">
        <v>5.8460000000000001</v>
      </c>
      <c r="R78" s="37">
        <v>6.4749999999999996</v>
      </c>
      <c r="S78" s="37">
        <v>4.1289999999999996</v>
      </c>
      <c r="T78" s="37">
        <v>3.536</v>
      </c>
      <c r="U78" s="37">
        <v>3.36</v>
      </c>
      <c r="V78" s="37">
        <v>4.0549999999999997</v>
      </c>
      <c r="W78" s="37">
        <v>7.4169999999999998</v>
      </c>
      <c r="X78" s="37">
        <v>14.907999999999999</v>
      </c>
      <c r="Y78" s="37">
        <v>10.268000000000001</v>
      </c>
      <c r="Z78" s="37">
        <v>4.7750000000000004</v>
      </c>
      <c r="AA78" s="37">
        <v>57.32705</v>
      </c>
      <c r="AB78" s="37">
        <v>60.5745</v>
      </c>
      <c r="AC78" s="37">
        <v>61.177579999999999</v>
      </c>
      <c r="AD78" s="37">
        <v>46.18929</v>
      </c>
      <c r="AE78" s="37">
        <v>57.220120000000001</v>
      </c>
      <c r="AF78" s="37">
        <v>63.998730000000002</v>
      </c>
      <c r="AG78" s="37">
        <v>45.82808</v>
      </c>
      <c r="AH78" s="37">
        <v>22.77805</v>
      </c>
      <c r="AI78" s="37">
        <v>24.27665</v>
      </c>
      <c r="AJ78" s="37">
        <v>27.47156</v>
      </c>
      <c r="AK78" s="37">
        <v>24.15662</v>
      </c>
      <c r="AL78" s="37">
        <v>19.917840000000002</v>
      </c>
      <c r="AM78" s="37">
        <v>22.441849999999999</v>
      </c>
      <c r="AN78" s="37">
        <v>7.5486500000000003</v>
      </c>
      <c r="AO78" s="37">
        <v>0.47316999999999998</v>
      </c>
      <c r="AP78" s="37">
        <v>0.47419</v>
      </c>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row>
    <row r="79" spans="2:588" ht="17.25" customHeight="1">
      <c r="B79" t="s">
        <v>906</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row>
    <row r="80" spans="2:588" ht="17.25" customHeight="1">
      <c r="B80" s="23" t="s">
        <v>906</v>
      </c>
      <c r="F80" s="27" t="s">
        <v>826</v>
      </c>
      <c r="G80" s="24" t="s">
        <v>116</v>
      </c>
      <c r="H80" s="37" t="s">
        <v>904</v>
      </c>
      <c r="I80" s="37" t="s">
        <v>904</v>
      </c>
      <c r="J80" s="37" t="s">
        <v>904</v>
      </c>
      <c r="K80" s="37" t="s">
        <v>904</v>
      </c>
      <c r="L80" s="37" t="s">
        <v>904</v>
      </c>
      <c r="M80" s="37" t="s">
        <v>904</v>
      </c>
      <c r="N80" s="37" t="s">
        <v>904</v>
      </c>
      <c r="O80" s="37" t="s">
        <v>904</v>
      </c>
      <c r="P80" s="37" t="s">
        <v>904</v>
      </c>
      <c r="Q80" s="37" t="s">
        <v>904</v>
      </c>
      <c r="R80" s="37" t="s">
        <v>904</v>
      </c>
      <c r="S80" s="37" t="s">
        <v>904</v>
      </c>
      <c r="T80" s="37" t="s">
        <v>904</v>
      </c>
      <c r="U80" s="37" t="s">
        <v>904</v>
      </c>
      <c r="V80" s="37" t="s">
        <v>904</v>
      </c>
      <c r="W80" s="37" t="s">
        <v>904</v>
      </c>
      <c r="X80" s="37" t="s">
        <v>904</v>
      </c>
      <c r="Y80" s="37" t="s">
        <v>904</v>
      </c>
      <c r="Z80" s="37" t="s">
        <v>904</v>
      </c>
      <c r="AA80" s="37" t="s">
        <v>904</v>
      </c>
      <c r="AB80" s="37" t="s">
        <v>904</v>
      </c>
      <c r="AC80" s="37" t="s">
        <v>904</v>
      </c>
      <c r="AD80" s="37" t="s">
        <v>904</v>
      </c>
      <c r="AE80" s="37" t="s">
        <v>904</v>
      </c>
      <c r="AF80" s="37" t="s">
        <v>904</v>
      </c>
      <c r="AG80" s="37" t="s">
        <v>904</v>
      </c>
      <c r="AH80" s="37" t="s">
        <v>904</v>
      </c>
      <c r="AI80" s="37" t="s">
        <v>904</v>
      </c>
      <c r="AJ80" s="37" t="s">
        <v>904</v>
      </c>
      <c r="AK80" s="37" t="s">
        <v>904</v>
      </c>
      <c r="AL80" s="37" t="s">
        <v>904</v>
      </c>
      <c r="AM80" s="37">
        <v>948.4280645</v>
      </c>
      <c r="AN80" s="37">
        <v>2247.5782428000002</v>
      </c>
      <c r="AO80" s="37">
        <v>3276.68160605</v>
      </c>
      <c r="AP80" s="37">
        <v>3748.1604903100001</v>
      </c>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906</v>
      </c>
      <c r="F81" s="82" t="s">
        <v>587</v>
      </c>
      <c r="G81" s="24" t="s">
        <v>116</v>
      </c>
      <c r="H81" s="37" t="s">
        <v>904</v>
      </c>
      <c r="I81" s="37" t="s">
        <v>904</v>
      </c>
      <c r="J81" s="37" t="s">
        <v>904</v>
      </c>
      <c r="K81" s="37" t="s">
        <v>904</v>
      </c>
      <c r="L81" s="37" t="s">
        <v>904</v>
      </c>
      <c r="M81" s="37" t="s">
        <v>904</v>
      </c>
      <c r="N81" s="37" t="s">
        <v>904</v>
      </c>
      <c r="O81" s="37" t="s">
        <v>904</v>
      </c>
      <c r="P81" s="37" t="s">
        <v>904</v>
      </c>
      <c r="Q81" s="37" t="s">
        <v>904</v>
      </c>
      <c r="R81" s="37" t="s">
        <v>904</v>
      </c>
      <c r="S81" s="37" t="s">
        <v>904</v>
      </c>
      <c r="T81" s="37" t="s">
        <v>904</v>
      </c>
      <c r="U81" s="37" t="s">
        <v>904</v>
      </c>
      <c r="V81" s="37" t="s">
        <v>904</v>
      </c>
      <c r="W81" s="37" t="s">
        <v>904</v>
      </c>
      <c r="X81" s="37" t="s">
        <v>904</v>
      </c>
      <c r="Y81" s="37" t="s">
        <v>904</v>
      </c>
      <c r="Z81" s="37" t="s">
        <v>904</v>
      </c>
      <c r="AA81" s="37" t="s">
        <v>904</v>
      </c>
      <c r="AB81" s="37" t="s">
        <v>904</v>
      </c>
      <c r="AC81" s="37" t="s">
        <v>904</v>
      </c>
      <c r="AD81" s="37" t="s">
        <v>904</v>
      </c>
      <c r="AE81" s="37" t="s">
        <v>904</v>
      </c>
      <c r="AF81" s="37" t="s">
        <v>904</v>
      </c>
      <c r="AG81" s="37" t="s">
        <v>904</v>
      </c>
      <c r="AH81" s="37" t="s">
        <v>904</v>
      </c>
      <c r="AI81" s="37" t="s">
        <v>904</v>
      </c>
      <c r="AJ81" s="37" t="s">
        <v>904</v>
      </c>
      <c r="AK81" s="37" t="s">
        <v>904</v>
      </c>
      <c r="AL81" s="37" t="s">
        <v>904</v>
      </c>
      <c r="AM81" s="37">
        <v>905.5555521</v>
      </c>
      <c r="AN81" s="37">
        <v>2157.1452730000001</v>
      </c>
      <c r="AO81" s="37">
        <v>3220.5178747999998</v>
      </c>
      <c r="AP81" s="37">
        <v>3620.9291349999999</v>
      </c>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906</v>
      </c>
      <c r="F82" s="82" t="s">
        <v>825</v>
      </c>
      <c r="G82" s="24" t="s">
        <v>116</v>
      </c>
      <c r="H82" s="37" t="s">
        <v>904</v>
      </c>
      <c r="I82" s="37" t="s">
        <v>904</v>
      </c>
      <c r="J82" s="37" t="s">
        <v>904</v>
      </c>
      <c r="K82" s="37" t="s">
        <v>904</v>
      </c>
      <c r="L82" s="37" t="s">
        <v>904</v>
      </c>
      <c r="M82" s="37" t="s">
        <v>904</v>
      </c>
      <c r="N82" s="37" t="s">
        <v>904</v>
      </c>
      <c r="O82" s="37" t="s">
        <v>904</v>
      </c>
      <c r="P82" s="37" t="s">
        <v>904</v>
      </c>
      <c r="Q82" s="37" t="s">
        <v>904</v>
      </c>
      <c r="R82" s="37" t="s">
        <v>904</v>
      </c>
      <c r="S82" s="37" t="s">
        <v>904</v>
      </c>
      <c r="T82" s="37" t="s">
        <v>904</v>
      </c>
      <c r="U82" s="37" t="s">
        <v>904</v>
      </c>
      <c r="V82" s="37" t="s">
        <v>904</v>
      </c>
      <c r="W82" s="37" t="s">
        <v>904</v>
      </c>
      <c r="X82" s="37" t="s">
        <v>904</v>
      </c>
      <c r="Y82" s="37" t="s">
        <v>904</v>
      </c>
      <c r="Z82" s="37" t="s">
        <v>904</v>
      </c>
      <c r="AA82" s="37" t="s">
        <v>904</v>
      </c>
      <c r="AB82" s="37" t="s">
        <v>904</v>
      </c>
      <c r="AC82" s="37" t="s">
        <v>904</v>
      </c>
      <c r="AD82" s="37" t="s">
        <v>904</v>
      </c>
      <c r="AE82" s="37" t="s">
        <v>904</v>
      </c>
      <c r="AF82" s="37" t="s">
        <v>904</v>
      </c>
      <c r="AG82" s="37" t="s">
        <v>904</v>
      </c>
      <c r="AH82" s="37" t="s">
        <v>904</v>
      </c>
      <c r="AI82" s="37" t="s">
        <v>904</v>
      </c>
      <c r="AJ82" s="37" t="s">
        <v>904</v>
      </c>
      <c r="AK82" s="37" t="s">
        <v>904</v>
      </c>
      <c r="AL82" s="37" t="s">
        <v>904</v>
      </c>
      <c r="AM82" s="37">
        <v>19.353500100000002</v>
      </c>
      <c r="AN82" s="37">
        <v>51.762300000000003</v>
      </c>
      <c r="AO82" s="37">
        <v>37.067999999999998</v>
      </c>
      <c r="AP82" s="37">
        <v>12.661</v>
      </c>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906</v>
      </c>
      <c r="F83" s="82" t="s">
        <v>569</v>
      </c>
      <c r="G83" s="24" t="s">
        <v>116</v>
      </c>
      <c r="H83" s="37" t="s">
        <v>904</v>
      </c>
      <c r="I83" s="37" t="s">
        <v>904</v>
      </c>
      <c r="J83" s="37" t="s">
        <v>904</v>
      </c>
      <c r="K83" s="37" t="s">
        <v>904</v>
      </c>
      <c r="L83" s="37" t="s">
        <v>904</v>
      </c>
      <c r="M83" s="37" t="s">
        <v>904</v>
      </c>
      <c r="N83" s="37" t="s">
        <v>904</v>
      </c>
      <c r="O83" s="37" t="s">
        <v>904</v>
      </c>
      <c r="P83" s="37" t="s">
        <v>904</v>
      </c>
      <c r="Q83" s="37" t="s">
        <v>904</v>
      </c>
      <c r="R83" s="37" t="s">
        <v>904</v>
      </c>
      <c r="S83" s="37" t="s">
        <v>904</v>
      </c>
      <c r="T83" s="37" t="s">
        <v>904</v>
      </c>
      <c r="U83" s="37" t="s">
        <v>904</v>
      </c>
      <c r="V83" s="37" t="s">
        <v>904</v>
      </c>
      <c r="W83" s="37" t="s">
        <v>904</v>
      </c>
      <c r="X83" s="37" t="s">
        <v>904</v>
      </c>
      <c r="Y83" s="37" t="s">
        <v>904</v>
      </c>
      <c r="Z83" s="37" t="s">
        <v>904</v>
      </c>
      <c r="AA83" s="37" t="s">
        <v>904</v>
      </c>
      <c r="AB83" s="37" t="s">
        <v>904</v>
      </c>
      <c r="AC83" s="37" t="s">
        <v>904</v>
      </c>
      <c r="AD83" s="37" t="s">
        <v>904</v>
      </c>
      <c r="AE83" s="37" t="s">
        <v>904</v>
      </c>
      <c r="AF83" s="37" t="s">
        <v>904</v>
      </c>
      <c r="AG83" s="37" t="s">
        <v>904</v>
      </c>
      <c r="AH83" s="37" t="s">
        <v>904</v>
      </c>
      <c r="AI83" s="37" t="s">
        <v>904</v>
      </c>
      <c r="AJ83" s="37" t="s">
        <v>904</v>
      </c>
      <c r="AK83" s="37" t="s">
        <v>904</v>
      </c>
      <c r="AL83" s="37" t="s">
        <v>904</v>
      </c>
      <c r="AM83" s="37">
        <v>9.8285</v>
      </c>
      <c r="AN83" s="37">
        <v>19.278199999999998</v>
      </c>
      <c r="AO83" s="37">
        <v>14.485117799999999</v>
      </c>
      <c r="AP83" s="37">
        <v>84.371182809999993</v>
      </c>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906</v>
      </c>
      <c r="F84" s="82" t="s">
        <v>666</v>
      </c>
      <c r="G84" s="24" t="s">
        <v>116</v>
      </c>
      <c r="H84" s="37" t="s">
        <v>904</v>
      </c>
      <c r="I84" s="37" t="s">
        <v>904</v>
      </c>
      <c r="J84" s="37" t="s">
        <v>904</v>
      </c>
      <c r="K84" s="37" t="s">
        <v>904</v>
      </c>
      <c r="L84" s="37" t="s">
        <v>904</v>
      </c>
      <c r="M84" s="37" t="s">
        <v>904</v>
      </c>
      <c r="N84" s="37" t="s">
        <v>904</v>
      </c>
      <c r="O84" s="37" t="s">
        <v>904</v>
      </c>
      <c r="P84" s="37" t="s">
        <v>904</v>
      </c>
      <c r="Q84" s="37" t="s">
        <v>904</v>
      </c>
      <c r="R84" s="37" t="s">
        <v>904</v>
      </c>
      <c r="S84" s="37" t="s">
        <v>904</v>
      </c>
      <c r="T84" s="37" t="s">
        <v>904</v>
      </c>
      <c r="U84" s="37" t="s">
        <v>904</v>
      </c>
      <c r="V84" s="37" t="s">
        <v>904</v>
      </c>
      <c r="W84" s="37" t="s">
        <v>904</v>
      </c>
      <c r="X84" s="37" t="s">
        <v>904</v>
      </c>
      <c r="Y84" s="37" t="s">
        <v>904</v>
      </c>
      <c r="Z84" s="37" t="s">
        <v>904</v>
      </c>
      <c r="AA84" s="37" t="s">
        <v>904</v>
      </c>
      <c r="AB84" s="37" t="s">
        <v>904</v>
      </c>
      <c r="AC84" s="37" t="s">
        <v>904</v>
      </c>
      <c r="AD84" s="37" t="s">
        <v>904</v>
      </c>
      <c r="AE84" s="37" t="s">
        <v>904</v>
      </c>
      <c r="AF84" s="37" t="s">
        <v>904</v>
      </c>
      <c r="AG84" s="37" t="s">
        <v>904</v>
      </c>
      <c r="AH84" s="37" t="s">
        <v>904</v>
      </c>
      <c r="AI84" s="37" t="s">
        <v>904</v>
      </c>
      <c r="AJ84" s="37" t="s">
        <v>904</v>
      </c>
      <c r="AK84" s="37" t="s">
        <v>904</v>
      </c>
      <c r="AL84" s="37" t="s">
        <v>904</v>
      </c>
      <c r="AM84" s="37">
        <v>12.5674513</v>
      </c>
      <c r="AN84" s="37">
        <v>15.775877299999999</v>
      </c>
      <c r="AO84" s="37">
        <v>2.9340000000000002</v>
      </c>
      <c r="AP84" s="37">
        <v>4.6109999999999998</v>
      </c>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7.25" customHeight="1">
      <c r="B85" t="s">
        <v>906</v>
      </c>
      <c r="F85" s="2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row>
    <row r="86" spans="2:588" ht="17.25" customHeight="1">
      <c r="B86" t="s">
        <v>906</v>
      </c>
      <c r="F86" s="38"/>
      <c r="G86" s="38"/>
      <c r="H86" s="39"/>
      <c r="I86" s="39"/>
      <c r="J86" s="39"/>
      <c r="K86" s="39"/>
      <c r="L86" s="39"/>
      <c r="M86" s="39"/>
      <c r="N86" s="39"/>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row>
    <row r="87" spans="2:588" ht="17.25" customHeight="1">
      <c r="B87" t="s">
        <v>906</v>
      </c>
      <c r="F87" s="24"/>
      <c r="G87" s="23"/>
      <c r="AO87" s="23" t="s">
        <v>906</v>
      </c>
    </row>
    <row r="88" spans="2:588" ht="18" customHeight="1">
      <c r="B88" t="s">
        <v>906</v>
      </c>
      <c r="F88" s="24" t="s">
        <v>807</v>
      </c>
      <c r="G88" s="23"/>
      <c r="I88" s="24"/>
    </row>
    <row r="89" spans="2:588" ht="18" customHeight="1">
      <c r="B89" t="s">
        <v>906</v>
      </c>
      <c r="F89" s="41" t="s">
        <v>808</v>
      </c>
      <c r="G89" s="23"/>
      <c r="I89" s="24"/>
    </row>
    <row r="90" spans="2:588" ht="18" customHeight="1">
      <c r="B90" t="s">
        <v>906</v>
      </c>
      <c r="F90" s="41" t="s">
        <v>212</v>
      </c>
      <c r="G90" s="23"/>
      <c r="I90" s="24"/>
    </row>
    <row r="91" spans="2:588" ht="18" customHeight="1">
      <c r="B91" t="s">
        <v>906</v>
      </c>
      <c r="F91" s="41" t="s">
        <v>810</v>
      </c>
      <c r="G91" s="23"/>
      <c r="I91" s="24"/>
    </row>
    <row r="92" spans="2:588" ht="18" customHeight="1">
      <c r="B92" t="s">
        <v>906</v>
      </c>
      <c r="F92" s="42" t="s">
        <v>819</v>
      </c>
      <c r="G92" s="23"/>
      <c r="I92" s="24"/>
    </row>
    <row r="93" spans="2:588" ht="18" customHeight="1">
      <c r="B93" t="s">
        <v>906</v>
      </c>
      <c r="F93" s="42" t="s">
        <v>809</v>
      </c>
      <c r="G93" s="23"/>
      <c r="I93" s="24"/>
    </row>
    <row r="94" spans="2:588" ht="18" customHeight="1">
      <c r="B94" t="s">
        <v>906</v>
      </c>
      <c r="F94" s="42"/>
      <c r="G94" s="23"/>
      <c r="I94" s="24"/>
      <c r="AO94" s="23" t="s">
        <v>906</v>
      </c>
    </row>
    <row r="95" spans="2:588" ht="18" customHeight="1">
      <c r="F95" s="24" t="s">
        <v>820</v>
      </c>
      <c r="G95" s="23"/>
    </row>
    <row r="96" spans="2:588" ht="18" customHeight="1">
      <c r="F96" s="24"/>
      <c r="G96" s="23"/>
    </row>
    <row r="97" spans="6:7" ht="18" customHeight="1">
      <c r="F97" s="24"/>
      <c r="G97" s="23"/>
    </row>
    <row r="98" spans="6:7" ht="18" customHeight="1">
      <c r="F98" s="24"/>
      <c r="G98" s="23"/>
    </row>
    <row r="99" spans="6:7" ht="18" customHeight="1">
      <c r="F99" s="24"/>
      <c r="G99" s="23"/>
    </row>
    <row r="100" spans="6:7" ht="18" customHeight="1">
      <c r="F100" s="24"/>
      <c r="G100" s="23"/>
    </row>
    <row r="101" spans="6:7" ht="18" customHeight="1">
      <c r="F101" s="24"/>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M89"/>
  <sheetViews>
    <sheetView topLeftCell="F5" workbookViewId="0">
      <pane xSplit="1" ySplit="3" topLeftCell="AG38" activePane="bottomRight" state="frozen"/>
      <selection activeCell="F5" sqref="F5"/>
      <selection pane="topRight" activeCell="G5" sqref="G5"/>
      <selection pane="bottomLeft" activeCell="F8" sqref="F8"/>
      <selection pane="bottomRight" activeCell="F59" sqref="A59:XFD59"/>
    </sheetView>
  </sheetViews>
  <sheetFormatPr defaultColWidth="11.44140625" defaultRowHeight="14.4"/>
  <cols>
    <col min="1" max="1" width="16.5546875" customWidth="1"/>
    <col min="4" max="4" width="13.44140625" customWidth="1"/>
    <col min="6" max="6" width="57.109375" customWidth="1"/>
    <col min="7" max="85" width="14.5546875" customWidth="1"/>
  </cols>
  <sheetData>
    <row r="1" spans="1:29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5" t="s">
        <v>905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299" ht="18" customHeight="1">
      <c r="A3" s="93"/>
      <c r="B3" s="88" t="s">
        <v>906</v>
      </c>
      <c r="C3" s="93"/>
      <c r="D3" s="93"/>
      <c r="E3" s="93"/>
      <c r="F3" s="91"/>
      <c r="G3" s="89">
        <v>1990</v>
      </c>
      <c r="H3" s="89">
        <f>G3+1</f>
        <v>1991</v>
      </c>
      <c r="I3" s="89">
        <f>H3+1</f>
        <v>1992</v>
      </c>
      <c r="J3" s="89">
        <f t="shared" ref="J3:AL3" si="0">I3+1</f>
        <v>1993</v>
      </c>
      <c r="K3" s="89">
        <f t="shared" si="0"/>
        <v>1994</v>
      </c>
      <c r="L3" s="89">
        <f t="shared" si="0"/>
        <v>1995</v>
      </c>
      <c r="M3" s="89">
        <f t="shared" si="0"/>
        <v>1996</v>
      </c>
      <c r="N3" s="89">
        <f t="shared" si="0"/>
        <v>1997</v>
      </c>
      <c r="O3" s="89">
        <f t="shared" si="0"/>
        <v>1998</v>
      </c>
      <c r="P3" s="89">
        <f t="shared" si="0"/>
        <v>1999</v>
      </c>
      <c r="Q3" s="89">
        <f t="shared" si="0"/>
        <v>2000</v>
      </c>
      <c r="R3" s="89">
        <f t="shared" si="0"/>
        <v>2001</v>
      </c>
      <c r="S3" s="89">
        <f t="shared" si="0"/>
        <v>2002</v>
      </c>
      <c r="T3" s="89">
        <f t="shared" si="0"/>
        <v>2003</v>
      </c>
      <c r="U3" s="89">
        <f t="shared" si="0"/>
        <v>2004</v>
      </c>
      <c r="V3" s="89">
        <f t="shared" si="0"/>
        <v>2005</v>
      </c>
      <c r="W3" s="89">
        <f t="shared" si="0"/>
        <v>2006</v>
      </c>
      <c r="X3" s="89">
        <f t="shared" si="0"/>
        <v>2007</v>
      </c>
      <c r="Y3" s="89">
        <f t="shared" si="0"/>
        <v>2008</v>
      </c>
      <c r="Z3" s="89">
        <f t="shared" si="0"/>
        <v>2009</v>
      </c>
      <c r="AA3" s="89">
        <f t="shared" si="0"/>
        <v>2010</v>
      </c>
      <c r="AB3" s="89">
        <f t="shared" si="0"/>
        <v>2011</v>
      </c>
      <c r="AC3" s="89">
        <f t="shared" si="0"/>
        <v>2012</v>
      </c>
      <c r="AD3" s="89">
        <f t="shared" si="0"/>
        <v>2013</v>
      </c>
      <c r="AE3" s="89">
        <f t="shared" si="0"/>
        <v>2014</v>
      </c>
      <c r="AF3" s="89">
        <f t="shared" si="0"/>
        <v>2015</v>
      </c>
      <c r="AG3" s="89">
        <f t="shared" si="0"/>
        <v>2016</v>
      </c>
      <c r="AH3" s="89">
        <f t="shared" si="0"/>
        <v>2017</v>
      </c>
      <c r="AI3" s="89">
        <f t="shared" si="0"/>
        <v>2018</v>
      </c>
      <c r="AJ3" s="89">
        <f t="shared" si="0"/>
        <v>2019</v>
      </c>
      <c r="AK3" s="89">
        <f t="shared" si="0"/>
        <v>2020</v>
      </c>
      <c r="AL3" s="89">
        <f t="shared" si="0"/>
        <v>2021</v>
      </c>
      <c r="AM3" s="89"/>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row>
    <row r="4" spans="1:299"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row>
    <row r="5" spans="1:299" ht="18" customHeight="1">
      <c r="A5" s="29"/>
      <c r="B5" t="s">
        <v>906</v>
      </c>
      <c r="F5" s="27"/>
      <c r="N5" s="25"/>
      <c r="O5" s="25"/>
      <c r="P5" s="25"/>
      <c r="Q5" s="25"/>
      <c r="R5" s="25"/>
      <c r="S5" s="25"/>
      <c r="T5" s="25"/>
      <c r="U5" s="25"/>
      <c r="V5" s="25"/>
      <c r="W5" s="25"/>
      <c r="X5" s="25"/>
      <c r="Y5" s="25"/>
      <c r="Z5" s="25"/>
      <c r="AA5" s="25"/>
      <c r="AB5" s="25"/>
      <c r="AC5" s="25"/>
      <c r="AD5" s="25"/>
      <c r="AE5" s="25"/>
      <c r="AF5" s="25"/>
      <c r="AG5" s="25"/>
      <c r="AH5" s="25"/>
    </row>
    <row r="6" spans="1:299" ht="82.5" customHeight="1">
      <c r="B6" t="s">
        <v>906</v>
      </c>
      <c r="D6" s="23" t="s">
        <v>906</v>
      </c>
      <c r="F6" s="29" t="s">
        <v>844</v>
      </c>
      <c r="N6" s="25"/>
      <c r="O6" s="25"/>
      <c r="P6" s="25"/>
      <c r="Q6" s="25"/>
      <c r="R6" s="25"/>
      <c r="S6" s="25"/>
      <c r="T6" s="25"/>
      <c r="U6" s="25"/>
      <c r="V6" s="25"/>
      <c r="W6" s="25"/>
      <c r="X6" s="25"/>
      <c r="Y6" s="25"/>
      <c r="Z6" s="25"/>
      <c r="AA6" s="25"/>
      <c r="AB6" s="25"/>
      <c r="AC6" s="25"/>
      <c r="AD6" s="25"/>
      <c r="AE6" s="25"/>
      <c r="AF6" s="25"/>
      <c r="AG6" s="25"/>
      <c r="AH6" s="25"/>
    </row>
    <row r="7" spans="1:299" ht="34.35" customHeight="1">
      <c r="B7" t="s">
        <v>906</v>
      </c>
      <c r="D7" s="23" t="s">
        <v>906</v>
      </c>
      <c r="F7" s="31" t="s">
        <v>171</v>
      </c>
      <c r="G7" s="87">
        <v>1990</v>
      </c>
      <c r="H7" s="87">
        <v>1991</v>
      </c>
      <c r="I7" s="87">
        <v>1992</v>
      </c>
      <c r="J7" s="87">
        <v>1993</v>
      </c>
      <c r="K7" s="87">
        <v>1994</v>
      </c>
      <c r="L7" s="87">
        <v>1995</v>
      </c>
      <c r="M7" s="87">
        <v>1996</v>
      </c>
      <c r="N7" s="87">
        <v>1997</v>
      </c>
      <c r="O7" s="87">
        <v>1998</v>
      </c>
      <c r="P7" s="87">
        <v>1999</v>
      </c>
      <c r="Q7" s="87">
        <v>2000</v>
      </c>
      <c r="R7" s="87">
        <v>2001</v>
      </c>
      <c r="S7" s="87">
        <v>2002</v>
      </c>
      <c r="T7" s="87">
        <v>2003</v>
      </c>
      <c r="U7" s="87">
        <v>2004</v>
      </c>
      <c r="V7" s="87">
        <v>2005</v>
      </c>
      <c r="W7" s="87">
        <v>2006</v>
      </c>
      <c r="X7" s="87">
        <v>2007</v>
      </c>
      <c r="Y7" s="87">
        <v>2008</v>
      </c>
      <c r="Z7" s="87">
        <v>2009</v>
      </c>
      <c r="AA7" s="87">
        <v>2010</v>
      </c>
      <c r="AB7" s="87">
        <v>2011</v>
      </c>
      <c r="AC7" s="87">
        <v>2012</v>
      </c>
      <c r="AD7" s="87">
        <v>2013</v>
      </c>
      <c r="AE7" s="87">
        <v>2014</v>
      </c>
      <c r="AF7" s="87">
        <v>2015</v>
      </c>
      <c r="AG7" s="87">
        <v>2016</v>
      </c>
      <c r="AH7" s="87">
        <v>2017</v>
      </c>
      <c r="AI7" s="87">
        <v>2018</v>
      </c>
      <c r="AJ7" s="87">
        <v>2019</v>
      </c>
      <c r="AK7" s="87">
        <v>2020</v>
      </c>
      <c r="AL7" s="87">
        <v>2021</v>
      </c>
      <c r="AM7" s="87">
        <v>2022</v>
      </c>
      <c r="AN7" s="87">
        <v>2023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row>
    <row r="8" spans="1:299" ht="18" customHeight="1">
      <c r="B8" s="23" t="s">
        <v>906</v>
      </c>
      <c r="F8" s="27" t="s">
        <v>813</v>
      </c>
      <c r="G8" s="37">
        <v>2259.3059499999999</v>
      </c>
      <c r="H8" s="37">
        <v>2891.7724950000002</v>
      </c>
      <c r="I8" s="37">
        <v>2813.2304490000001</v>
      </c>
      <c r="J8" s="37">
        <v>2891.7083750000002</v>
      </c>
      <c r="K8" s="37">
        <v>2590.1907289999999</v>
      </c>
      <c r="L8" s="37">
        <v>2932.387205</v>
      </c>
      <c r="M8" s="37">
        <v>2908.7970869999999</v>
      </c>
      <c r="N8" s="37">
        <v>3564.7084300000001</v>
      </c>
      <c r="O8" s="37">
        <v>3987.1444649999999</v>
      </c>
      <c r="P8" s="37">
        <v>3569.180777</v>
      </c>
      <c r="Q8" s="37">
        <v>4427.7264519999999</v>
      </c>
      <c r="R8" s="37">
        <v>5231.5068600000004</v>
      </c>
      <c r="S8" s="37">
        <v>5195.9360200000001</v>
      </c>
      <c r="T8" s="37">
        <v>5095.8837100000001</v>
      </c>
      <c r="U8" s="37">
        <v>6169.2876100000003</v>
      </c>
      <c r="V8" s="37">
        <v>11071.183419000001</v>
      </c>
      <c r="W8" s="37">
        <v>14365.71299</v>
      </c>
      <c r="X8" s="37">
        <v>16257.704916000001</v>
      </c>
      <c r="Y8" s="37">
        <v>30142.627164000001</v>
      </c>
      <c r="Z8" s="37">
        <v>30048.949467999999</v>
      </c>
      <c r="AA8" s="37">
        <v>49369.846201</v>
      </c>
      <c r="AB8" s="37">
        <v>64097.407537999999</v>
      </c>
      <c r="AC8" s="37">
        <v>54447.226591999999</v>
      </c>
      <c r="AD8" s="37">
        <v>69492.469727999996</v>
      </c>
      <c r="AE8" s="37">
        <v>66008.379543999996</v>
      </c>
      <c r="AF8" s="37">
        <v>49100.080682</v>
      </c>
      <c r="AG8" s="37">
        <v>53756.905311000002</v>
      </c>
      <c r="AH8" s="37">
        <v>63104.115582999999</v>
      </c>
      <c r="AI8" s="37">
        <v>63338.766747000001</v>
      </c>
      <c r="AJ8" s="37">
        <v>96182.920287000001</v>
      </c>
      <c r="AK8" s="37">
        <v>116913.43595899999</v>
      </c>
      <c r="AL8" s="37">
        <v>154656.33723999999</v>
      </c>
      <c r="AM8" s="37">
        <v>124213.307923</v>
      </c>
      <c r="AN8" s="37">
        <v>136257.30686700001</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row>
    <row r="9" spans="1:299" ht="18" customHeight="1">
      <c r="B9" s="23" t="s">
        <v>906</v>
      </c>
      <c r="F9" s="82" t="s">
        <v>587</v>
      </c>
      <c r="G9" s="37">
        <v>136.65818400000001</v>
      </c>
      <c r="H9" s="37">
        <v>372.96163999999999</v>
      </c>
      <c r="I9" s="37">
        <v>395.99525</v>
      </c>
      <c r="J9" s="37">
        <v>468.804148</v>
      </c>
      <c r="K9" s="37">
        <v>405.51774699999999</v>
      </c>
      <c r="L9" s="37">
        <v>564.50543700000003</v>
      </c>
      <c r="M9" s="37">
        <v>570.20753999999999</v>
      </c>
      <c r="N9" s="37">
        <v>829.66828499999997</v>
      </c>
      <c r="O9" s="37">
        <v>854.31673499999999</v>
      </c>
      <c r="P9" s="37">
        <v>731.69145300000002</v>
      </c>
      <c r="Q9" s="37">
        <v>1044.9395440000001</v>
      </c>
      <c r="R9" s="37">
        <v>1368.949719</v>
      </c>
      <c r="S9" s="37">
        <v>1484.5217270000001</v>
      </c>
      <c r="T9" s="37">
        <v>1739.4661289999999</v>
      </c>
      <c r="U9" s="37">
        <v>2515.6384069999999</v>
      </c>
      <c r="V9" s="37">
        <v>5763.3102120000003</v>
      </c>
      <c r="W9" s="37">
        <v>7627.4916130000001</v>
      </c>
      <c r="X9" s="37">
        <v>9023.5216409999994</v>
      </c>
      <c r="Y9" s="37">
        <v>17931.980434000001</v>
      </c>
      <c r="Z9" s="37">
        <v>21790.196330999999</v>
      </c>
      <c r="AA9" s="37">
        <v>34675.144167999999</v>
      </c>
      <c r="AB9" s="37">
        <v>43960.473232999997</v>
      </c>
      <c r="AC9" s="37">
        <v>38439.519451</v>
      </c>
      <c r="AD9" s="37">
        <v>52652.502353000003</v>
      </c>
      <c r="AE9" s="37">
        <v>50581.841154000002</v>
      </c>
      <c r="AF9" s="37">
        <v>38904.103813000002</v>
      </c>
      <c r="AG9" s="37">
        <v>44131.530744000003</v>
      </c>
      <c r="AH9" s="37">
        <v>51671.822952000002</v>
      </c>
      <c r="AI9" s="37">
        <v>51446.584514000002</v>
      </c>
      <c r="AJ9" s="37">
        <v>79028.836433000004</v>
      </c>
      <c r="AK9" s="37">
        <v>94610.982430000004</v>
      </c>
      <c r="AL9" s="37">
        <v>126794.58936100001</v>
      </c>
      <c r="AM9" s="37">
        <v>103655.26198</v>
      </c>
      <c r="AN9" s="37">
        <v>115623.615682</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row>
    <row r="10" spans="1:299" ht="18" customHeight="1">
      <c r="B10" s="23" t="s">
        <v>906</v>
      </c>
      <c r="F10" s="82" t="s">
        <v>568</v>
      </c>
      <c r="G10" s="37">
        <v>1212.9544089999999</v>
      </c>
      <c r="H10" s="37">
        <v>1501.8717819999999</v>
      </c>
      <c r="I10" s="37">
        <v>1364.272915</v>
      </c>
      <c r="J10" s="37">
        <v>1385.620604</v>
      </c>
      <c r="K10" s="37">
        <v>1216.584304</v>
      </c>
      <c r="L10" s="37">
        <v>1296.5867490000001</v>
      </c>
      <c r="M10" s="37">
        <v>1311.0267260000001</v>
      </c>
      <c r="N10" s="37">
        <v>1583.2443149999999</v>
      </c>
      <c r="O10" s="37">
        <v>1788.543741</v>
      </c>
      <c r="P10" s="37">
        <v>1667.3955100000001</v>
      </c>
      <c r="Q10" s="37">
        <v>1960.6488320000001</v>
      </c>
      <c r="R10" s="37">
        <v>2235.4104000000002</v>
      </c>
      <c r="S10" s="37">
        <v>2172.4867049999998</v>
      </c>
      <c r="T10" s="37">
        <v>1994.2610480000001</v>
      </c>
      <c r="U10" s="37">
        <v>2252.322909</v>
      </c>
      <c r="V10" s="37">
        <v>3317.43073</v>
      </c>
      <c r="W10" s="37">
        <v>4210.0196429999996</v>
      </c>
      <c r="X10" s="37">
        <v>4515.3294690000002</v>
      </c>
      <c r="Y10" s="37">
        <v>7389.8785939999998</v>
      </c>
      <c r="Z10" s="37">
        <v>5049.2085619999998</v>
      </c>
      <c r="AA10" s="37">
        <v>8598.7531720000006</v>
      </c>
      <c r="AB10" s="37">
        <v>11251.478580999999</v>
      </c>
      <c r="AC10" s="37">
        <v>9006.8658190000006</v>
      </c>
      <c r="AD10" s="37">
        <v>9564.6660470000006</v>
      </c>
      <c r="AE10" s="37">
        <v>8407.5097220000007</v>
      </c>
      <c r="AF10" s="37">
        <v>5288.2154540000001</v>
      </c>
      <c r="AG10" s="37">
        <v>4773.8515219999999</v>
      </c>
      <c r="AH10" s="37">
        <v>5588.3317420000003</v>
      </c>
      <c r="AI10" s="37">
        <v>5108.7074899999998</v>
      </c>
      <c r="AJ10" s="37">
        <v>7231.3210550000003</v>
      </c>
      <c r="AK10" s="37">
        <v>6615.832069</v>
      </c>
      <c r="AL10" s="37">
        <v>11321.582161</v>
      </c>
      <c r="AM10" s="37">
        <v>8637.1029490000001</v>
      </c>
      <c r="AN10" s="37">
        <v>7985.8221709999998</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row>
    <row r="11" spans="1:299" ht="18" customHeight="1">
      <c r="B11" s="23" t="s">
        <v>906</v>
      </c>
      <c r="F11" s="82" t="s">
        <v>569</v>
      </c>
      <c r="G11" s="37">
        <v>147.18883600000001</v>
      </c>
      <c r="H11" s="37">
        <v>354.76064500000001</v>
      </c>
      <c r="I11" s="37">
        <v>414.69917600000002</v>
      </c>
      <c r="J11" s="37">
        <v>482.43257199999999</v>
      </c>
      <c r="K11" s="37">
        <v>403.27835099999999</v>
      </c>
      <c r="L11" s="37">
        <v>441.83103799999998</v>
      </c>
      <c r="M11" s="37">
        <v>416.857393</v>
      </c>
      <c r="N11" s="37">
        <v>434.59400499999998</v>
      </c>
      <c r="O11" s="37">
        <v>545.19892000000004</v>
      </c>
      <c r="P11" s="37">
        <v>514.54374800000005</v>
      </c>
      <c r="Q11" s="37">
        <v>639.02438700000005</v>
      </c>
      <c r="R11" s="37">
        <v>821.032873</v>
      </c>
      <c r="S11" s="37">
        <v>820.06622500000003</v>
      </c>
      <c r="T11" s="37">
        <v>729.827675</v>
      </c>
      <c r="U11" s="37">
        <v>771.46131800000001</v>
      </c>
      <c r="V11" s="37">
        <v>1107.6781410000001</v>
      </c>
      <c r="W11" s="37">
        <v>1489.4428009999999</v>
      </c>
      <c r="X11" s="37">
        <v>1779.3747550000001</v>
      </c>
      <c r="Y11" s="37">
        <v>3349.8501179999998</v>
      </c>
      <c r="Z11" s="37">
        <v>2360.7949530000001</v>
      </c>
      <c r="AA11" s="37">
        <v>4443.8716780000004</v>
      </c>
      <c r="AB11" s="37">
        <v>6856.7459760000002</v>
      </c>
      <c r="AC11" s="37">
        <v>5422.6803630000004</v>
      </c>
      <c r="AD11" s="37">
        <v>5474.2346879999996</v>
      </c>
      <c r="AE11" s="37">
        <v>5187.0049580000004</v>
      </c>
      <c r="AF11" s="37">
        <v>3563.1217419999998</v>
      </c>
      <c r="AG11" s="37">
        <v>3284.7664300000001</v>
      </c>
      <c r="AH11" s="37">
        <v>3858.2437249999998</v>
      </c>
      <c r="AI11" s="37">
        <v>3810.2832349999999</v>
      </c>
      <c r="AJ11" s="37">
        <v>6027.0569610000002</v>
      </c>
      <c r="AK11" s="37">
        <v>6558.3407740000002</v>
      </c>
      <c r="AL11" s="37">
        <v>10040.387486</v>
      </c>
      <c r="AM11" s="37">
        <v>7021.0345100000004</v>
      </c>
      <c r="AN11" s="37">
        <v>7456.9597169999997</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row>
    <row r="12" spans="1:299" ht="18" customHeight="1">
      <c r="B12" s="23" t="s">
        <v>906</v>
      </c>
      <c r="F12" s="82" t="s">
        <v>566</v>
      </c>
      <c r="G12" s="37">
        <v>118.52425700000001</v>
      </c>
      <c r="H12" s="37">
        <v>143.39069900000001</v>
      </c>
      <c r="I12" s="37">
        <v>138.159234</v>
      </c>
      <c r="J12" s="37">
        <v>161.168623</v>
      </c>
      <c r="K12" s="37">
        <v>138.933787</v>
      </c>
      <c r="L12" s="37">
        <v>131.22100800000001</v>
      </c>
      <c r="M12" s="37">
        <v>146.99740499999999</v>
      </c>
      <c r="N12" s="37">
        <v>222.74602100000001</v>
      </c>
      <c r="O12" s="37">
        <v>254.58298300000001</v>
      </c>
      <c r="P12" s="37">
        <v>243.81305599999999</v>
      </c>
      <c r="Q12" s="37">
        <v>312.62827900000002</v>
      </c>
      <c r="R12" s="37">
        <v>388.468906</v>
      </c>
      <c r="S12" s="37">
        <v>339.962808</v>
      </c>
      <c r="T12" s="37">
        <v>271.87356699999998</v>
      </c>
      <c r="U12" s="37">
        <v>288.05533400000002</v>
      </c>
      <c r="V12" s="37">
        <v>451.408208</v>
      </c>
      <c r="W12" s="37">
        <v>597.45064400000001</v>
      </c>
      <c r="X12" s="37">
        <v>634.535934</v>
      </c>
      <c r="Y12" s="37">
        <v>1014.493166</v>
      </c>
      <c r="Z12" s="37">
        <v>799.04744900000003</v>
      </c>
      <c r="AA12" s="37">
        <v>1496.2405630000001</v>
      </c>
      <c r="AB12" s="37">
        <v>1917.952918</v>
      </c>
      <c r="AC12" s="37">
        <v>1449.0449599999999</v>
      </c>
      <c r="AD12" s="37">
        <v>1731.9349790000001</v>
      </c>
      <c r="AE12" s="37">
        <v>1502.822723</v>
      </c>
      <c r="AF12" s="37">
        <v>1087.0439690000001</v>
      </c>
      <c r="AG12" s="37">
        <v>1256.7209230000001</v>
      </c>
      <c r="AH12" s="37">
        <v>1383.886968</v>
      </c>
      <c r="AI12" s="37">
        <v>1406.8153600000001</v>
      </c>
      <c r="AJ12" s="37">
        <v>1892.914004</v>
      </c>
      <c r="AK12" s="37">
        <v>2007.183172</v>
      </c>
      <c r="AL12" s="37">
        <v>3380.3710259999998</v>
      </c>
      <c r="AM12" s="37">
        <v>2392.6914350000002</v>
      </c>
      <c r="AN12" s="37">
        <v>2117.1791459999999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row>
    <row r="13" spans="1:299" ht="18" customHeight="1">
      <c r="B13" s="23" t="s">
        <v>906</v>
      </c>
      <c r="F13" s="82" t="s">
        <v>797</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2.8080000000000001E-2</v>
      </c>
      <c r="X13" s="37">
        <v>0.29267500000000002</v>
      </c>
      <c r="Y13" s="37">
        <v>6.8462990000000001</v>
      </c>
      <c r="Z13" s="37">
        <v>0</v>
      </c>
      <c r="AA13" s="37">
        <v>14.461788</v>
      </c>
      <c r="AB13" s="37">
        <v>0</v>
      </c>
      <c r="AC13" s="37">
        <v>47.316859000000001</v>
      </c>
      <c r="AD13" s="37">
        <v>12.567285</v>
      </c>
      <c r="AE13" s="37">
        <v>122.353146</v>
      </c>
      <c r="AF13" s="37">
        <v>21.074749000000001</v>
      </c>
      <c r="AG13" s="37">
        <v>0</v>
      </c>
      <c r="AH13" s="37">
        <v>43.752423</v>
      </c>
      <c r="AI13" s="37">
        <v>482.463165</v>
      </c>
      <c r="AJ13" s="37">
        <v>36.798079999999999</v>
      </c>
      <c r="AK13" s="37">
        <v>9.3902739999999998</v>
      </c>
      <c r="AL13" s="37">
        <v>34.421857000000003</v>
      </c>
      <c r="AM13" s="37">
        <v>0</v>
      </c>
      <c r="AN13" s="37">
        <v>374.74800499999998</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row>
    <row r="14" spans="1:299" ht="18" customHeight="1">
      <c r="B14" t="s">
        <v>906</v>
      </c>
      <c r="F14" s="34"/>
      <c r="G14" s="35"/>
      <c r="H14" s="35"/>
      <c r="I14" s="35"/>
      <c r="J14" s="35"/>
      <c r="K14" s="35"/>
      <c r="L14" s="35"/>
      <c r="M14" s="35"/>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row>
    <row r="15" spans="1:299" ht="18" customHeight="1">
      <c r="B15" s="23" t="s">
        <v>906</v>
      </c>
      <c r="F15" s="27" t="s">
        <v>798</v>
      </c>
      <c r="G15" s="37">
        <v>503.61665699999998</v>
      </c>
      <c r="H15" s="37">
        <v>946.08731599999999</v>
      </c>
      <c r="I15" s="37">
        <v>970.435115</v>
      </c>
      <c r="J15" s="37">
        <v>1051.4962009999999</v>
      </c>
      <c r="K15" s="37">
        <v>1080.9153120000001</v>
      </c>
      <c r="L15" s="37">
        <v>1360.628972</v>
      </c>
      <c r="M15" s="37">
        <v>1389.7446890000001</v>
      </c>
      <c r="N15" s="37">
        <v>1620.0891099999999</v>
      </c>
      <c r="O15" s="37">
        <v>1551.21351</v>
      </c>
      <c r="P15" s="37">
        <v>1458.116282</v>
      </c>
      <c r="Q15" s="37">
        <v>2446.5847210000002</v>
      </c>
      <c r="R15" s="37">
        <v>2911.762029</v>
      </c>
      <c r="S15" s="37">
        <v>2428.2492860000002</v>
      </c>
      <c r="T15" s="37">
        <v>2413.9442650000001</v>
      </c>
      <c r="U15" s="37">
        <v>2581.817403</v>
      </c>
      <c r="V15" s="37">
        <v>3693.8033780000001</v>
      </c>
      <c r="W15" s="37">
        <v>5108.9854800000003</v>
      </c>
      <c r="X15" s="37">
        <v>5078.9668000000001</v>
      </c>
      <c r="Y15" s="37">
        <v>9243.2623700000004</v>
      </c>
      <c r="Z15" s="37">
        <v>7627.3155299999999</v>
      </c>
      <c r="AA15" s="37">
        <v>9576.5797173493593</v>
      </c>
      <c r="AB15" s="37">
        <v>11083.503699000001</v>
      </c>
      <c r="AC15" s="37">
        <v>13415.92215</v>
      </c>
      <c r="AD15" s="37">
        <v>14601.730186000001</v>
      </c>
      <c r="AE15" s="37">
        <v>17742.888604</v>
      </c>
      <c r="AF15" s="37">
        <v>16446.287541999998</v>
      </c>
      <c r="AG15" s="37">
        <v>17911.643204</v>
      </c>
      <c r="AH15" s="37">
        <v>25618.264425000001</v>
      </c>
      <c r="AI15" s="37">
        <v>43295.664532000003</v>
      </c>
      <c r="AJ15" s="37">
        <v>48652.939373000001</v>
      </c>
      <c r="AK15" s="37">
        <v>36209.342772999997</v>
      </c>
      <c r="AL15" s="37">
        <v>49810.836306999998</v>
      </c>
      <c r="AM15" s="37">
        <v>90343.109230999995</v>
      </c>
      <c r="AN15" s="37">
        <v>74321.844398999994</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row>
    <row r="16" spans="1:299" ht="18" customHeight="1">
      <c r="B16" s="23" t="s">
        <v>906</v>
      </c>
      <c r="F16" s="82" t="s">
        <v>568</v>
      </c>
      <c r="G16" s="37" t="s">
        <v>904</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v>7823.7842295944101</v>
      </c>
      <c r="AB16" s="37">
        <v>10077.374659757899</v>
      </c>
      <c r="AC16" s="37">
        <v>12045.4191340901</v>
      </c>
      <c r="AD16" s="37">
        <v>13489.286788024299</v>
      </c>
      <c r="AE16" s="37">
        <v>16059.1825123539</v>
      </c>
      <c r="AF16" s="37">
        <v>12030.2104771348</v>
      </c>
      <c r="AG16" s="37">
        <v>9871.1416213666907</v>
      </c>
      <c r="AH16" s="37">
        <v>12381.275335066601</v>
      </c>
      <c r="AI16" s="37">
        <v>19057.983479736398</v>
      </c>
      <c r="AJ16" s="37">
        <v>20767.4592056074</v>
      </c>
      <c r="AK16" s="37">
        <v>14976.9476331818</v>
      </c>
      <c r="AL16" s="37">
        <v>16296.304037256499</v>
      </c>
      <c r="AM16" s="37">
        <v>34179.0508671645</v>
      </c>
      <c r="AN16" s="37">
        <v>26809.957480581401</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row>
    <row r="17" spans="2:299" ht="18" customHeight="1">
      <c r="B17" s="23" t="s">
        <v>906</v>
      </c>
      <c r="F17" s="82" t="s">
        <v>799</v>
      </c>
      <c r="G17" s="37" t="s">
        <v>904</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v>719.16535766387506</v>
      </c>
      <c r="AB17" s="37">
        <v>615.11448867970205</v>
      </c>
      <c r="AC17" s="37">
        <v>593.08562846246002</v>
      </c>
      <c r="AD17" s="37">
        <v>617.39651595131102</v>
      </c>
      <c r="AE17" s="37">
        <v>765.496241080289</v>
      </c>
      <c r="AF17" s="37">
        <v>2046.8854622901699</v>
      </c>
      <c r="AG17" s="37">
        <v>4507.6667988291501</v>
      </c>
      <c r="AH17" s="37">
        <v>7195.5733140940301</v>
      </c>
      <c r="AI17" s="37">
        <v>14262.156062263701</v>
      </c>
      <c r="AJ17" s="37">
        <v>16954.7227344819</v>
      </c>
      <c r="AK17" s="37">
        <v>12769.060509529099</v>
      </c>
      <c r="AL17" s="37">
        <v>19052.004380377901</v>
      </c>
      <c r="AM17" s="37">
        <v>19331.434899317301</v>
      </c>
      <c r="AN17" s="37">
        <v>19828.1986965422</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row>
    <row r="18" spans="2:299" ht="18" customHeight="1">
      <c r="B18" s="23" t="s">
        <v>906</v>
      </c>
      <c r="F18" s="82" t="s">
        <v>569</v>
      </c>
      <c r="G18" s="37" t="s">
        <v>904</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v>420.85544803127698</v>
      </c>
      <c r="AB18" s="37">
        <v>426.16482479601098</v>
      </c>
      <c r="AC18" s="37">
        <v>570.08614530503803</v>
      </c>
      <c r="AD18" s="37">
        <v>441.671968464668</v>
      </c>
      <c r="AE18" s="37">
        <v>692.33517897288402</v>
      </c>
      <c r="AF18" s="37">
        <v>1163.2302384997599</v>
      </c>
      <c r="AG18" s="37">
        <v>1957.9717983733999</v>
      </c>
      <c r="AH18" s="37">
        <v>3055.6439114282898</v>
      </c>
      <c r="AI18" s="37">
        <v>5325.3698787775902</v>
      </c>
      <c r="AJ18" s="37">
        <v>4827.1078684941203</v>
      </c>
      <c r="AK18" s="37">
        <v>3804.9565028623501</v>
      </c>
      <c r="AL18" s="37">
        <v>6672.7202425372698</v>
      </c>
      <c r="AM18" s="37">
        <v>18421.850528413099</v>
      </c>
      <c r="AN18" s="37">
        <v>11480.3819072511</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row>
    <row r="19" spans="2:299" ht="18" customHeight="1">
      <c r="B19" s="23" t="s">
        <v>906</v>
      </c>
      <c r="F19" s="82" t="s">
        <v>566</v>
      </c>
      <c r="G19" s="37" t="s">
        <v>904</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v>461.28762749197801</v>
      </c>
      <c r="AB19" s="37">
        <v>171.88621005919299</v>
      </c>
      <c r="AC19" s="37">
        <v>207.33124214237799</v>
      </c>
      <c r="AD19" s="37">
        <v>53.370063916677303</v>
      </c>
      <c r="AE19" s="37">
        <v>173.57200836662301</v>
      </c>
      <c r="AF19" s="37">
        <v>153.947526074412</v>
      </c>
      <c r="AG19" s="37">
        <v>92.682255302363302</v>
      </c>
      <c r="AH19" s="37">
        <v>433.58980631446298</v>
      </c>
      <c r="AI19" s="37">
        <v>1667.22026563894</v>
      </c>
      <c r="AJ19" s="37">
        <v>2651.6728060873902</v>
      </c>
      <c r="AK19" s="37">
        <v>2004.75534647877</v>
      </c>
      <c r="AL19" s="37">
        <v>4532.7727456304601</v>
      </c>
      <c r="AM19" s="37">
        <v>11611.063825921899</v>
      </c>
      <c r="AN19" s="37">
        <v>8141.4608820064796</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row>
    <row r="20" spans="2:299" ht="18" customHeight="1">
      <c r="B20" s="23" t="s">
        <v>906</v>
      </c>
      <c r="F20" s="82" t="s">
        <v>590</v>
      </c>
      <c r="G20" s="37" t="s">
        <v>904</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v>0</v>
      </c>
      <c r="AB20" s="37">
        <v>22.3064077747391</v>
      </c>
      <c r="AC20" s="37">
        <v>0</v>
      </c>
      <c r="AD20" s="37">
        <v>0</v>
      </c>
      <c r="AE20" s="37">
        <v>0</v>
      </c>
      <c r="AF20" s="37">
        <v>386.12871786893402</v>
      </c>
      <c r="AG20" s="37">
        <v>323.49340696708202</v>
      </c>
      <c r="AH20" s="37">
        <v>822.95989604935096</v>
      </c>
      <c r="AI20" s="37">
        <v>928.19419987492404</v>
      </c>
      <c r="AJ20" s="37">
        <v>749.09658712995201</v>
      </c>
      <c r="AK20" s="37">
        <v>471.76687532696798</v>
      </c>
      <c r="AL20" s="37">
        <v>0</v>
      </c>
      <c r="AM20" s="37">
        <v>0</v>
      </c>
      <c r="AN20" s="37">
        <v>301.91563181578402</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row>
    <row r="21" spans="2:299" ht="18" customHeight="1">
      <c r="B21" t="s">
        <v>906</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row>
    <row r="22" spans="2:299" ht="18" customHeight="1">
      <c r="B22" s="23" t="s">
        <v>906</v>
      </c>
      <c r="F22" s="27" t="s">
        <v>158</v>
      </c>
      <c r="G22" s="37">
        <v>3598.4946559999998</v>
      </c>
      <c r="H22" s="37">
        <v>4096.1741339999999</v>
      </c>
      <c r="I22" s="37">
        <v>4234.1624890000003</v>
      </c>
      <c r="J22" s="37">
        <v>4724.7353000000003</v>
      </c>
      <c r="K22" s="37">
        <v>3945.476052</v>
      </c>
      <c r="L22" s="37">
        <v>4473.3585849999999</v>
      </c>
      <c r="M22" s="37">
        <v>4722.1572800000004</v>
      </c>
      <c r="N22" s="37">
        <v>5329.7890699999998</v>
      </c>
      <c r="O22" s="37">
        <v>5780.35113</v>
      </c>
      <c r="P22" s="37">
        <v>5133.7277700000004</v>
      </c>
      <c r="Q22" s="37">
        <v>5722.1533399999998</v>
      </c>
      <c r="R22" s="37">
        <v>7598.7371599999997</v>
      </c>
      <c r="S22" s="37">
        <v>7716.0496400000002</v>
      </c>
      <c r="T22" s="37">
        <v>6798.0502999999999</v>
      </c>
      <c r="U22" s="37">
        <v>7843.7349700000004</v>
      </c>
      <c r="V22" s="37">
        <v>14865.81445</v>
      </c>
      <c r="W22" s="37">
        <v>16227.922130000001</v>
      </c>
      <c r="X22" s="37">
        <v>13892.321250000001</v>
      </c>
      <c r="Y22" s="37">
        <v>32266.628499999999</v>
      </c>
      <c r="Z22" s="37">
        <v>24985.530334999999</v>
      </c>
      <c r="AA22" s="37">
        <v>29698.523215000001</v>
      </c>
      <c r="AB22" s="37">
        <v>31036.283603</v>
      </c>
      <c r="AC22" s="37">
        <v>24472.311428000001</v>
      </c>
      <c r="AD22" s="37">
        <v>23389.354523999998</v>
      </c>
      <c r="AE22" s="37">
        <v>21851.021885999999</v>
      </c>
      <c r="AF22" s="37">
        <v>21163.178934</v>
      </c>
      <c r="AG22" s="37">
        <v>26431.454892000002</v>
      </c>
      <c r="AH22" s="37">
        <v>36300.227490999998</v>
      </c>
      <c r="AI22" s="37">
        <v>41243.912591</v>
      </c>
      <c r="AJ22" s="37">
        <v>41280.130641000003</v>
      </c>
      <c r="AK22" s="37">
        <v>26743.786337000001</v>
      </c>
      <c r="AL22" s="37">
        <v>36840.082058</v>
      </c>
      <c r="AM22" s="37">
        <v>74547.104596000005</v>
      </c>
      <c r="AN22" s="37">
        <v>56879.939267000002</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row>
    <row r="23" spans="2:299" ht="18" customHeight="1">
      <c r="B23" s="23" t="s">
        <v>906</v>
      </c>
      <c r="F23" s="82" t="s">
        <v>590</v>
      </c>
      <c r="G23" s="37">
        <v>0</v>
      </c>
      <c r="H23" s="37">
        <v>2.7316820000000002</v>
      </c>
      <c r="I23" s="37">
        <v>389.95573000000002</v>
      </c>
      <c r="J23" s="37">
        <v>435.75720899999999</v>
      </c>
      <c r="K23" s="37">
        <v>485.68384800000001</v>
      </c>
      <c r="L23" s="37">
        <v>585.08534599999996</v>
      </c>
      <c r="M23" s="37">
        <v>683.92215899999997</v>
      </c>
      <c r="N23" s="37">
        <v>660.60851200000002</v>
      </c>
      <c r="O23" s="37">
        <v>722.72993099999997</v>
      </c>
      <c r="P23" s="37">
        <v>484.32937700000002</v>
      </c>
      <c r="Q23" s="37">
        <v>639.901388</v>
      </c>
      <c r="R23" s="37">
        <v>883.72872900000004</v>
      </c>
      <c r="S23" s="37">
        <v>988.98921399999995</v>
      </c>
      <c r="T23" s="37">
        <v>987.79668200000003</v>
      </c>
      <c r="U23" s="37">
        <v>1095.838319</v>
      </c>
      <c r="V23" s="37">
        <v>2117.5880929999998</v>
      </c>
      <c r="W23" s="37">
        <v>2473.1243749999999</v>
      </c>
      <c r="X23" s="37">
        <v>2366.2609210000001</v>
      </c>
      <c r="Y23" s="37">
        <v>5380.0643929999997</v>
      </c>
      <c r="Z23" s="37">
        <v>4949.0890149999996</v>
      </c>
      <c r="AA23" s="37">
        <v>6763.245406</v>
      </c>
      <c r="AB23" s="37">
        <v>7112.1636250000001</v>
      </c>
      <c r="AC23" s="37">
        <v>5205.908437</v>
      </c>
      <c r="AD23" s="37">
        <v>4677.2890809999999</v>
      </c>
      <c r="AE23" s="37">
        <v>4753.6146840000001</v>
      </c>
      <c r="AF23" s="37">
        <v>4877.451051</v>
      </c>
      <c r="AG23" s="37">
        <v>6274.6801880000003</v>
      </c>
      <c r="AH23" s="37">
        <v>8835.2215830000005</v>
      </c>
      <c r="AI23" s="37">
        <v>10499.562006</v>
      </c>
      <c r="AJ23" s="37">
        <v>10221.318351</v>
      </c>
      <c r="AK23" s="37">
        <v>6585.6216340000001</v>
      </c>
      <c r="AL23" s="37">
        <v>12063.636995000001</v>
      </c>
      <c r="AM23" s="37">
        <v>21475.183776000002</v>
      </c>
      <c r="AN23" s="37">
        <v>16111.848402</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row>
    <row r="24" spans="2:299" ht="18" customHeight="1">
      <c r="B24" s="23" t="s">
        <v>906</v>
      </c>
      <c r="F24" s="82" t="s">
        <v>587</v>
      </c>
      <c r="G24" s="37">
        <v>29.495076999999998</v>
      </c>
      <c r="H24" s="37">
        <v>20.799478000000001</v>
      </c>
      <c r="I24" s="37">
        <v>26.064157999999999</v>
      </c>
      <c r="J24" s="37">
        <v>46.022063000000003</v>
      </c>
      <c r="K24" s="37">
        <v>22.077843999999999</v>
      </c>
      <c r="L24" s="37">
        <v>13.893188</v>
      </c>
      <c r="M24" s="37">
        <v>14.054283</v>
      </c>
      <c r="N24" s="37">
        <v>14.26857</v>
      </c>
      <c r="O24" s="37">
        <v>65.865300000000005</v>
      </c>
      <c r="P24" s="37">
        <v>82.569497999999996</v>
      </c>
      <c r="Q24" s="37">
        <v>79.562438999999998</v>
      </c>
      <c r="R24" s="37">
        <v>25.900431999999999</v>
      </c>
      <c r="S24" s="37">
        <v>26.557327999999998</v>
      </c>
      <c r="T24" s="37">
        <v>120.03131</v>
      </c>
      <c r="U24" s="37">
        <v>306.44958800000001</v>
      </c>
      <c r="V24" s="37">
        <v>441.71346999999997</v>
      </c>
      <c r="W24" s="37">
        <v>341.58477099999999</v>
      </c>
      <c r="X24" s="37">
        <v>308.179956</v>
      </c>
      <c r="Y24" s="37">
        <v>296.14946200000003</v>
      </c>
      <c r="Z24" s="37">
        <v>4395.8464110000004</v>
      </c>
      <c r="AA24" s="37">
        <v>3781.1218220000001</v>
      </c>
      <c r="AB24" s="37">
        <v>2504.7076310000002</v>
      </c>
      <c r="AC24" s="37">
        <v>3867.2682140000002</v>
      </c>
      <c r="AD24" s="37">
        <v>5950.3114180000002</v>
      </c>
      <c r="AE24" s="37">
        <v>5143.4320770000004</v>
      </c>
      <c r="AF24" s="37">
        <v>3934.808043</v>
      </c>
      <c r="AG24" s="37">
        <v>5849.7934050000003</v>
      </c>
      <c r="AH24" s="37">
        <v>7993.0177389999999</v>
      </c>
      <c r="AI24" s="37">
        <v>9384.4312150000005</v>
      </c>
      <c r="AJ24" s="37">
        <v>9728.1652849999991</v>
      </c>
      <c r="AK24" s="37">
        <v>6441.9050749999997</v>
      </c>
      <c r="AL24" s="37">
        <v>24.781348000000001</v>
      </c>
      <c r="AM24" s="37">
        <v>0</v>
      </c>
      <c r="AN24" s="37">
        <v>1554.208541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row>
    <row r="25" spans="2:299" ht="18" customHeight="1">
      <c r="B25" s="23" t="s">
        <v>906</v>
      </c>
      <c r="F25" s="82" t="s">
        <v>568</v>
      </c>
      <c r="G25" s="37">
        <v>1811.28052</v>
      </c>
      <c r="H25" s="37">
        <v>1958.551076</v>
      </c>
      <c r="I25" s="37">
        <v>1825.8433640000001</v>
      </c>
      <c r="J25" s="37">
        <v>2011.4871270000001</v>
      </c>
      <c r="K25" s="37">
        <v>1576.775247</v>
      </c>
      <c r="L25" s="37">
        <v>1465.151672</v>
      </c>
      <c r="M25" s="37">
        <v>1855.671736</v>
      </c>
      <c r="N25" s="37">
        <v>2084.5035710000002</v>
      </c>
      <c r="O25" s="37">
        <v>2196.4536670000002</v>
      </c>
      <c r="P25" s="37">
        <v>2031.2507969999999</v>
      </c>
      <c r="Q25" s="37">
        <v>2256.630478</v>
      </c>
      <c r="R25" s="37">
        <v>2780.48036</v>
      </c>
      <c r="S25" s="37">
        <v>2748.676285</v>
      </c>
      <c r="T25" s="37">
        <v>2310.6388700000002</v>
      </c>
      <c r="U25" s="37">
        <v>2609.2819880000002</v>
      </c>
      <c r="V25" s="37">
        <v>5127.5555839999997</v>
      </c>
      <c r="W25" s="37">
        <v>5739.0293339999998</v>
      </c>
      <c r="X25" s="37">
        <v>4879.1410269999997</v>
      </c>
      <c r="Y25" s="37">
        <v>11918.283857</v>
      </c>
      <c r="Z25" s="37">
        <v>8841.3439170000001</v>
      </c>
      <c r="AA25" s="37">
        <v>8071.7290910000002</v>
      </c>
      <c r="AB25" s="37">
        <v>9255.0964559999993</v>
      </c>
      <c r="AC25" s="37">
        <v>6762.5144019999998</v>
      </c>
      <c r="AD25" s="37">
        <v>5694.5291459999999</v>
      </c>
      <c r="AE25" s="37">
        <v>4933.7037600000003</v>
      </c>
      <c r="AF25" s="37">
        <v>4694.2468779999999</v>
      </c>
      <c r="AG25" s="37">
        <v>5045.1604180000004</v>
      </c>
      <c r="AH25" s="37">
        <v>7264.8411649999998</v>
      </c>
      <c r="AI25" s="37">
        <v>7597.4443019999999</v>
      </c>
      <c r="AJ25" s="37">
        <v>7357.363875</v>
      </c>
      <c r="AK25" s="37">
        <v>4783.5424579999999</v>
      </c>
      <c r="AL25" s="37">
        <v>7875.948558</v>
      </c>
      <c r="AM25" s="37">
        <v>17398.166602000001</v>
      </c>
      <c r="AN25" s="37">
        <v>13585.973737</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row>
    <row r="26" spans="2:299" ht="18" customHeight="1">
      <c r="B26" s="23" t="s">
        <v>906</v>
      </c>
      <c r="F26" s="82" t="s">
        <v>569</v>
      </c>
      <c r="G26" s="37">
        <v>305.820559</v>
      </c>
      <c r="H26" s="37">
        <v>410.75643700000001</v>
      </c>
      <c r="I26" s="37">
        <v>520.61885199999995</v>
      </c>
      <c r="J26" s="37">
        <v>568.74149399999999</v>
      </c>
      <c r="K26" s="37">
        <v>436.66837500000003</v>
      </c>
      <c r="L26" s="37">
        <v>468.01700799999998</v>
      </c>
      <c r="M26" s="37">
        <v>526.36349199999995</v>
      </c>
      <c r="N26" s="37">
        <v>400.65058599999998</v>
      </c>
      <c r="O26" s="37">
        <v>405.23526399999997</v>
      </c>
      <c r="P26" s="37">
        <v>348.84760999999997</v>
      </c>
      <c r="Q26" s="37">
        <v>371.192275</v>
      </c>
      <c r="R26" s="37">
        <v>511.14852300000001</v>
      </c>
      <c r="S26" s="37">
        <v>560.96517800000004</v>
      </c>
      <c r="T26" s="37">
        <v>554.05109800000002</v>
      </c>
      <c r="U26" s="37">
        <v>849.81199900000001</v>
      </c>
      <c r="V26" s="37">
        <v>1291.8876439999999</v>
      </c>
      <c r="W26" s="37">
        <v>895.05791899999997</v>
      </c>
      <c r="X26" s="37">
        <v>758.35907299999997</v>
      </c>
      <c r="Y26" s="37">
        <v>3361.2786550000001</v>
      </c>
      <c r="Z26" s="37">
        <v>2089.0256810000001</v>
      </c>
      <c r="AA26" s="37">
        <v>3044.7219220000002</v>
      </c>
      <c r="AB26" s="37">
        <v>3716.8053190000001</v>
      </c>
      <c r="AC26" s="37">
        <v>2733.8116730000002</v>
      </c>
      <c r="AD26" s="37">
        <v>2325.5652749999999</v>
      </c>
      <c r="AE26" s="37">
        <v>2408.1924479999998</v>
      </c>
      <c r="AF26" s="37">
        <v>2415.8754909999998</v>
      </c>
      <c r="AG26" s="37">
        <v>2612.5790820000002</v>
      </c>
      <c r="AH26" s="37">
        <v>3781.5961240000001</v>
      </c>
      <c r="AI26" s="37">
        <v>3792.9146780000001</v>
      </c>
      <c r="AJ26" s="37">
        <v>3783.5162409999998</v>
      </c>
      <c r="AK26" s="37">
        <v>2553.3176739999999</v>
      </c>
      <c r="AL26" s="37">
        <v>5098.2037979999996</v>
      </c>
      <c r="AM26" s="37">
        <v>10275.659503000001</v>
      </c>
      <c r="AN26" s="37">
        <v>7396.9269599999998</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row>
    <row r="27" spans="2:299" ht="18" customHeight="1">
      <c r="B27" s="23" t="s">
        <v>906</v>
      </c>
      <c r="F27" s="82" t="s">
        <v>566</v>
      </c>
      <c r="G27" s="37">
        <v>185.260456</v>
      </c>
      <c r="H27" s="37">
        <v>199.50873000000001</v>
      </c>
      <c r="I27" s="37">
        <v>178.00468599999999</v>
      </c>
      <c r="J27" s="37">
        <v>195.03559899999999</v>
      </c>
      <c r="K27" s="37">
        <v>183.05367799999999</v>
      </c>
      <c r="L27" s="37">
        <v>189.35427799999999</v>
      </c>
      <c r="M27" s="37">
        <v>172.65152499999999</v>
      </c>
      <c r="N27" s="37">
        <v>338.56657799999999</v>
      </c>
      <c r="O27" s="37">
        <v>256.29373399999997</v>
      </c>
      <c r="P27" s="37">
        <v>161.357562</v>
      </c>
      <c r="Q27" s="37">
        <v>183.79467199999999</v>
      </c>
      <c r="R27" s="37">
        <v>310.02819199999999</v>
      </c>
      <c r="S27" s="37">
        <v>309.19037700000001</v>
      </c>
      <c r="T27" s="37">
        <v>280.72033900000002</v>
      </c>
      <c r="U27" s="37">
        <v>380.81356899999997</v>
      </c>
      <c r="V27" s="37">
        <v>826.89919099999997</v>
      </c>
      <c r="W27" s="37">
        <v>869.201956</v>
      </c>
      <c r="X27" s="37">
        <v>673.12643400000002</v>
      </c>
      <c r="Y27" s="37">
        <v>1065.5342169999999</v>
      </c>
      <c r="Z27" s="37">
        <v>579.15903500000002</v>
      </c>
      <c r="AA27" s="37">
        <v>1504.5467450000001</v>
      </c>
      <c r="AB27" s="37">
        <v>1846.7264130000001</v>
      </c>
      <c r="AC27" s="37">
        <v>1361.7609110000001</v>
      </c>
      <c r="AD27" s="37">
        <v>1249.293377</v>
      </c>
      <c r="AE27" s="37">
        <v>1100.9708439999999</v>
      </c>
      <c r="AF27" s="37">
        <v>1060.0977</v>
      </c>
      <c r="AG27" s="37">
        <v>1272.6033660000001</v>
      </c>
      <c r="AH27" s="37">
        <v>1899.5556670000001</v>
      </c>
      <c r="AI27" s="37">
        <v>2328.309514</v>
      </c>
      <c r="AJ27" s="37">
        <v>2462.3140159999998</v>
      </c>
      <c r="AK27" s="37">
        <v>1558.4176030000001</v>
      </c>
      <c r="AL27" s="37">
        <v>2211.0545160000001</v>
      </c>
      <c r="AM27" s="37">
        <v>4293.13051</v>
      </c>
      <c r="AN27" s="37">
        <v>3305.1402459999999</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row>
    <row r="28" spans="2:299" ht="18" customHeight="1">
      <c r="B28" t="s">
        <v>906</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row>
    <row r="29" spans="2:299" ht="18" customHeight="1">
      <c r="B29" s="23" t="s">
        <v>906</v>
      </c>
      <c r="F29" s="27" t="s">
        <v>159</v>
      </c>
      <c r="G29" s="37">
        <v>2341.4997199999998</v>
      </c>
      <c r="H29" s="37">
        <v>2645.040332</v>
      </c>
      <c r="I29" s="37">
        <v>3013.813823</v>
      </c>
      <c r="J29" s="37">
        <v>2986.782318</v>
      </c>
      <c r="K29" s="37">
        <v>2749.831017</v>
      </c>
      <c r="L29" s="37">
        <v>2904.8617140000001</v>
      </c>
      <c r="M29" s="37">
        <v>3036.358448</v>
      </c>
      <c r="N29" s="37">
        <v>3451.454894</v>
      </c>
      <c r="O29" s="37">
        <v>4043.611269</v>
      </c>
      <c r="P29" s="37">
        <v>3258.6312910000001</v>
      </c>
      <c r="Q29" s="37">
        <v>3610.4089629999999</v>
      </c>
      <c r="R29" s="37">
        <v>4892.0595510000003</v>
      </c>
      <c r="S29" s="37">
        <v>5134.6488090000003</v>
      </c>
      <c r="T29" s="37">
        <v>4049.2940840000001</v>
      </c>
      <c r="U29" s="37">
        <v>5535.5472529999997</v>
      </c>
      <c r="V29" s="37">
        <v>6959.6076560000001</v>
      </c>
      <c r="W29" s="37">
        <v>7047.645708</v>
      </c>
      <c r="X29" s="37">
        <v>6867.7073110000001</v>
      </c>
      <c r="Y29" s="37">
        <v>14353.737650999999</v>
      </c>
      <c r="Z29" s="37">
        <v>14453.464717000001</v>
      </c>
      <c r="AA29" s="37">
        <v>13268.343923</v>
      </c>
      <c r="AB29" s="37">
        <v>15654.74526</v>
      </c>
      <c r="AC29" s="37">
        <v>16801.122309999999</v>
      </c>
      <c r="AD29" s="37">
        <v>16415.729556999999</v>
      </c>
      <c r="AE29" s="37">
        <v>16148.400459</v>
      </c>
      <c r="AF29" s="37">
        <v>15871.029611</v>
      </c>
      <c r="AG29" s="37">
        <v>15838.958284</v>
      </c>
      <c r="AH29" s="37">
        <v>20831.345268000001</v>
      </c>
      <c r="AI29" s="37">
        <v>25604.784108</v>
      </c>
      <c r="AJ29" s="37">
        <v>22660.172147000001</v>
      </c>
      <c r="AK29" s="37">
        <v>16623.953036999999</v>
      </c>
      <c r="AL29" s="37">
        <v>26664.736497999998</v>
      </c>
      <c r="AM29" s="37">
        <v>67798.312867000001</v>
      </c>
      <c r="AN29" s="37">
        <v>46307.883330999997</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row>
    <row r="30" spans="2:299" ht="18" customHeight="1">
      <c r="B30" s="23" t="s">
        <v>906</v>
      </c>
      <c r="F30" s="82" t="s">
        <v>568</v>
      </c>
      <c r="G30" s="37">
        <v>1317.969374</v>
      </c>
      <c r="H30" s="37">
        <v>1488.2852869999999</v>
      </c>
      <c r="I30" s="37">
        <v>1719.1941159999999</v>
      </c>
      <c r="J30" s="37">
        <v>1720.1788309999999</v>
      </c>
      <c r="K30" s="37">
        <v>1604.1210940000001</v>
      </c>
      <c r="L30" s="37">
        <v>1699.879486</v>
      </c>
      <c r="M30" s="37">
        <v>1687.9582789999999</v>
      </c>
      <c r="N30" s="37">
        <v>1873.5044640000001</v>
      </c>
      <c r="O30" s="37">
        <v>1950.087164</v>
      </c>
      <c r="P30" s="37">
        <v>1752.0739759999999</v>
      </c>
      <c r="Q30" s="37">
        <v>1992.0869520000001</v>
      </c>
      <c r="R30" s="37">
        <v>2917.7431769999998</v>
      </c>
      <c r="S30" s="37">
        <v>2742.2475549999999</v>
      </c>
      <c r="T30" s="37">
        <v>2158.3343890000001</v>
      </c>
      <c r="U30" s="37">
        <v>3149.8171579999998</v>
      </c>
      <c r="V30" s="37">
        <v>3885.7454819999998</v>
      </c>
      <c r="W30" s="37">
        <v>3855.0277780000001</v>
      </c>
      <c r="X30" s="37">
        <v>4122.0916230000003</v>
      </c>
      <c r="Y30" s="37">
        <v>8548.9354719999992</v>
      </c>
      <c r="Z30" s="37">
        <v>7014.4364189999997</v>
      </c>
      <c r="AA30" s="37">
        <v>6763.6884630000004</v>
      </c>
      <c r="AB30" s="37">
        <v>7363.9703650000001</v>
      </c>
      <c r="AC30" s="37">
        <v>8183.1129010000004</v>
      </c>
      <c r="AD30" s="37">
        <v>7987.9729200000002</v>
      </c>
      <c r="AE30" s="37">
        <v>6934.687672</v>
      </c>
      <c r="AF30" s="37">
        <v>7450.8963169999997</v>
      </c>
      <c r="AG30" s="37">
        <v>6829.9151149999998</v>
      </c>
      <c r="AH30" s="37">
        <v>9235.7209129999992</v>
      </c>
      <c r="AI30" s="37">
        <v>11411.702493000001</v>
      </c>
      <c r="AJ30" s="37">
        <v>9634.0492130000002</v>
      </c>
      <c r="AK30" s="37">
        <v>6941.2674639999996</v>
      </c>
      <c r="AL30" s="37">
        <v>12793.045023999999</v>
      </c>
      <c r="AM30" s="37">
        <v>39680.640100999997</v>
      </c>
      <c r="AN30" s="37">
        <v>21998.407325</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row>
    <row r="31" spans="2:299" ht="18" customHeight="1">
      <c r="B31" s="23" t="s">
        <v>906</v>
      </c>
      <c r="F31" s="82" t="s">
        <v>587</v>
      </c>
      <c r="G31" s="37">
        <v>2.808675</v>
      </c>
      <c r="H31" s="37">
        <v>0</v>
      </c>
      <c r="I31" s="37">
        <v>0</v>
      </c>
      <c r="J31" s="37">
        <v>4.4363140000000003</v>
      </c>
      <c r="K31" s="37">
        <v>15.181258</v>
      </c>
      <c r="L31" s="37">
        <v>38.261360000000003</v>
      </c>
      <c r="M31" s="37">
        <v>83.593186000000003</v>
      </c>
      <c r="N31" s="37">
        <v>74.386222000000004</v>
      </c>
      <c r="O31" s="37">
        <v>61.495942999999997</v>
      </c>
      <c r="P31" s="37">
        <v>42.363531999999999</v>
      </c>
      <c r="Q31" s="37">
        <v>37.329993000000002</v>
      </c>
      <c r="R31" s="37">
        <v>42.721352000000003</v>
      </c>
      <c r="S31" s="37">
        <v>197.69812200000001</v>
      </c>
      <c r="T31" s="37">
        <v>122.470663</v>
      </c>
      <c r="U31" s="37">
        <v>111.067581</v>
      </c>
      <c r="V31" s="37">
        <v>88.417687000000001</v>
      </c>
      <c r="W31" s="37">
        <v>257.25277499999999</v>
      </c>
      <c r="X31" s="37">
        <v>74.055797999999996</v>
      </c>
      <c r="Y31" s="37">
        <v>212.12943799999999</v>
      </c>
      <c r="Z31" s="37">
        <v>1255.13148</v>
      </c>
      <c r="AA31" s="37">
        <v>1410.222119</v>
      </c>
      <c r="AB31" s="37">
        <v>2038.345595</v>
      </c>
      <c r="AC31" s="37">
        <v>2916.0754390000002</v>
      </c>
      <c r="AD31" s="37">
        <v>3131.8174260000001</v>
      </c>
      <c r="AE31" s="37">
        <v>3182.1163069999998</v>
      </c>
      <c r="AF31" s="37">
        <v>2170.5287509999998</v>
      </c>
      <c r="AG31" s="37">
        <v>2543.6297420000001</v>
      </c>
      <c r="AH31" s="37">
        <v>3799.0702500000002</v>
      </c>
      <c r="AI31" s="37">
        <v>4927.0996480000003</v>
      </c>
      <c r="AJ31" s="37">
        <v>3978.100093</v>
      </c>
      <c r="AK31" s="37">
        <v>2491.7244620000001</v>
      </c>
      <c r="AL31" s="37">
        <v>0</v>
      </c>
      <c r="AM31" s="37">
        <v>0</v>
      </c>
      <c r="AN31" s="37">
        <v>7685.027239</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row>
    <row r="32" spans="2:299" ht="18" customHeight="1">
      <c r="B32" s="23" t="s">
        <v>906</v>
      </c>
      <c r="F32" s="82" t="s">
        <v>569</v>
      </c>
      <c r="G32" s="37">
        <v>206.062871</v>
      </c>
      <c r="H32" s="37">
        <v>242.829295</v>
      </c>
      <c r="I32" s="37">
        <v>297.979356</v>
      </c>
      <c r="J32" s="37">
        <v>393.28587900000002</v>
      </c>
      <c r="K32" s="37">
        <v>402.124911</v>
      </c>
      <c r="L32" s="37">
        <v>450.40608900000001</v>
      </c>
      <c r="M32" s="37">
        <v>531.054528</v>
      </c>
      <c r="N32" s="37">
        <v>576.58942999999999</v>
      </c>
      <c r="O32" s="37">
        <v>769.73671100000001</v>
      </c>
      <c r="P32" s="37">
        <v>551.519407</v>
      </c>
      <c r="Q32" s="37">
        <v>508.11902800000001</v>
      </c>
      <c r="R32" s="37">
        <v>690.36846800000001</v>
      </c>
      <c r="S32" s="37">
        <v>720.08970599999998</v>
      </c>
      <c r="T32" s="37">
        <v>518.12897499999997</v>
      </c>
      <c r="U32" s="37">
        <v>919.24915899999996</v>
      </c>
      <c r="V32" s="37">
        <v>1240.7111540000001</v>
      </c>
      <c r="W32" s="37">
        <v>1039.3478419999999</v>
      </c>
      <c r="X32" s="37">
        <v>889.17687599999999</v>
      </c>
      <c r="Y32" s="37">
        <v>2259.6949249999998</v>
      </c>
      <c r="Z32" s="37">
        <v>2826.098336</v>
      </c>
      <c r="AA32" s="37">
        <v>2328.2543000000001</v>
      </c>
      <c r="AB32" s="37">
        <v>2934.04367</v>
      </c>
      <c r="AC32" s="37">
        <v>2690.9586210000002</v>
      </c>
      <c r="AD32" s="37">
        <v>2696.262052</v>
      </c>
      <c r="AE32" s="37">
        <v>2729.9228459999999</v>
      </c>
      <c r="AF32" s="37">
        <v>2725.4202449999998</v>
      </c>
      <c r="AG32" s="37">
        <v>2200.2940619999999</v>
      </c>
      <c r="AH32" s="37">
        <v>3100.9297919999999</v>
      </c>
      <c r="AI32" s="37">
        <v>3553.8403429999998</v>
      </c>
      <c r="AJ32" s="37">
        <v>3337.989752</v>
      </c>
      <c r="AK32" s="37">
        <v>2145.3908729999998</v>
      </c>
      <c r="AL32" s="37">
        <v>4445.9910929999996</v>
      </c>
      <c r="AM32" s="37">
        <v>7010.2226579999997</v>
      </c>
      <c r="AN32" s="37">
        <v>3093.8986340000001</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row>
    <row r="33" spans="2:299" ht="18" customHeight="1">
      <c r="B33" s="23" t="s">
        <v>906</v>
      </c>
      <c r="F33" s="82" t="s">
        <v>566</v>
      </c>
      <c r="G33" s="37">
        <v>171.14811800000001</v>
      </c>
      <c r="H33" s="37">
        <v>175.78409199999999</v>
      </c>
      <c r="I33" s="37">
        <v>229.54917699999999</v>
      </c>
      <c r="J33" s="37">
        <v>254.66166899999999</v>
      </c>
      <c r="K33" s="37">
        <v>225.81623300000001</v>
      </c>
      <c r="L33" s="37">
        <v>262.40834799999999</v>
      </c>
      <c r="M33" s="37">
        <v>352.221473</v>
      </c>
      <c r="N33" s="37">
        <v>419.32305000000002</v>
      </c>
      <c r="O33" s="37">
        <v>455.045571</v>
      </c>
      <c r="P33" s="37">
        <v>347.29692699999998</v>
      </c>
      <c r="Q33" s="37">
        <v>400.07959399999999</v>
      </c>
      <c r="R33" s="37">
        <v>453.93048700000003</v>
      </c>
      <c r="S33" s="37">
        <v>555.53534200000001</v>
      </c>
      <c r="T33" s="37">
        <v>376.88043399999998</v>
      </c>
      <c r="U33" s="37">
        <v>517.93497500000001</v>
      </c>
      <c r="V33" s="37">
        <v>830.71177699999998</v>
      </c>
      <c r="W33" s="37">
        <v>782.55589199999997</v>
      </c>
      <c r="X33" s="37">
        <v>946.64444400000002</v>
      </c>
      <c r="Y33" s="37">
        <v>1954.1759380000001</v>
      </c>
      <c r="Z33" s="37">
        <v>2078.277666</v>
      </c>
      <c r="AA33" s="37">
        <v>1832.66425</v>
      </c>
      <c r="AB33" s="37">
        <v>1889.5777370000001</v>
      </c>
      <c r="AC33" s="37">
        <v>1619.8352649999999</v>
      </c>
      <c r="AD33" s="37">
        <v>1596.4836809999999</v>
      </c>
      <c r="AE33" s="37">
        <v>1692.6016999999999</v>
      </c>
      <c r="AF33" s="37">
        <v>1680.3171420000001</v>
      </c>
      <c r="AG33" s="37">
        <v>2055.0569209999999</v>
      </c>
      <c r="AH33" s="37">
        <v>2304.5912760000001</v>
      </c>
      <c r="AI33" s="37">
        <v>2868.3780379999998</v>
      </c>
      <c r="AJ33" s="37">
        <v>2817.0699490000002</v>
      </c>
      <c r="AK33" s="37">
        <v>1943.615638</v>
      </c>
      <c r="AL33" s="37">
        <v>3624.7919550000001</v>
      </c>
      <c r="AM33" s="37">
        <v>9510.4807259999998</v>
      </c>
      <c r="AN33" s="37">
        <v>6565.6485839999996</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row>
    <row r="34" spans="2:299" ht="18" customHeight="1">
      <c r="B34" s="23" t="s">
        <v>906</v>
      </c>
      <c r="F34" s="82" t="s">
        <v>590</v>
      </c>
      <c r="G34" s="37">
        <v>0.338119</v>
      </c>
      <c r="H34" s="37">
        <v>0</v>
      </c>
      <c r="I34" s="37">
        <v>4.1333580000000003</v>
      </c>
      <c r="J34" s="37">
        <v>3.9797820000000002</v>
      </c>
      <c r="K34" s="37">
        <v>0.67963499999999999</v>
      </c>
      <c r="L34" s="37">
        <v>0</v>
      </c>
      <c r="M34" s="37">
        <v>26.085286</v>
      </c>
      <c r="N34" s="37">
        <v>26.427408</v>
      </c>
      <c r="O34" s="37">
        <v>19.660311</v>
      </c>
      <c r="P34" s="37">
        <v>46.602316000000002</v>
      </c>
      <c r="Q34" s="37">
        <v>99.894330999999994</v>
      </c>
      <c r="R34" s="37">
        <v>80.583380000000005</v>
      </c>
      <c r="S34" s="37">
        <v>88.882848999999993</v>
      </c>
      <c r="T34" s="37">
        <v>67.389706000000004</v>
      </c>
      <c r="U34" s="37">
        <v>101.59231800000001</v>
      </c>
      <c r="V34" s="37">
        <v>106.714921</v>
      </c>
      <c r="W34" s="37">
        <v>94.477794000000003</v>
      </c>
      <c r="X34" s="37">
        <v>29.576851000000001</v>
      </c>
      <c r="Y34" s="37">
        <v>68.731539999999995</v>
      </c>
      <c r="Z34" s="37">
        <v>57.420831999999997</v>
      </c>
      <c r="AA34" s="37">
        <v>43.81908</v>
      </c>
      <c r="AB34" s="37">
        <v>108.738867</v>
      </c>
      <c r="AC34" s="37">
        <v>141.451033</v>
      </c>
      <c r="AD34" s="37">
        <v>116.946658</v>
      </c>
      <c r="AE34" s="37">
        <v>437.30623400000002</v>
      </c>
      <c r="AF34" s="37">
        <v>366.93946799999998</v>
      </c>
      <c r="AG34" s="37">
        <v>379.84103199999998</v>
      </c>
      <c r="AH34" s="37">
        <v>346.21254900000002</v>
      </c>
      <c r="AI34" s="37">
        <v>478.94564600000001</v>
      </c>
      <c r="AJ34" s="37">
        <v>295.43191999999999</v>
      </c>
      <c r="AK34" s="37">
        <v>493.40256599999998</v>
      </c>
      <c r="AL34" s="37">
        <v>1630.6705480000001</v>
      </c>
      <c r="AM34" s="37">
        <v>1727.933659</v>
      </c>
      <c r="AN34" s="37">
        <v>922.56612800000005</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row>
    <row r="35" spans="2:299" ht="18" customHeight="1">
      <c r="B35" t="s">
        <v>906</v>
      </c>
      <c r="F35" s="34"/>
      <c r="G35" s="35"/>
      <c r="H35" s="35"/>
      <c r="I35" s="35"/>
      <c r="J35" s="35"/>
      <c r="K35" s="35"/>
      <c r="L35" s="35"/>
      <c r="M35" s="35"/>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row>
    <row r="36" spans="2:299" ht="18" customHeight="1">
      <c r="B36" s="23" t="s">
        <v>906</v>
      </c>
      <c r="F36" s="27" t="s">
        <v>180</v>
      </c>
      <c r="G36" s="37">
        <v>3439.7498999999998</v>
      </c>
      <c r="H36" s="37">
        <v>3700.1426000000001</v>
      </c>
      <c r="I36" s="37">
        <v>4476.049</v>
      </c>
      <c r="J36" s="37">
        <v>4683.2034999999996</v>
      </c>
      <c r="K36" s="37">
        <v>4672.7340000000004</v>
      </c>
      <c r="L36" s="37">
        <v>5263.0110000000004</v>
      </c>
      <c r="M36" s="37">
        <v>5235.3720000000003</v>
      </c>
      <c r="N36" s="37">
        <v>4923.585</v>
      </c>
      <c r="O36" s="37">
        <v>7641.8609999999999</v>
      </c>
      <c r="P36" s="37">
        <v>4808.134</v>
      </c>
      <c r="Q36" s="37">
        <v>4952.8310000000001</v>
      </c>
      <c r="R36" s="37">
        <v>5157.4679999999998</v>
      </c>
      <c r="S36" s="37">
        <v>5306.9650000000001</v>
      </c>
      <c r="T36" s="37">
        <v>5862.1109999999999</v>
      </c>
      <c r="U36" s="37">
        <v>5640.7780000000002</v>
      </c>
      <c r="V36" s="37">
        <v>5821.6989999999996</v>
      </c>
      <c r="W36" s="37">
        <v>9154.259</v>
      </c>
      <c r="X36" s="37">
        <v>11360.776</v>
      </c>
      <c r="Y36" s="37">
        <v>14300.075000000001</v>
      </c>
      <c r="Z36" s="37">
        <v>15050.423000000001</v>
      </c>
      <c r="AA36" s="37">
        <v>14438.062</v>
      </c>
      <c r="AB36" s="37">
        <v>15076.959000000001</v>
      </c>
      <c r="AC36" s="37">
        <v>15525.661</v>
      </c>
      <c r="AD36" s="37">
        <v>13897.642</v>
      </c>
      <c r="AE36" s="37">
        <v>13460.008</v>
      </c>
      <c r="AF36" s="37">
        <v>14504.028</v>
      </c>
      <c r="AG36" s="37">
        <v>18856.672999999999</v>
      </c>
      <c r="AH36" s="37">
        <v>17619.589</v>
      </c>
      <c r="AI36" s="37">
        <v>19137.091</v>
      </c>
      <c r="AJ36" s="37">
        <v>23372.149000000001</v>
      </c>
      <c r="AK36" s="37">
        <v>25491.556816</v>
      </c>
      <c r="AL36" s="37">
        <v>23280.86047</v>
      </c>
      <c r="AM36" s="37">
        <v>23508.157080000001</v>
      </c>
      <c r="AN36" s="37">
        <v>28338.630671999999</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row>
    <row r="37" spans="2:299" ht="18" customHeight="1">
      <c r="B37" s="23" t="s">
        <v>906</v>
      </c>
      <c r="F37" s="82" t="s">
        <v>664</v>
      </c>
      <c r="G37" s="37">
        <v>289.12879199999998</v>
      </c>
      <c r="H37" s="37">
        <v>604.99706400000002</v>
      </c>
      <c r="I37" s="37">
        <v>646.62889299999995</v>
      </c>
      <c r="J37" s="37">
        <v>650.23991100000001</v>
      </c>
      <c r="K37" s="37">
        <v>408.48972400000002</v>
      </c>
      <c r="L37" s="37">
        <v>186.825018</v>
      </c>
      <c r="M37" s="37">
        <v>216.06983500000001</v>
      </c>
      <c r="N37" s="37">
        <v>721.76919699999996</v>
      </c>
      <c r="O37" s="37">
        <v>618.40897600000005</v>
      </c>
      <c r="P37" s="37">
        <v>459.13879900000001</v>
      </c>
      <c r="Q37" s="37">
        <v>404.86879800000003</v>
      </c>
      <c r="R37" s="37">
        <v>828.15700100000004</v>
      </c>
      <c r="S37" s="37">
        <v>541.594289</v>
      </c>
      <c r="T37" s="37">
        <v>208.98903100000001</v>
      </c>
      <c r="U37" s="37">
        <v>23.655591000000001</v>
      </c>
      <c r="V37" s="37">
        <v>23.836887999999998</v>
      </c>
      <c r="W37" s="37">
        <v>2.823207</v>
      </c>
      <c r="X37" s="37">
        <v>0.62031000000000003</v>
      </c>
      <c r="Y37" s="37">
        <v>65.620462000000003</v>
      </c>
      <c r="Z37" s="37">
        <v>41.196247999999997</v>
      </c>
      <c r="AA37" s="37">
        <v>502.18888900000002</v>
      </c>
      <c r="AB37" s="37">
        <v>283.391593</v>
      </c>
      <c r="AC37" s="37">
        <v>126.145433</v>
      </c>
      <c r="AD37" s="37">
        <v>123.9662</v>
      </c>
      <c r="AE37" s="37">
        <v>209.796581</v>
      </c>
      <c r="AF37" s="37">
        <v>375.688514</v>
      </c>
      <c r="AG37" s="37">
        <v>6352.599819</v>
      </c>
      <c r="AH37" s="37">
        <v>8721.5356030000003</v>
      </c>
      <c r="AI37" s="37">
        <v>6988.9726870000004</v>
      </c>
      <c r="AJ37" s="37">
        <v>4101.4480860000003</v>
      </c>
      <c r="AK37" s="37">
        <v>1565.6555310000001</v>
      </c>
      <c r="AL37" s="37">
        <v>2962.2596370000001</v>
      </c>
      <c r="AM37" s="37">
        <v>4977.0483539999996</v>
      </c>
      <c r="AN37" s="37">
        <v>6795.6076439999997</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row>
    <row r="38" spans="2:299" ht="18" customHeight="1">
      <c r="B38" s="23" t="s">
        <v>906</v>
      </c>
      <c r="F38" s="82" t="s">
        <v>587</v>
      </c>
      <c r="G38" s="37">
        <v>0</v>
      </c>
      <c r="H38" s="37">
        <v>0</v>
      </c>
      <c r="I38" s="37">
        <v>0</v>
      </c>
      <c r="J38" s="37">
        <v>0</v>
      </c>
      <c r="K38" s="37">
        <v>0</v>
      </c>
      <c r="L38" s="37">
        <v>1.0500000000000001E-2</v>
      </c>
      <c r="M38" s="37">
        <v>0</v>
      </c>
      <c r="N38" s="37">
        <v>0</v>
      </c>
      <c r="O38" s="37">
        <v>4.6733999999999998E-2</v>
      </c>
      <c r="P38" s="37">
        <v>83.321206000000004</v>
      </c>
      <c r="Q38" s="37">
        <v>0</v>
      </c>
      <c r="R38" s="37">
        <v>0</v>
      </c>
      <c r="S38" s="37">
        <v>0.16195399999999999</v>
      </c>
      <c r="T38" s="37">
        <v>6.6000000000000003E-2</v>
      </c>
      <c r="U38" s="37">
        <v>0</v>
      </c>
      <c r="V38" s="37">
        <v>99.199834999999993</v>
      </c>
      <c r="W38" s="37">
        <v>7.8528000000000001E-2</v>
      </c>
      <c r="X38" s="37">
        <v>5.6621579999999998</v>
      </c>
      <c r="Y38" s="37">
        <v>0.70194500000000004</v>
      </c>
      <c r="Z38" s="37">
        <v>0.84437899999999999</v>
      </c>
      <c r="AA38" s="37">
        <v>219.83928299999999</v>
      </c>
      <c r="AB38" s="37">
        <v>1284.354617</v>
      </c>
      <c r="AC38" s="37">
        <v>5528.601345</v>
      </c>
      <c r="AD38" s="37">
        <v>8074.4488620000002</v>
      </c>
      <c r="AE38" s="37">
        <v>7022.6217399999996</v>
      </c>
      <c r="AF38" s="37">
        <v>8921.7235619999992</v>
      </c>
      <c r="AG38" s="37">
        <v>2658.2333979999999</v>
      </c>
      <c r="AH38" s="37">
        <v>1130.0490500000001</v>
      </c>
      <c r="AI38" s="37">
        <v>5789.1711359999999</v>
      </c>
      <c r="AJ38" s="37">
        <v>2991.0413520000002</v>
      </c>
      <c r="AK38" s="37">
        <v>0</v>
      </c>
      <c r="AL38" s="37">
        <v>6986.5266060000004</v>
      </c>
      <c r="AM38" s="37">
        <v>7239.3019759999997</v>
      </c>
      <c r="AN38" s="37">
        <v>6443.620148</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row>
    <row r="39" spans="2:299" ht="18" customHeight="1">
      <c r="B39" s="23" t="s">
        <v>906</v>
      </c>
      <c r="F39" s="82" t="s">
        <v>665</v>
      </c>
      <c r="G39" s="37">
        <v>204.685101</v>
      </c>
      <c r="H39" s="37">
        <v>78.201307</v>
      </c>
      <c r="I39" s="37">
        <v>64.553469000000007</v>
      </c>
      <c r="J39" s="37">
        <v>542.01264600000002</v>
      </c>
      <c r="K39" s="37">
        <v>143.174542</v>
      </c>
      <c r="L39" s="37">
        <v>110.01320800000001</v>
      </c>
      <c r="M39" s="37">
        <v>166.000788</v>
      </c>
      <c r="N39" s="37">
        <v>17.086323</v>
      </c>
      <c r="O39" s="37">
        <v>1872.334055</v>
      </c>
      <c r="P39" s="37">
        <v>598.19019500000002</v>
      </c>
      <c r="Q39" s="37">
        <v>403.60242899999997</v>
      </c>
      <c r="R39" s="37">
        <v>923.20577400000002</v>
      </c>
      <c r="S39" s="37">
        <v>1284.5777189999999</v>
      </c>
      <c r="T39" s="37">
        <v>2657.0008889999999</v>
      </c>
      <c r="U39" s="37">
        <v>1010.060178</v>
      </c>
      <c r="V39" s="37">
        <v>619.80705999999998</v>
      </c>
      <c r="W39" s="37">
        <v>2915.5075069999998</v>
      </c>
      <c r="X39" s="37">
        <v>2745.0774249999999</v>
      </c>
      <c r="Y39" s="37">
        <v>4827.4407799999999</v>
      </c>
      <c r="Z39" s="37">
        <v>5594.4714549999999</v>
      </c>
      <c r="AA39" s="37">
        <v>5183.0134470000003</v>
      </c>
      <c r="AB39" s="37">
        <v>4246.3217569999997</v>
      </c>
      <c r="AC39" s="37">
        <v>3711.2056659999998</v>
      </c>
      <c r="AD39" s="37">
        <v>667.67193199999997</v>
      </c>
      <c r="AE39" s="37">
        <v>877.62213299999996</v>
      </c>
      <c r="AF39" s="37">
        <v>424.42442499999999</v>
      </c>
      <c r="AG39" s="37">
        <v>6962.9788609999996</v>
      </c>
      <c r="AH39" s="37">
        <v>2800.577577</v>
      </c>
      <c r="AI39" s="37">
        <v>1572.77325</v>
      </c>
      <c r="AJ39" s="37">
        <v>11985.467977</v>
      </c>
      <c r="AK39" s="37">
        <v>12059.406919999999</v>
      </c>
      <c r="AL39" s="37">
        <v>1524.78845</v>
      </c>
      <c r="AM39" s="37">
        <v>0.75635699999999995</v>
      </c>
      <c r="AN39" s="37">
        <v>2782.2097960000001</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row>
    <row r="40" spans="2:299" ht="18" customHeight="1">
      <c r="B40" s="23" t="s">
        <v>906</v>
      </c>
      <c r="F40" s="82" t="s">
        <v>666</v>
      </c>
      <c r="G40" s="37">
        <v>1.573574</v>
      </c>
      <c r="H40" s="37">
        <v>1.9360109999999999</v>
      </c>
      <c r="I40" s="37">
        <v>1.7758929999999999</v>
      </c>
      <c r="J40" s="37">
        <v>8.2998969999999996</v>
      </c>
      <c r="K40" s="37">
        <v>0.14033499999999999</v>
      </c>
      <c r="L40" s="37">
        <v>0.19789499999999999</v>
      </c>
      <c r="M40" s="37">
        <v>0.18326200000000001</v>
      </c>
      <c r="N40" s="37">
        <v>13.841089999999999</v>
      </c>
      <c r="O40" s="37">
        <v>785.17095600000005</v>
      </c>
      <c r="P40" s="37">
        <v>49.132435999999998</v>
      </c>
      <c r="Q40" s="37">
        <v>2.1429969999999998</v>
      </c>
      <c r="R40" s="37">
        <v>3.5834600000000001</v>
      </c>
      <c r="S40" s="37">
        <v>1.873472</v>
      </c>
      <c r="T40" s="37">
        <v>3.0415570000000001</v>
      </c>
      <c r="U40" s="37">
        <v>2.910345</v>
      </c>
      <c r="V40" s="37">
        <v>5.0792089999999996</v>
      </c>
      <c r="W40" s="37">
        <v>2.5847660000000001</v>
      </c>
      <c r="X40" s="37">
        <v>1.731177</v>
      </c>
      <c r="Y40" s="37">
        <v>4.577515</v>
      </c>
      <c r="Z40" s="37">
        <v>12.345553000000001</v>
      </c>
      <c r="AA40" s="37">
        <v>154.030497</v>
      </c>
      <c r="AB40" s="37">
        <v>323.48935999999998</v>
      </c>
      <c r="AC40" s="37">
        <v>261.117189</v>
      </c>
      <c r="AD40" s="37">
        <v>173.79566800000001</v>
      </c>
      <c r="AE40" s="37">
        <v>112.947272</v>
      </c>
      <c r="AF40" s="37">
        <v>133.03851299999999</v>
      </c>
      <c r="AG40" s="37">
        <v>153.81348199999999</v>
      </c>
      <c r="AH40" s="37">
        <v>78.192892999999998</v>
      </c>
      <c r="AI40" s="37">
        <v>110.20284100000001</v>
      </c>
      <c r="AJ40" s="37">
        <v>118.73314000000001</v>
      </c>
      <c r="AK40" s="37">
        <v>6003.6353429999999</v>
      </c>
      <c r="AL40" s="37">
        <v>1377.250354</v>
      </c>
      <c r="AM40" s="37">
        <v>1508.2699720000001</v>
      </c>
      <c r="AN40" s="37">
        <v>1639.545883</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row>
    <row r="41" spans="2:299" ht="18" customHeight="1">
      <c r="B41" s="23" t="s">
        <v>906</v>
      </c>
      <c r="F41" s="82" t="s">
        <v>625</v>
      </c>
      <c r="G41" s="37">
        <v>916.62903900000003</v>
      </c>
      <c r="H41" s="37">
        <v>1267.8934180000001</v>
      </c>
      <c r="I41" s="37">
        <v>2088.1232570000002</v>
      </c>
      <c r="J41" s="37">
        <v>1286.8039679999999</v>
      </c>
      <c r="K41" s="37">
        <v>1401.3709140000001</v>
      </c>
      <c r="L41" s="37">
        <v>1541.97731</v>
      </c>
      <c r="M41" s="37">
        <v>802.23925799999995</v>
      </c>
      <c r="N41" s="37">
        <v>1435.8207930000001</v>
      </c>
      <c r="O41" s="37">
        <v>922.52833499999997</v>
      </c>
      <c r="P41" s="37">
        <v>1936.455093</v>
      </c>
      <c r="Q41" s="37">
        <v>2062.4191259999998</v>
      </c>
      <c r="R41" s="37">
        <v>1166.213299</v>
      </c>
      <c r="S41" s="37">
        <v>883.72430099999997</v>
      </c>
      <c r="T41" s="37">
        <v>366.39265</v>
      </c>
      <c r="U41" s="37">
        <v>268.63666699999999</v>
      </c>
      <c r="V41" s="37">
        <v>280.12208800000002</v>
      </c>
      <c r="W41" s="37">
        <v>385.98377799999997</v>
      </c>
      <c r="X41" s="37">
        <v>457.539897</v>
      </c>
      <c r="Y41" s="37">
        <v>721.78817200000003</v>
      </c>
      <c r="Z41" s="37">
        <v>617.39196400000003</v>
      </c>
      <c r="AA41" s="37">
        <v>706.15094999999997</v>
      </c>
      <c r="AB41" s="37">
        <v>1171.5557160000001</v>
      </c>
      <c r="AC41" s="37">
        <v>1344.13472</v>
      </c>
      <c r="AD41" s="37">
        <v>901.55345199999999</v>
      </c>
      <c r="AE41" s="37">
        <v>3172.4867690000001</v>
      </c>
      <c r="AF41" s="37">
        <v>2069.9191999999998</v>
      </c>
      <c r="AG41" s="37">
        <v>691.85220300000003</v>
      </c>
      <c r="AH41" s="37">
        <v>864.82641699999999</v>
      </c>
      <c r="AI41" s="37">
        <v>1157.358254</v>
      </c>
      <c r="AJ41" s="37">
        <v>1770.9767890000001</v>
      </c>
      <c r="AK41" s="37">
        <v>1441.3318830000001</v>
      </c>
      <c r="AL41" s="37">
        <v>2539.9400959999998</v>
      </c>
      <c r="AM41" s="37">
        <v>2923.4304870000001</v>
      </c>
      <c r="AN41" s="37">
        <v>2782.2247390000002</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row>
    <row r="42" spans="2:299" ht="18" customHeight="1">
      <c r="B42" t="s">
        <v>906</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row>
    <row r="43" spans="2:299" ht="18" customHeight="1">
      <c r="B43" s="23" t="s">
        <v>906</v>
      </c>
      <c r="F43" s="36" t="s">
        <v>118</v>
      </c>
      <c r="G43" s="37">
        <v>1990.4652739999999</v>
      </c>
      <c r="H43" s="37">
        <v>1770.795443</v>
      </c>
      <c r="I43" s="37">
        <v>1617.5921949999999</v>
      </c>
      <c r="J43" s="37">
        <v>1821.5453540000001</v>
      </c>
      <c r="K43" s="37">
        <v>1804.1585110000001</v>
      </c>
      <c r="L43" s="37">
        <v>2430.6839909999999</v>
      </c>
      <c r="M43" s="37">
        <v>2140.2525479999999</v>
      </c>
      <c r="N43" s="37">
        <v>2527.2656449999999</v>
      </c>
      <c r="O43" s="37">
        <v>2928.8332879999998</v>
      </c>
      <c r="P43" s="37">
        <v>2918.7146320000002</v>
      </c>
      <c r="Q43" s="37">
        <v>3784.7195230000002</v>
      </c>
      <c r="R43" s="37">
        <v>4232.7661829999997</v>
      </c>
      <c r="S43" s="37">
        <v>3844.6085710000002</v>
      </c>
      <c r="T43" s="37">
        <v>3425.8317590000001</v>
      </c>
      <c r="U43" s="37">
        <v>3625.9967270000002</v>
      </c>
      <c r="V43" s="37">
        <v>4024.237478</v>
      </c>
      <c r="W43" s="37">
        <v>5463.9173099999998</v>
      </c>
      <c r="X43" s="37">
        <v>5365.3906399999996</v>
      </c>
      <c r="Y43" s="37">
        <v>5243.69362</v>
      </c>
      <c r="Z43" s="37">
        <v>3671.8302640000002</v>
      </c>
      <c r="AA43" s="37">
        <v>4162.7440729999998</v>
      </c>
      <c r="AB43" s="37">
        <v>4099.2937300000003</v>
      </c>
      <c r="AC43" s="37">
        <v>3460.0360879999998</v>
      </c>
      <c r="AD43" s="37">
        <v>3328.2110259999999</v>
      </c>
      <c r="AE43" s="37">
        <v>3542.5919319999998</v>
      </c>
      <c r="AF43" s="37">
        <v>3740.7420059999999</v>
      </c>
      <c r="AG43" s="37">
        <v>3187.7871439999999</v>
      </c>
      <c r="AH43" s="37">
        <v>3374.9320509999998</v>
      </c>
      <c r="AI43" s="37">
        <v>4276.5866990000004</v>
      </c>
      <c r="AJ43" s="37">
        <v>3899.912836</v>
      </c>
      <c r="AK43" s="37">
        <v>3580.7323649999998</v>
      </c>
      <c r="AL43" s="37">
        <v>4682.6823459999996</v>
      </c>
      <c r="AM43" s="37">
        <v>5655.8908840000004</v>
      </c>
      <c r="AN43" s="37">
        <v>5129.1730729999999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row>
    <row r="44" spans="2:299" ht="18" customHeight="1">
      <c r="B44" s="23" t="s">
        <v>906</v>
      </c>
      <c r="F44" s="82" t="s">
        <v>569</v>
      </c>
      <c r="G44" s="37">
        <v>352.640264</v>
      </c>
      <c r="H44" s="37">
        <v>282.75882300000001</v>
      </c>
      <c r="I44" s="37">
        <v>273.42788200000001</v>
      </c>
      <c r="J44" s="37">
        <v>375.37580200000002</v>
      </c>
      <c r="K44" s="37">
        <v>321.128917</v>
      </c>
      <c r="L44" s="37">
        <v>394.86967499999997</v>
      </c>
      <c r="M44" s="37">
        <v>305.41501299999999</v>
      </c>
      <c r="N44" s="37">
        <v>414.12244500000003</v>
      </c>
      <c r="O44" s="37">
        <v>401.97026299999999</v>
      </c>
      <c r="P44" s="37">
        <v>534.92183599999998</v>
      </c>
      <c r="Q44" s="37">
        <v>616.88266699999997</v>
      </c>
      <c r="R44" s="37">
        <v>589.10804399999995</v>
      </c>
      <c r="S44" s="37">
        <v>592.64647200000002</v>
      </c>
      <c r="T44" s="37">
        <v>491.73327399999999</v>
      </c>
      <c r="U44" s="37">
        <v>455.40392900000001</v>
      </c>
      <c r="V44" s="37">
        <v>576.14084500000001</v>
      </c>
      <c r="W44" s="37">
        <v>798.30472299999997</v>
      </c>
      <c r="X44" s="37">
        <v>784.577856</v>
      </c>
      <c r="Y44" s="37">
        <v>706.82184099999995</v>
      </c>
      <c r="Z44" s="37">
        <v>867.01208499999996</v>
      </c>
      <c r="AA44" s="37">
        <v>844.19400499999995</v>
      </c>
      <c r="AB44" s="37">
        <v>743.63471400000003</v>
      </c>
      <c r="AC44" s="37">
        <v>560.33138099999996</v>
      </c>
      <c r="AD44" s="37">
        <v>705.79737599999999</v>
      </c>
      <c r="AE44" s="37">
        <v>720.57659899999999</v>
      </c>
      <c r="AF44" s="37">
        <v>974.26464499999997</v>
      </c>
      <c r="AG44" s="37">
        <v>1003.285961</v>
      </c>
      <c r="AH44" s="37">
        <v>618.78906700000005</v>
      </c>
      <c r="AI44" s="37">
        <v>852.51955899999996</v>
      </c>
      <c r="AJ44" s="37">
        <v>902.91311299999995</v>
      </c>
      <c r="AK44" s="37">
        <v>1292.5122240000001</v>
      </c>
      <c r="AL44" s="37">
        <v>628.74760100000003</v>
      </c>
      <c r="AM44" s="37">
        <v>1270.838129</v>
      </c>
      <c r="AN44" s="37">
        <v>1723.5508990000001</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row>
    <row r="45" spans="2:299" ht="18" customHeight="1">
      <c r="B45" s="23" t="s">
        <v>906</v>
      </c>
      <c r="F45" s="82" t="s">
        <v>568</v>
      </c>
      <c r="G45" s="37">
        <v>1039.3906930000001</v>
      </c>
      <c r="H45" s="37">
        <v>883.79020500000001</v>
      </c>
      <c r="I45" s="37">
        <v>700.85802200000001</v>
      </c>
      <c r="J45" s="37">
        <v>702.33317299999999</v>
      </c>
      <c r="K45" s="37">
        <v>750.13607100000002</v>
      </c>
      <c r="L45" s="37">
        <v>955.22793899999999</v>
      </c>
      <c r="M45" s="37">
        <v>843.76957900000002</v>
      </c>
      <c r="N45" s="37">
        <v>1134.4334819999999</v>
      </c>
      <c r="O45" s="37">
        <v>1244.890386</v>
      </c>
      <c r="P45" s="37">
        <v>1108.2228130000001</v>
      </c>
      <c r="Q45" s="37">
        <v>1636.140478</v>
      </c>
      <c r="R45" s="37">
        <v>1731.003332</v>
      </c>
      <c r="S45" s="37">
        <v>1439.522009</v>
      </c>
      <c r="T45" s="37">
        <v>1267.970885</v>
      </c>
      <c r="U45" s="37">
        <v>1287.9405400000001</v>
      </c>
      <c r="V45" s="37">
        <v>1442.1317650000001</v>
      </c>
      <c r="W45" s="37">
        <v>1896.0679170000001</v>
      </c>
      <c r="X45" s="37">
        <v>1895.2771660000001</v>
      </c>
      <c r="Y45" s="37">
        <v>2004.5661230000001</v>
      </c>
      <c r="Z45" s="37">
        <v>835.00353399999995</v>
      </c>
      <c r="AA45" s="37">
        <v>1554.7021480000001</v>
      </c>
      <c r="AB45" s="37">
        <v>1382.2710770000001</v>
      </c>
      <c r="AC45" s="37">
        <v>1173.3911889999999</v>
      </c>
      <c r="AD45" s="37">
        <v>971.42005300000005</v>
      </c>
      <c r="AE45" s="37">
        <v>1216.425201</v>
      </c>
      <c r="AF45" s="37">
        <v>1124.2943009999999</v>
      </c>
      <c r="AG45" s="37">
        <v>882.79382199999998</v>
      </c>
      <c r="AH45" s="37">
        <v>987.78831200000002</v>
      </c>
      <c r="AI45" s="37">
        <v>1531.29988</v>
      </c>
      <c r="AJ45" s="37">
        <v>1186.1712990000001</v>
      </c>
      <c r="AK45" s="37">
        <v>782.20340599999997</v>
      </c>
      <c r="AL45" s="37">
        <v>1326.137176</v>
      </c>
      <c r="AM45" s="37">
        <v>1442.331981</v>
      </c>
      <c r="AN45" s="37">
        <v>1194.069602</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row>
    <row r="46" spans="2:299" ht="18" customHeight="1">
      <c r="B46" s="23" t="s">
        <v>906</v>
      </c>
      <c r="F46" s="82" t="s">
        <v>666</v>
      </c>
      <c r="G46" s="37">
        <v>13.739940000000001</v>
      </c>
      <c r="H46" s="37">
        <v>3.1142430000000001</v>
      </c>
      <c r="I46" s="37">
        <v>0.920871</v>
      </c>
      <c r="J46" s="37">
        <v>6.5013880000000004</v>
      </c>
      <c r="K46" s="37">
        <v>1.24969</v>
      </c>
      <c r="L46" s="37">
        <v>5.7203929999999996</v>
      </c>
      <c r="M46" s="37">
        <v>2.951813</v>
      </c>
      <c r="N46" s="37">
        <v>6.8127129999999996</v>
      </c>
      <c r="O46" s="37">
        <v>143.047347</v>
      </c>
      <c r="P46" s="37">
        <v>123.701583</v>
      </c>
      <c r="Q46" s="37">
        <v>45.416468000000002</v>
      </c>
      <c r="R46" s="37">
        <v>338.049936</v>
      </c>
      <c r="S46" s="37">
        <v>206.15441100000001</v>
      </c>
      <c r="T46" s="37">
        <v>127.383481</v>
      </c>
      <c r="U46" s="37">
        <v>169.81053700000001</v>
      </c>
      <c r="V46" s="37">
        <v>150.64783800000001</v>
      </c>
      <c r="W46" s="37">
        <v>200.59364299999999</v>
      </c>
      <c r="X46" s="37">
        <v>179.25211100000001</v>
      </c>
      <c r="Y46" s="37">
        <v>138.365182</v>
      </c>
      <c r="Z46" s="37">
        <v>14.734396</v>
      </c>
      <c r="AA46" s="37">
        <v>80.633516999999998</v>
      </c>
      <c r="AB46" s="37">
        <v>95.036233999999993</v>
      </c>
      <c r="AC46" s="37">
        <v>60.588040999999997</v>
      </c>
      <c r="AD46" s="37">
        <v>67.303348</v>
      </c>
      <c r="AE46" s="37">
        <v>73.627734000000004</v>
      </c>
      <c r="AF46" s="37">
        <v>54.495883999999997</v>
      </c>
      <c r="AG46" s="37">
        <v>14.494325</v>
      </c>
      <c r="AH46" s="37">
        <v>225.78458800000001</v>
      </c>
      <c r="AI46" s="37">
        <v>483.71492699999999</v>
      </c>
      <c r="AJ46" s="37">
        <v>602.29603099999997</v>
      </c>
      <c r="AK46" s="37">
        <v>172.21348</v>
      </c>
      <c r="AL46" s="37">
        <v>380.33395999999999</v>
      </c>
      <c r="AM46" s="37">
        <v>604.96962499999995</v>
      </c>
      <c r="AN46" s="37">
        <v>408.31143600000001</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row>
    <row r="47" spans="2:299" ht="18" customHeight="1">
      <c r="B47" s="23" t="s">
        <v>906</v>
      </c>
      <c r="F47" s="82" t="s">
        <v>571</v>
      </c>
      <c r="G47" s="37">
        <v>175.51141999999999</v>
      </c>
      <c r="H47" s="37">
        <v>140.87610900000001</v>
      </c>
      <c r="I47" s="37">
        <v>158.82243299999999</v>
      </c>
      <c r="J47" s="37">
        <v>177.29854599999999</v>
      </c>
      <c r="K47" s="37">
        <v>203.45077000000001</v>
      </c>
      <c r="L47" s="37">
        <v>284.96430600000002</v>
      </c>
      <c r="M47" s="37">
        <v>224.94330500000001</v>
      </c>
      <c r="N47" s="37">
        <v>181.168475</v>
      </c>
      <c r="O47" s="37">
        <v>152.62572</v>
      </c>
      <c r="P47" s="37">
        <v>138.67504700000001</v>
      </c>
      <c r="Q47" s="37">
        <v>212.33554699999999</v>
      </c>
      <c r="R47" s="37">
        <v>348.84370200000001</v>
      </c>
      <c r="S47" s="37">
        <v>313.774158</v>
      </c>
      <c r="T47" s="37">
        <v>348.41279500000002</v>
      </c>
      <c r="U47" s="37">
        <v>322.94320299999998</v>
      </c>
      <c r="V47" s="37">
        <v>479.37127600000002</v>
      </c>
      <c r="W47" s="37">
        <v>683.17438800000002</v>
      </c>
      <c r="X47" s="37">
        <v>688.48170800000003</v>
      </c>
      <c r="Y47" s="37">
        <v>694.45111799999995</v>
      </c>
      <c r="Z47" s="37">
        <v>382.24580500000002</v>
      </c>
      <c r="AA47" s="37">
        <v>359.079069</v>
      </c>
      <c r="AB47" s="37">
        <v>330.52985699999999</v>
      </c>
      <c r="AC47" s="37">
        <v>315.19605100000001</v>
      </c>
      <c r="AD47" s="37">
        <v>367.48282399999999</v>
      </c>
      <c r="AE47" s="37">
        <v>297.44865399999998</v>
      </c>
      <c r="AF47" s="37">
        <v>262.135244</v>
      </c>
      <c r="AG47" s="37">
        <v>276.96390700000001</v>
      </c>
      <c r="AH47" s="37">
        <v>350.19842799999998</v>
      </c>
      <c r="AI47" s="37">
        <v>411.25799499999999</v>
      </c>
      <c r="AJ47" s="37">
        <v>297.83873</v>
      </c>
      <c r="AK47" s="37">
        <v>254.75405900000001</v>
      </c>
      <c r="AL47" s="37">
        <v>526.81611899999996</v>
      </c>
      <c r="AM47" s="37">
        <v>474.391189</v>
      </c>
      <c r="AN47" s="37">
        <v>341.99980099999999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row>
    <row r="48" spans="2:299" ht="18" customHeight="1">
      <c r="B48" s="23" t="s">
        <v>906</v>
      </c>
      <c r="F48" s="82" t="s">
        <v>566</v>
      </c>
      <c r="G48" s="37">
        <v>238.33592300000001</v>
      </c>
      <c r="H48" s="37">
        <v>278.68221599999998</v>
      </c>
      <c r="I48" s="37">
        <v>240.98718299999999</v>
      </c>
      <c r="J48" s="37">
        <v>264.521005</v>
      </c>
      <c r="K48" s="37">
        <v>240.90075400000001</v>
      </c>
      <c r="L48" s="37">
        <v>304.70728100000002</v>
      </c>
      <c r="M48" s="37">
        <v>304.45533999999998</v>
      </c>
      <c r="N48" s="37">
        <v>369.83168899999998</v>
      </c>
      <c r="O48" s="37">
        <v>437.41711199999997</v>
      </c>
      <c r="P48" s="37">
        <v>486.09425499999998</v>
      </c>
      <c r="Q48" s="37">
        <v>613.80461700000001</v>
      </c>
      <c r="R48" s="37">
        <v>434.622478</v>
      </c>
      <c r="S48" s="37">
        <v>550.75906299999997</v>
      </c>
      <c r="T48" s="37">
        <v>410.004636</v>
      </c>
      <c r="U48" s="37">
        <v>479.413568</v>
      </c>
      <c r="V48" s="37">
        <v>407.99565899999999</v>
      </c>
      <c r="W48" s="37">
        <v>627.58766700000001</v>
      </c>
      <c r="X48" s="37">
        <v>551.52711199999999</v>
      </c>
      <c r="Y48" s="37">
        <v>570.61894900000004</v>
      </c>
      <c r="Z48" s="37">
        <v>388.70867199999998</v>
      </c>
      <c r="AA48" s="37">
        <v>480.94747799999999</v>
      </c>
      <c r="AB48" s="37">
        <v>490.16029900000001</v>
      </c>
      <c r="AC48" s="37">
        <v>375.19063299999999</v>
      </c>
      <c r="AD48" s="37">
        <v>455.98541299999999</v>
      </c>
      <c r="AE48" s="37">
        <v>473.38674700000001</v>
      </c>
      <c r="AF48" s="37">
        <v>378.79862700000001</v>
      </c>
      <c r="AG48" s="37">
        <v>295.391074</v>
      </c>
      <c r="AH48" s="37">
        <v>242.526611</v>
      </c>
      <c r="AI48" s="37">
        <v>300.17999900000001</v>
      </c>
      <c r="AJ48" s="37">
        <v>295.87111299999998</v>
      </c>
      <c r="AK48" s="37">
        <v>394.56517400000001</v>
      </c>
      <c r="AL48" s="37">
        <v>583.70307700000001</v>
      </c>
      <c r="AM48" s="37">
        <v>443.36181699999997</v>
      </c>
      <c r="AN48" s="37">
        <v>299.75725699999998</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row>
    <row r="49" spans="2:299" ht="18" customHeight="1">
      <c r="B49" t="s">
        <v>906</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row>
    <row r="50" spans="2:299" ht="18" customHeight="1">
      <c r="B50" t="s">
        <v>906</v>
      </c>
      <c r="F50" s="27" t="s">
        <v>311</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row>
    <row r="51" spans="2:299" ht="18" customHeight="1">
      <c r="B51" s="23" t="s">
        <v>906</v>
      </c>
      <c r="F51" s="36" t="s">
        <v>175</v>
      </c>
      <c r="G51" s="37">
        <v>242.45909599999999</v>
      </c>
      <c r="H51" s="37">
        <v>158.219641</v>
      </c>
      <c r="I51" s="37">
        <v>215.20676399999999</v>
      </c>
      <c r="J51" s="37">
        <v>268.942365</v>
      </c>
      <c r="K51" s="37">
        <v>300.58665500000001</v>
      </c>
      <c r="L51" s="37">
        <v>380.533727</v>
      </c>
      <c r="M51" s="37">
        <v>638.84258699999998</v>
      </c>
      <c r="N51" s="37">
        <v>743.62604799999997</v>
      </c>
      <c r="O51" s="37">
        <v>953.98579700000005</v>
      </c>
      <c r="P51" s="37">
        <v>802.18578500000001</v>
      </c>
      <c r="Q51" s="37">
        <v>903.18442500000003</v>
      </c>
      <c r="R51" s="37">
        <v>1050.653296</v>
      </c>
      <c r="S51" s="37">
        <v>976.17271100000005</v>
      </c>
      <c r="T51" s="37">
        <v>1177.8311650000001</v>
      </c>
      <c r="U51" s="37">
        <v>1387.432971</v>
      </c>
      <c r="V51" s="37">
        <v>2556.1627739999999</v>
      </c>
      <c r="W51" s="37">
        <v>4095.7330889999998</v>
      </c>
      <c r="X51" s="37">
        <v>3843.2501779999998</v>
      </c>
      <c r="Y51" s="37">
        <v>4019.1095999999998</v>
      </c>
      <c r="Z51" s="37">
        <v>3790.3470419999999</v>
      </c>
      <c r="AA51" s="37">
        <v>5033.1042319999997</v>
      </c>
      <c r="AB51" s="37">
        <v>5435.8560699999998</v>
      </c>
      <c r="AC51" s="37">
        <v>5255.0890740000004</v>
      </c>
      <c r="AD51" s="37">
        <v>5190.9568490000001</v>
      </c>
      <c r="AE51" s="37">
        <v>5359.4877269999997</v>
      </c>
      <c r="AF51" s="37">
        <v>4813.2180019999996</v>
      </c>
      <c r="AG51" s="37">
        <v>4713.3228390000004</v>
      </c>
      <c r="AH51" s="37">
        <v>4788.969591</v>
      </c>
      <c r="AI51" s="37">
        <v>6119.185622</v>
      </c>
      <c r="AJ51" s="37">
        <v>6264.7512729999999</v>
      </c>
      <c r="AK51" s="37">
        <v>7147.5468739999997</v>
      </c>
      <c r="AL51" s="37">
        <v>7717.4368679999998</v>
      </c>
      <c r="AM51" s="37">
        <v>7591.2672650000004</v>
      </c>
      <c r="AN51" s="37">
        <v>6676.5792899999997</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row>
    <row r="52" spans="2:299" ht="18" customHeight="1">
      <c r="B52" s="23" t="s">
        <v>906</v>
      </c>
      <c r="F52" s="82" t="s">
        <v>800</v>
      </c>
      <c r="G52" s="37">
        <v>4.9575990000000001</v>
      </c>
      <c r="H52" s="37">
        <v>18.015411</v>
      </c>
      <c r="I52" s="37">
        <v>22.354196000000002</v>
      </c>
      <c r="J52" s="37">
        <v>0</v>
      </c>
      <c r="K52" s="37">
        <v>35.501168999999997</v>
      </c>
      <c r="L52" s="37">
        <v>95.795286000000004</v>
      </c>
      <c r="M52" s="37">
        <v>128.92146399999999</v>
      </c>
      <c r="N52" s="37">
        <v>101.93015800000001</v>
      </c>
      <c r="O52" s="37">
        <v>189.81133299999999</v>
      </c>
      <c r="P52" s="37">
        <v>111.720901</v>
      </c>
      <c r="Q52" s="37">
        <v>195.015795</v>
      </c>
      <c r="R52" s="37">
        <v>306.36131599999999</v>
      </c>
      <c r="S52" s="37">
        <v>206.283939</v>
      </c>
      <c r="T52" s="37">
        <v>211.52828199999999</v>
      </c>
      <c r="U52" s="37">
        <v>193.126364</v>
      </c>
      <c r="V52" s="37">
        <v>646.543092</v>
      </c>
      <c r="W52" s="37">
        <v>1189.453483</v>
      </c>
      <c r="X52" s="37">
        <v>836.41423299999997</v>
      </c>
      <c r="Y52" s="37">
        <v>1217.628244</v>
      </c>
      <c r="Z52" s="37">
        <v>1049.552252</v>
      </c>
      <c r="AA52" s="37">
        <v>1313.682888</v>
      </c>
      <c r="AB52" s="37">
        <v>1500.3687629999999</v>
      </c>
      <c r="AC52" s="37">
        <v>1364.324803</v>
      </c>
      <c r="AD52" s="37">
        <v>1895.822267</v>
      </c>
      <c r="AE52" s="37">
        <v>2056.4974280000001</v>
      </c>
      <c r="AF52" s="37">
        <v>1558.097708</v>
      </c>
      <c r="AG52" s="37">
        <v>1449.1748809999999</v>
      </c>
      <c r="AH52" s="37">
        <v>1970.7342980000001</v>
      </c>
      <c r="AI52" s="37">
        <v>2691.2947559999998</v>
      </c>
      <c r="AJ52" s="37">
        <v>2261.3047240000001</v>
      </c>
      <c r="AK52" s="37">
        <v>1966.8270110000001</v>
      </c>
      <c r="AL52" s="37">
        <v>0</v>
      </c>
      <c r="AM52" s="37">
        <v>67.623440000000002</v>
      </c>
      <c r="AN52" s="37">
        <v>131.9436</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row>
    <row r="53" spans="2:299" ht="18" customHeight="1">
      <c r="B53" s="23" t="s">
        <v>906</v>
      </c>
      <c r="F53" s="82" t="s">
        <v>801</v>
      </c>
      <c r="G53" s="37">
        <v>189.92344399999999</v>
      </c>
      <c r="H53" s="37">
        <v>121.465965</v>
      </c>
      <c r="I53" s="37">
        <v>115.879887</v>
      </c>
      <c r="J53" s="37">
        <v>171.93856</v>
      </c>
      <c r="K53" s="37">
        <v>248.41406699999999</v>
      </c>
      <c r="L53" s="37">
        <v>230.93505999999999</v>
      </c>
      <c r="M53" s="37">
        <v>348.73715299999998</v>
      </c>
      <c r="N53" s="37">
        <v>413.07306699999998</v>
      </c>
      <c r="O53" s="37">
        <v>367.98451999999997</v>
      </c>
      <c r="P53" s="37">
        <v>361.269204</v>
      </c>
      <c r="Q53" s="37">
        <v>358.60067299999997</v>
      </c>
      <c r="R53" s="37">
        <v>358.68312100000003</v>
      </c>
      <c r="S53" s="37">
        <v>428.27500700000002</v>
      </c>
      <c r="T53" s="37">
        <v>506.68813</v>
      </c>
      <c r="U53" s="37">
        <v>589.57516899999996</v>
      </c>
      <c r="V53" s="37">
        <v>1104.1349499999999</v>
      </c>
      <c r="W53" s="37">
        <v>1348.0531289999999</v>
      </c>
      <c r="X53" s="37">
        <v>1390.9534450000001</v>
      </c>
      <c r="Y53" s="37">
        <v>1160.8430049999999</v>
      </c>
      <c r="Z53" s="37">
        <v>1168.488685</v>
      </c>
      <c r="AA53" s="37">
        <v>1101.1771940000001</v>
      </c>
      <c r="AB53" s="37">
        <v>1480.640983</v>
      </c>
      <c r="AC53" s="37">
        <v>1532.3762019999999</v>
      </c>
      <c r="AD53" s="37">
        <v>1349.360353</v>
      </c>
      <c r="AE53" s="37">
        <v>1537.878704</v>
      </c>
      <c r="AF53" s="37">
        <v>1538.527439</v>
      </c>
      <c r="AG53" s="37">
        <v>1426.9970129999999</v>
      </c>
      <c r="AH53" s="37">
        <v>1254.5107129999999</v>
      </c>
      <c r="AI53" s="37">
        <v>1749.020845</v>
      </c>
      <c r="AJ53" s="37">
        <v>2085.588902</v>
      </c>
      <c r="AK53" s="37">
        <v>1097.5758089999999</v>
      </c>
      <c r="AL53" s="37">
        <v>0</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row>
    <row r="54" spans="2:299" ht="18" customHeight="1">
      <c r="B54" s="23" t="s">
        <v>906</v>
      </c>
      <c r="F54" s="82" t="s">
        <v>569</v>
      </c>
      <c r="G54" s="37">
        <v>6.9087999999999997E-2</v>
      </c>
      <c r="H54" s="37">
        <v>9.391</v>
      </c>
      <c r="I54" s="37">
        <v>9.8308959999999992</v>
      </c>
      <c r="J54" s="37">
        <v>25.003945999999999</v>
      </c>
      <c r="K54" s="37">
        <v>0.362954</v>
      </c>
      <c r="L54" s="37">
        <v>35.578513999999998</v>
      </c>
      <c r="M54" s="37">
        <v>50.533980999999997</v>
      </c>
      <c r="N54" s="37">
        <v>48.016013000000001</v>
      </c>
      <c r="O54" s="37">
        <v>135.883152</v>
      </c>
      <c r="P54" s="37">
        <v>89.201188999999999</v>
      </c>
      <c r="Q54" s="37">
        <v>46.632683</v>
      </c>
      <c r="R54" s="37">
        <v>29.414656999999998</v>
      </c>
      <c r="S54" s="37">
        <v>43.589393999999999</v>
      </c>
      <c r="T54" s="37">
        <v>148.51578699999999</v>
      </c>
      <c r="U54" s="37">
        <v>59.136248000000002</v>
      </c>
      <c r="V54" s="37">
        <v>170.427965</v>
      </c>
      <c r="W54" s="37">
        <v>274.01870100000002</v>
      </c>
      <c r="X54" s="37">
        <v>462.30799500000001</v>
      </c>
      <c r="Y54" s="37">
        <v>525.92836799999998</v>
      </c>
      <c r="Z54" s="37">
        <v>468.05779799999999</v>
      </c>
      <c r="AA54" s="37">
        <v>938.18497000000002</v>
      </c>
      <c r="AB54" s="37">
        <v>833.13024800000005</v>
      </c>
      <c r="AC54" s="37">
        <v>529.76309800000001</v>
      </c>
      <c r="AD54" s="37">
        <v>579.35717599999998</v>
      </c>
      <c r="AE54" s="37">
        <v>387.38026200000002</v>
      </c>
      <c r="AF54" s="37">
        <v>427.136415</v>
      </c>
      <c r="AG54" s="37">
        <v>449.99801500000001</v>
      </c>
      <c r="AH54" s="37">
        <v>267.87947700000001</v>
      </c>
      <c r="AI54" s="37">
        <v>454.86021399999998</v>
      </c>
      <c r="AJ54" s="37">
        <v>401.76322900000002</v>
      </c>
      <c r="AK54" s="37">
        <v>784.67945799999995</v>
      </c>
      <c r="AL54" s="37">
        <v>1185.253465</v>
      </c>
      <c r="AM54" s="37">
        <v>1329.332044</v>
      </c>
      <c r="AN54" s="37">
        <v>983.24311299999999</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row>
    <row r="55" spans="2:299" ht="18" customHeight="1">
      <c r="B55" s="23" t="s">
        <v>906</v>
      </c>
      <c r="F55" s="82" t="s">
        <v>590</v>
      </c>
      <c r="G55" s="37">
        <v>0</v>
      </c>
      <c r="H55" s="37">
        <v>0</v>
      </c>
      <c r="I55" s="37">
        <v>0.02</v>
      </c>
      <c r="J55" s="37">
        <v>0</v>
      </c>
      <c r="K55" s="37">
        <v>0</v>
      </c>
      <c r="L55" s="37">
        <v>0</v>
      </c>
      <c r="M55" s="37">
        <v>2.7720940000000001</v>
      </c>
      <c r="N55" s="37">
        <v>27.949522999999999</v>
      </c>
      <c r="O55" s="37">
        <v>122.772414</v>
      </c>
      <c r="P55" s="37">
        <v>162.986109</v>
      </c>
      <c r="Q55" s="37">
        <v>221.86846700000001</v>
      </c>
      <c r="R55" s="37">
        <v>283.52659599999998</v>
      </c>
      <c r="S55" s="37">
        <v>230.278051</v>
      </c>
      <c r="T55" s="37">
        <v>279.938244</v>
      </c>
      <c r="U55" s="37">
        <v>410.47346499999998</v>
      </c>
      <c r="V55" s="37">
        <v>534.18758700000001</v>
      </c>
      <c r="W55" s="37">
        <v>1009.276966</v>
      </c>
      <c r="X55" s="37">
        <v>1117.9790009999999</v>
      </c>
      <c r="Y55" s="37">
        <v>922.26862300000005</v>
      </c>
      <c r="Z55" s="37">
        <v>813.535124</v>
      </c>
      <c r="AA55" s="37">
        <v>1369.5066039999999</v>
      </c>
      <c r="AB55" s="37">
        <v>1426.3597150000001</v>
      </c>
      <c r="AC55" s="37">
        <v>1353.618046</v>
      </c>
      <c r="AD55" s="37">
        <v>1014.176516</v>
      </c>
      <c r="AE55" s="37">
        <v>767.12776899999994</v>
      </c>
      <c r="AF55" s="37">
        <v>681.61066900000003</v>
      </c>
      <c r="AG55" s="37">
        <v>645.92858799999999</v>
      </c>
      <c r="AH55" s="37">
        <v>686.27956200000006</v>
      </c>
      <c r="AI55" s="37">
        <v>655.85115199999996</v>
      </c>
      <c r="AJ55" s="37">
        <v>523.77276300000005</v>
      </c>
      <c r="AK55" s="37">
        <v>422.41849999999999</v>
      </c>
      <c r="AL55" s="37">
        <v>1007.956112</v>
      </c>
      <c r="AM55" s="37">
        <v>572.017473</v>
      </c>
      <c r="AN55" s="37">
        <v>557.43285200000003</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row>
    <row r="56" spans="2:299" ht="18" customHeight="1">
      <c r="B56" s="23" t="s">
        <v>906</v>
      </c>
      <c r="F56" s="82" t="s">
        <v>802</v>
      </c>
      <c r="G56" s="37">
        <v>35.274900000000002</v>
      </c>
      <c r="H56" s="37">
        <v>0</v>
      </c>
      <c r="I56" s="37">
        <v>0</v>
      </c>
      <c r="J56" s="37">
        <v>0</v>
      </c>
      <c r="K56" s="37">
        <v>0</v>
      </c>
      <c r="L56" s="37">
        <v>0</v>
      </c>
      <c r="M56" s="37">
        <v>20.791689000000002</v>
      </c>
      <c r="N56" s="37">
        <v>54.132829999999998</v>
      </c>
      <c r="O56" s="37">
        <v>46.268548000000003</v>
      </c>
      <c r="P56" s="37">
        <v>32.394168000000001</v>
      </c>
      <c r="Q56" s="37">
        <v>48.181086000000001</v>
      </c>
      <c r="R56" s="37">
        <v>27.200925999999999</v>
      </c>
      <c r="S56" s="37">
        <v>28.276843</v>
      </c>
      <c r="T56" s="37">
        <v>18.961234999999999</v>
      </c>
      <c r="U56" s="37">
        <v>84.886234000000002</v>
      </c>
      <c r="V56" s="37">
        <v>51.525095999999998</v>
      </c>
      <c r="W56" s="37">
        <v>148.24855400000001</v>
      </c>
      <c r="X56" s="37">
        <v>35.595509999999997</v>
      </c>
      <c r="Y56" s="37">
        <v>192.43897000000001</v>
      </c>
      <c r="Z56" s="37">
        <v>194.990771</v>
      </c>
      <c r="AA56" s="37">
        <v>229.611954</v>
      </c>
      <c r="AB56" s="37">
        <v>28.166308000000001</v>
      </c>
      <c r="AC56" s="37">
        <v>131.883938</v>
      </c>
      <c r="AD56" s="37">
        <v>154.87649999999999</v>
      </c>
      <c r="AE56" s="37">
        <v>276.29010299999999</v>
      </c>
      <c r="AF56" s="37">
        <v>194.75412700000001</v>
      </c>
      <c r="AG56" s="37">
        <v>393.008242</v>
      </c>
      <c r="AH56" s="37">
        <v>309.36193100000003</v>
      </c>
      <c r="AI56" s="37">
        <v>270.48353400000002</v>
      </c>
      <c r="AJ56" s="37">
        <v>490.81005399999998</v>
      </c>
      <c r="AK56" s="37">
        <v>210.755008</v>
      </c>
      <c r="AL56" s="37">
        <v>0</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row>
    <row r="57" spans="2:299" ht="18" customHeight="1">
      <c r="B57" s="23" t="s">
        <v>906</v>
      </c>
      <c r="F57" s="36" t="s">
        <v>123</v>
      </c>
      <c r="G57" s="37">
        <v>522.55763899999999</v>
      </c>
      <c r="H57" s="37">
        <v>564.366353</v>
      </c>
      <c r="I57" s="37">
        <v>554.44659799999999</v>
      </c>
      <c r="J57" s="37">
        <v>454.35771699999998</v>
      </c>
      <c r="K57" s="37">
        <v>515.83239700000001</v>
      </c>
      <c r="L57" s="37">
        <v>423.07296600000001</v>
      </c>
      <c r="M57" s="37">
        <v>354.42141099999998</v>
      </c>
      <c r="N57" s="37">
        <v>354.47912600000001</v>
      </c>
      <c r="O57" s="37">
        <v>343.84096299999999</v>
      </c>
      <c r="P57" s="37">
        <v>627.30281500000001</v>
      </c>
      <c r="Q57" s="37">
        <v>1027.388915</v>
      </c>
      <c r="R57" s="37">
        <v>1267.8280010000001</v>
      </c>
      <c r="S57" s="37">
        <v>1023.4345</v>
      </c>
      <c r="T57" s="37">
        <v>845.83610399999998</v>
      </c>
      <c r="U57" s="37">
        <v>1202.0420529999999</v>
      </c>
      <c r="V57" s="37">
        <v>1532.0905829999999</v>
      </c>
      <c r="W57" s="37">
        <v>2504.0953610000001</v>
      </c>
      <c r="X57" s="37">
        <v>2560.96117</v>
      </c>
      <c r="Y57" s="37">
        <v>2714.7992089999998</v>
      </c>
      <c r="Z57" s="37">
        <v>2038.3199</v>
      </c>
      <c r="AA57" s="37">
        <v>2539.855822</v>
      </c>
      <c r="AB57" s="37">
        <v>3201.181681</v>
      </c>
      <c r="AC57" s="37">
        <v>2870.1077019999998</v>
      </c>
      <c r="AD57" s="37">
        <v>3071.9548789999999</v>
      </c>
      <c r="AE57" s="37">
        <v>3688.7813200000001</v>
      </c>
      <c r="AF57" s="37">
        <v>3268.3399469999999</v>
      </c>
      <c r="AG57" s="37">
        <v>2997.4146970000002</v>
      </c>
      <c r="AH57" s="37">
        <v>2842.0049349999999</v>
      </c>
      <c r="AI57" s="37">
        <v>3155.097182</v>
      </c>
      <c r="AJ57" s="37">
        <v>3839.4301500000001</v>
      </c>
      <c r="AK57" s="37">
        <v>3422.2173469999998</v>
      </c>
      <c r="AL57" s="37">
        <v>4311.6024399999997</v>
      </c>
      <c r="AM57" s="37">
        <v>4810.5921019999996</v>
      </c>
      <c r="AN57" s="37">
        <v>5014.1836149999999</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row>
    <row r="58" spans="2:299" ht="18" customHeight="1">
      <c r="B58" s="23" t="s">
        <v>906</v>
      </c>
      <c r="F58" s="82" t="s">
        <v>803</v>
      </c>
      <c r="G58" s="37">
        <v>0</v>
      </c>
      <c r="H58" s="37">
        <v>3.1430530000000001</v>
      </c>
      <c r="I58" s="37">
        <v>6.7211150000000002</v>
      </c>
      <c r="J58" s="37">
        <v>5.4015089999999999</v>
      </c>
      <c r="K58" s="37">
        <v>3.272653</v>
      </c>
      <c r="L58" s="37">
        <v>4.1009999999999996E-3</v>
      </c>
      <c r="M58" s="37">
        <v>0.15614500000000001</v>
      </c>
      <c r="N58" s="37">
        <v>7.6828409999999998</v>
      </c>
      <c r="O58" s="37">
        <v>12.442602000000001</v>
      </c>
      <c r="P58" s="37">
        <v>3.4274010000000001</v>
      </c>
      <c r="Q58" s="37">
        <v>30.649415000000001</v>
      </c>
      <c r="R58" s="37">
        <v>49.221595999999998</v>
      </c>
      <c r="S58" s="37">
        <v>41.154215000000001</v>
      </c>
      <c r="T58" s="37">
        <v>64.794895999999994</v>
      </c>
      <c r="U58" s="37">
        <v>122.400661</v>
      </c>
      <c r="V58" s="37">
        <v>141.36605800000001</v>
      </c>
      <c r="W58" s="37">
        <v>187.27991299999999</v>
      </c>
      <c r="X58" s="37">
        <v>151.61954800000001</v>
      </c>
      <c r="Y58" s="37">
        <v>410.25352900000001</v>
      </c>
      <c r="Z58" s="37">
        <v>846.73484900000005</v>
      </c>
      <c r="AA58" s="37">
        <v>1005.662093</v>
      </c>
      <c r="AB58" s="37">
        <v>1159.7249650000001</v>
      </c>
      <c r="AC58" s="37">
        <v>895.5308</v>
      </c>
      <c r="AD58" s="37">
        <v>2023.259675</v>
      </c>
      <c r="AE58" s="37">
        <v>1733.2300769999999</v>
      </c>
      <c r="AF58" s="37">
        <v>2192.2619549999999</v>
      </c>
      <c r="AG58" s="37">
        <v>1559.944712</v>
      </c>
      <c r="AH58" s="37">
        <v>1063.9865299999999</v>
      </c>
      <c r="AI58" s="37">
        <v>1161.4461659999999</v>
      </c>
      <c r="AJ58" s="37">
        <v>1366.867315</v>
      </c>
      <c r="AK58" s="37">
        <v>1789.9899170000001</v>
      </c>
      <c r="AL58" s="37">
        <v>1868.7463459999999</v>
      </c>
      <c r="AM58" s="37">
        <v>2021.4302270000001</v>
      </c>
      <c r="AN58" s="37">
        <v>2400.628557</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row>
    <row r="59" spans="2:299" ht="18" customHeight="1">
      <c r="B59" s="23" t="s">
        <v>906</v>
      </c>
      <c r="F59" s="82" t="s">
        <v>570</v>
      </c>
      <c r="G59" s="37">
        <v>0.69422300000000003</v>
      </c>
      <c r="H59" s="37">
        <v>6.8568559999999996</v>
      </c>
      <c r="I59" s="37">
        <v>18.873564999999999</v>
      </c>
      <c r="J59" s="37">
        <v>25.187301999999999</v>
      </c>
      <c r="K59" s="37">
        <v>2.0537529999999999</v>
      </c>
      <c r="L59" s="37">
        <v>4.2618830000000001</v>
      </c>
      <c r="M59" s="37">
        <v>56.179355000000001</v>
      </c>
      <c r="N59" s="37">
        <v>86.612399999999994</v>
      </c>
      <c r="O59" s="37">
        <v>90.289651000000006</v>
      </c>
      <c r="P59" s="37">
        <v>102.245364</v>
      </c>
      <c r="Q59" s="37">
        <v>239.15777399999999</v>
      </c>
      <c r="R59" s="37">
        <v>261.81326999999999</v>
      </c>
      <c r="S59" s="37">
        <v>234.273337</v>
      </c>
      <c r="T59" s="37">
        <v>210.15987000000001</v>
      </c>
      <c r="U59" s="37">
        <v>271.85908999999998</v>
      </c>
      <c r="V59" s="37">
        <v>243.92844199999999</v>
      </c>
      <c r="W59" s="37">
        <v>491.09813400000002</v>
      </c>
      <c r="X59" s="37">
        <v>454.35923400000001</v>
      </c>
      <c r="Y59" s="37">
        <v>356.26389399999999</v>
      </c>
      <c r="Z59" s="37">
        <v>323.70527399999997</v>
      </c>
      <c r="AA59" s="37">
        <v>459.31708800000001</v>
      </c>
      <c r="AB59" s="37">
        <v>641.11387999999999</v>
      </c>
      <c r="AC59" s="37">
        <v>691.45543599999996</v>
      </c>
      <c r="AD59" s="37">
        <v>605.94792099999995</v>
      </c>
      <c r="AE59" s="37">
        <v>788.82713000000001</v>
      </c>
      <c r="AF59" s="37">
        <v>430.14738</v>
      </c>
      <c r="AG59" s="37">
        <v>570.48325299999999</v>
      </c>
      <c r="AH59" s="37">
        <v>816.12346200000002</v>
      </c>
      <c r="AI59" s="37">
        <v>897.720597</v>
      </c>
      <c r="AJ59" s="37">
        <v>1192.5780649999999</v>
      </c>
      <c r="AK59" s="37">
        <v>608.16590699999995</v>
      </c>
      <c r="AL59" s="37">
        <v>848.52913000000001</v>
      </c>
      <c r="AM59" s="37">
        <v>1216.279374</v>
      </c>
      <c r="AN59" s="37">
        <v>1092.712368</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row>
    <row r="60" spans="2:299" ht="18" customHeight="1">
      <c r="B60" s="23" t="s">
        <v>906</v>
      </c>
      <c r="F60" s="82" t="s">
        <v>566</v>
      </c>
      <c r="G60" s="37">
        <v>3.0353279999999998</v>
      </c>
      <c r="H60" s="37">
        <v>18.763048000000001</v>
      </c>
      <c r="I60" s="37">
        <v>59.118639999999999</v>
      </c>
      <c r="J60" s="37">
        <v>89.132518000000005</v>
      </c>
      <c r="K60" s="37">
        <v>126.95233899999999</v>
      </c>
      <c r="L60" s="37">
        <v>111.30882800000001</v>
      </c>
      <c r="M60" s="37">
        <v>69.383605000000003</v>
      </c>
      <c r="N60" s="37">
        <v>71.109295000000003</v>
      </c>
      <c r="O60" s="37">
        <v>124.12611200000001</v>
      </c>
      <c r="P60" s="37">
        <v>180.635186</v>
      </c>
      <c r="Q60" s="37">
        <v>260.711276</v>
      </c>
      <c r="R60" s="37">
        <v>286.51767599999999</v>
      </c>
      <c r="S60" s="37">
        <v>251.75550699999999</v>
      </c>
      <c r="T60" s="37">
        <v>215.892833</v>
      </c>
      <c r="U60" s="37">
        <v>361.449951</v>
      </c>
      <c r="V60" s="37">
        <v>315.67357199999998</v>
      </c>
      <c r="W60" s="37">
        <v>725.91359599999998</v>
      </c>
      <c r="X60" s="37">
        <v>864.73141899999996</v>
      </c>
      <c r="Y60" s="37">
        <v>757.75613899999996</v>
      </c>
      <c r="Z60" s="37">
        <v>230.539254</v>
      </c>
      <c r="AA60" s="37">
        <v>397.56934200000001</v>
      </c>
      <c r="AB60" s="37">
        <v>479.36077499999999</v>
      </c>
      <c r="AC60" s="37">
        <v>346.07322399999998</v>
      </c>
      <c r="AD60" s="37">
        <v>139.37763699999999</v>
      </c>
      <c r="AE60" s="37">
        <v>89.767291999999998</v>
      </c>
      <c r="AF60" s="37">
        <v>98.653187000000003</v>
      </c>
      <c r="AG60" s="37">
        <v>370.329655</v>
      </c>
      <c r="AH60" s="37">
        <v>502.80635699999999</v>
      </c>
      <c r="AI60" s="37">
        <v>531.76699499999995</v>
      </c>
      <c r="AJ60" s="37">
        <v>439.994438</v>
      </c>
      <c r="AK60" s="37">
        <v>307.662958</v>
      </c>
      <c r="AL60" s="37">
        <v>545.46263799999997</v>
      </c>
      <c r="AM60" s="37">
        <v>586.809031</v>
      </c>
      <c r="AN60" s="37">
        <v>427.955851</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row>
    <row r="61" spans="2:299" ht="18" customHeight="1">
      <c r="B61" s="23" t="s">
        <v>906</v>
      </c>
      <c r="F61" s="82" t="s">
        <v>571</v>
      </c>
      <c r="G61" s="37">
        <v>0.13328799999999999</v>
      </c>
      <c r="H61" s="37">
        <v>0.62384200000000001</v>
      </c>
      <c r="I61" s="37">
        <v>1.2873209999999999</v>
      </c>
      <c r="J61" s="37">
        <v>7.3274520000000001</v>
      </c>
      <c r="K61" s="37">
        <v>12.252082</v>
      </c>
      <c r="L61" s="37">
        <v>23.565701000000001</v>
      </c>
      <c r="M61" s="37">
        <v>16.196664999999999</v>
      </c>
      <c r="N61" s="37">
        <v>29.969058</v>
      </c>
      <c r="O61" s="37">
        <v>4.3823980000000002</v>
      </c>
      <c r="P61" s="37">
        <v>29.719045000000001</v>
      </c>
      <c r="Q61" s="37">
        <v>61.785240999999999</v>
      </c>
      <c r="R61" s="37">
        <v>92.667450000000002</v>
      </c>
      <c r="S61" s="37">
        <v>99.354825000000005</v>
      </c>
      <c r="T61" s="37">
        <v>103.203666</v>
      </c>
      <c r="U61" s="37">
        <v>186.03475700000001</v>
      </c>
      <c r="V61" s="37">
        <v>312.71833099999998</v>
      </c>
      <c r="W61" s="37">
        <v>459.99064499999997</v>
      </c>
      <c r="X61" s="37">
        <v>329.401996</v>
      </c>
      <c r="Y61" s="37">
        <v>288.52022899999997</v>
      </c>
      <c r="Z61" s="37">
        <v>114.058628</v>
      </c>
      <c r="AA61" s="37">
        <v>115.023622</v>
      </c>
      <c r="AB61" s="37">
        <v>162.52722499999999</v>
      </c>
      <c r="AC61" s="37">
        <v>452.62720000000002</v>
      </c>
      <c r="AD61" s="37">
        <v>125.078006</v>
      </c>
      <c r="AE61" s="37">
        <v>215.150688</v>
      </c>
      <c r="AF61" s="37">
        <v>233.833595</v>
      </c>
      <c r="AG61" s="37">
        <v>215.07643899999999</v>
      </c>
      <c r="AH61" s="37">
        <v>149.43178700000001</v>
      </c>
      <c r="AI61" s="37">
        <v>181.59360000000001</v>
      </c>
      <c r="AJ61" s="37">
        <v>321.73393399999998</v>
      </c>
      <c r="AK61" s="37">
        <v>266.243833</v>
      </c>
      <c r="AL61" s="37">
        <v>370.57807000000003</v>
      </c>
      <c r="AM61" s="37">
        <v>383.69091100000003</v>
      </c>
      <c r="AN61" s="37">
        <v>329.505109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row>
    <row r="62" spans="2:299" ht="18" customHeight="1">
      <c r="B62" s="23" t="s">
        <v>906</v>
      </c>
      <c r="F62" s="82" t="s">
        <v>626</v>
      </c>
      <c r="G62" s="37">
        <v>0</v>
      </c>
      <c r="H62" s="37">
        <v>0</v>
      </c>
      <c r="I62" s="37">
        <v>0</v>
      </c>
      <c r="J62" s="37">
        <v>0</v>
      </c>
      <c r="K62" s="37">
        <v>0</v>
      </c>
      <c r="L62" s="37">
        <v>0</v>
      </c>
      <c r="M62" s="37">
        <v>0</v>
      </c>
      <c r="N62" s="37">
        <v>0.11394799999999999</v>
      </c>
      <c r="O62" s="37">
        <v>0.15920100000000001</v>
      </c>
      <c r="P62" s="37">
        <v>4.8010200000000003</v>
      </c>
      <c r="Q62" s="37">
        <v>30.902189</v>
      </c>
      <c r="R62" s="37">
        <v>21.336789</v>
      </c>
      <c r="S62" s="37">
        <v>21.146563</v>
      </c>
      <c r="T62" s="37">
        <v>39.554349000000002</v>
      </c>
      <c r="U62" s="37">
        <v>88.156137000000001</v>
      </c>
      <c r="V62" s="37">
        <v>72.782628000000003</v>
      </c>
      <c r="W62" s="37">
        <v>194.70820900000001</v>
      </c>
      <c r="X62" s="37">
        <v>222.68665100000001</v>
      </c>
      <c r="Y62" s="37">
        <v>151.94079300000001</v>
      </c>
      <c r="Z62" s="37">
        <v>220.548643</v>
      </c>
      <c r="AA62" s="37">
        <v>209.56709900000001</v>
      </c>
      <c r="AB62" s="37">
        <v>143.60368600000001</v>
      </c>
      <c r="AC62" s="37">
        <v>179.806432</v>
      </c>
      <c r="AD62" s="37">
        <v>61.275159000000002</v>
      </c>
      <c r="AE62" s="37">
        <v>105.853949</v>
      </c>
      <c r="AF62" s="37">
        <v>128.76696100000001</v>
      </c>
      <c r="AG62" s="37">
        <v>160.569005</v>
      </c>
      <c r="AH62" s="37">
        <v>163.733723</v>
      </c>
      <c r="AI62" s="37">
        <v>161.68392399999999</v>
      </c>
      <c r="AJ62" s="37">
        <v>259.55671100000001</v>
      </c>
      <c r="AK62" s="37">
        <v>231.703022</v>
      </c>
      <c r="AL62" s="37">
        <v>295.35258499999998</v>
      </c>
      <c r="AM62" s="37">
        <v>252.16213400000001</v>
      </c>
      <c r="AN62" s="37">
        <v>195.73914600000001</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row>
    <row r="63" spans="2:299" ht="18" customHeight="1">
      <c r="B63" t="s">
        <v>906</v>
      </c>
      <c r="F63" s="34"/>
      <c r="G63" s="35"/>
      <c r="H63" s="35"/>
      <c r="I63" s="35"/>
      <c r="J63" s="35"/>
      <c r="K63" s="35"/>
      <c r="L63" s="35"/>
      <c r="M63" s="35"/>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row>
    <row r="64" spans="2:299" ht="18" customHeight="1">
      <c r="B64" s="23" t="s">
        <v>906</v>
      </c>
      <c r="F64" s="27" t="s">
        <v>804</v>
      </c>
      <c r="G64" s="37">
        <v>1737.321029</v>
      </c>
      <c r="H64" s="37">
        <v>1494.3695560000001</v>
      </c>
      <c r="I64" s="37">
        <v>1812.092637</v>
      </c>
      <c r="J64" s="37">
        <v>1602.488042</v>
      </c>
      <c r="K64" s="37">
        <v>1521.3231940000001</v>
      </c>
      <c r="L64" s="37">
        <v>1686.5064</v>
      </c>
      <c r="M64" s="37">
        <v>1871.439486</v>
      </c>
      <c r="N64" s="37">
        <v>2407.5754809999999</v>
      </c>
      <c r="O64" s="37">
        <v>2032.5823029999999</v>
      </c>
      <c r="P64" s="37">
        <v>2641.8826880000001</v>
      </c>
      <c r="Q64" s="37">
        <v>8041.7452899999998</v>
      </c>
      <c r="R64" s="37">
        <v>6877.0403630000001</v>
      </c>
      <c r="S64" s="37">
        <v>6669.0954750000001</v>
      </c>
      <c r="T64" s="37">
        <v>5545.9745030000004</v>
      </c>
      <c r="U64" s="37">
        <v>5435.9287290000002</v>
      </c>
      <c r="V64" s="37">
        <v>6955.0589209999998</v>
      </c>
      <c r="W64" s="37">
        <v>7272.0313749999996</v>
      </c>
      <c r="X64" s="37">
        <v>8708.1154879999995</v>
      </c>
      <c r="Y64" s="37">
        <v>11176.908933999999</v>
      </c>
      <c r="Z64" s="37">
        <v>7725.7022699999998</v>
      </c>
      <c r="AA64" s="37">
        <v>11026.003262</v>
      </c>
      <c r="AB64" s="37">
        <v>12271.672463000001</v>
      </c>
      <c r="AC64" s="37">
        <v>11813.562647000001</v>
      </c>
      <c r="AD64" s="37">
        <v>9633.7172150000006</v>
      </c>
      <c r="AE64" s="37">
        <v>11191.531894</v>
      </c>
      <c r="AF64" s="37">
        <v>6348.8108270000002</v>
      </c>
      <c r="AG64" s="37">
        <v>5030.1580379999996</v>
      </c>
      <c r="AH64" s="37">
        <v>5653.1953579999999</v>
      </c>
      <c r="AI64" s="37">
        <v>8613.0298309999998</v>
      </c>
      <c r="AJ64" s="37">
        <v>10034.368331</v>
      </c>
      <c r="AK64" s="37">
        <v>6641.3043879999996</v>
      </c>
      <c r="AL64" s="37">
        <v>10572.689709</v>
      </c>
      <c r="AM64" s="37">
        <v>14877.130010999999</v>
      </c>
      <c r="AN64" s="37">
        <v>12351.273510000001</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row>
    <row r="65" spans="2:299" ht="18" customHeight="1">
      <c r="B65" t="s">
        <v>906</v>
      </c>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row>
    <row r="66" spans="2:299" ht="18" customHeight="1">
      <c r="B66" t="s">
        <v>906</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row>
    <row r="67" spans="2:299" ht="18" customHeight="1">
      <c r="B67" s="23" t="s">
        <v>906</v>
      </c>
      <c r="F67" s="36" t="s">
        <v>805</v>
      </c>
      <c r="G67" s="37">
        <v>769.44055400000002</v>
      </c>
      <c r="H67" s="37">
        <v>553.74002199999995</v>
      </c>
      <c r="I67" s="37">
        <v>661.66286300000002</v>
      </c>
      <c r="J67" s="37">
        <v>437.93328100000002</v>
      </c>
      <c r="K67" s="37">
        <v>405.01628699999998</v>
      </c>
      <c r="L67" s="37">
        <v>429.43810999999999</v>
      </c>
      <c r="M67" s="37">
        <v>444.92725899999999</v>
      </c>
      <c r="N67" s="37">
        <v>547.01950099999999</v>
      </c>
      <c r="O67" s="37">
        <v>606.64814000000001</v>
      </c>
      <c r="P67" s="37">
        <v>673.30720499999995</v>
      </c>
      <c r="Q67" s="37">
        <v>880.63192700000002</v>
      </c>
      <c r="R67" s="37">
        <v>862.18289100000004</v>
      </c>
      <c r="S67" s="37">
        <v>705.952178</v>
      </c>
      <c r="T67" s="37">
        <v>662.17421200000001</v>
      </c>
      <c r="U67" s="37">
        <v>756.11067700000001</v>
      </c>
      <c r="V67" s="37">
        <v>969.892111</v>
      </c>
      <c r="W67" s="37">
        <v>2380.9651699999999</v>
      </c>
      <c r="X67" s="37">
        <v>2513.3141070000001</v>
      </c>
      <c r="Y67" s="37">
        <v>1277.460041</v>
      </c>
      <c r="Z67" s="37">
        <v>919.614373</v>
      </c>
      <c r="AA67" s="37">
        <v>1458.403456</v>
      </c>
      <c r="AB67" s="37">
        <v>1453.6966420000001</v>
      </c>
      <c r="AC67" s="37">
        <v>1322.923407</v>
      </c>
      <c r="AD67" s="37">
        <v>1424.5114249999999</v>
      </c>
      <c r="AE67" s="37">
        <v>1774.731794</v>
      </c>
      <c r="AF67" s="37">
        <v>2016.024942</v>
      </c>
      <c r="AG67" s="37">
        <v>1219.7837609999999</v>
      </c>
      <c r="AH67" s="37">
        <v>1799.6734739999999</v>
      </c>
      <c r="AI67" s="37">
        <v>2477.1633430000002</v>
      </c>
      <c r="AJ67" s="37">
        <v>2400.8770930000001</v>
      </c>
      <c r="AK67" s="37">
        <v>1928.34097</v>
      </c>
      <c r="AL67" s="37">
        <v>2570.2865099999999</v>
      </c>
      <c r="AM67" s="37">
        <v>2999.6136369999999</v>
      </c>
      <c r="AN67" s="37">
        <v>2134.1036640000002</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row>
    <row r="68" spans="2:299" ht="18" customHeight="1">
      <c r="B68" s="23" t="s">
        <v>906</v>
      </c>
      <c r="F68" s="82" t="s">
        <v>587</v>
      </c>
      <c r="G68" s="37">
        <v>0</v>
      </c>
      <c r="H68" s="37">
        <v>0</v>
      </c>
      <c r="I68" s="37">
        <v>0</v>
      </c>
      <c r="J68" s="37">
        <v>0</v>
      </c>
      <c r="K68" s="37">
        <v>6.9946640000000002</v>
      </c>
      <c r="L68" s="37">
        <v>11.607666</v>
      </c>
      <c r="M68" s="37">
        <v>44.285110000000003</v>
      </c>
      <c r="N68" s="37">
        <v>39.581440000000001</v>
      </c>
      <c r="O68" s="37">
        <v>14.358834999999999</v>
      </c>
      <c r="P68" s="37">
        <v>0</v>
      </c>
      <c r="Q68" s="37">
        <v>5.84</v>
      </c>
      <c r="R68" s="37">
        <v>76.006343999999999</v>
      </c>
      <c r="S68" s="37">
        <v>45.196008999999997</v>
      </c>
      <c r="T68" s="37">
        <v>69.456978000000007</v>
      </c>
      <c r="U68" s="37">
        <v>103.699656</v>
      </c>
      <c r="V68" s="37">
        <v>101.714715</v>
      </c>
      <c r="W68" s="37">
        <v>217.75756699999999</v>
      </c>
      <c r="X68" s="37">
        <v>640.33838600000001</v>
      </c>
      <c r="Y68" s="37">
        <v>419.07516700000002</v>
      </c>
      <c r="Z68" s="37">
        <v>504.84871800000002</v>
      </c>
      <c r="AA68" s="37">
        <v>614.89929400000005</v>
      </c>
      <c r="AB68" s="37">
        <v>600.16782499999999</v>
      </c>
      <c r="AC68" s="37">
        <v>419.81036599999999</v>
      </c>
      <c r="AD68" s="37">
        <v>544.55307900000003</v>
      </c>
      <c r="AE68" s="37">
        <v>648.81651899999997</v>
      </c>
      <c r="AF68" s="37">
        <v>894.38789799999995</v>
      </c>
      <c r="AG68" s="37">
        <v>527.67214899999999</v>
      </c>
      <c r="AH68" s="37">
        <v>736.83466499999997</v>
      </c>
      <c r="AI68" s="37">
        <v>1149.488801</v>
      </c>
      <c r="AJ68" s="37">
        <v>1320.749364</v>
      </c>
      <c r="AK68" s="37">
        <v>1173.35123</v>
      </c>
      <c r="AL68" s="37">
        <v>1286.943589</v>
      </c>
      <c r="AM68" s="37">
        <v>1692.7836259999999</v>
      </c>
      <c r="AN68" s="37">
        <v>1284.2422959999999</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row>
    <row r="69" spans="2:299" ht="18" customHeight="1">
      <c r="B69" s="23" t="s">
        <v>906</v>
      </c>
      <c r="F69" s="82" t="s">
        <v>569</v>
      </c>
      <c r="G69" s="37">
        <v>156.64688699999999</v>
      </c>
      <c r="H69" s="37">
        <v>123.00482</v>
      </c>
      <c r="I69" s="37">
        <v>155.14906500000001</v>
      </c>
      <c r="J69" s="37">
        <v>115.847708</v>
      </c>
      <c r="K69" s="37">
        <v>85.996415999999996</v>
      </c>
      <c r="L69" s="37">
        <v>114.851197</v>
      </c>
      <c r="M69" s="37">
        <v>101.630439</v>
      </c>
      <c r="N69" s="37">
        <v>122.99937300000001</v>
      </c>
      <c r="O69" s="37">
        <v>183.57234399999999</v>
      </c>
      <c r="P69" s="37">
        <v>208.15560099999999</v>
      </c>
      <c r="Q69" s="37">
        <v>168.618697</v>
      </c>
      <c r="R69" s="37">
        <v>216.07863599999999</v>
      </c>
      <c r="S69" s="37">
        <v>119.409813</v>
      </c>
      <c r="T69" s="37">
        <v>126.873319</v>
      </c>
      <c r="U69" s="37">
        <v>187.069177</v>
      </c>
      <c r="V69" s="37">
        <v>289.902894</v>
      </c>
      <c r="W69" s="37">
        <v>547.72723099999996</v>
      </c>
      <c r="X69" s="37">
        <v>408.559504</v>
      </c>
      <c r="Y69" s="37">
        <v>207.64910499999999</v>
      </c>
      <c r="Z69" s="37">
        <v>118.826283</v>
      </c>
      <c r="AA69" s="37">
        <v>160.05780799999999</v>
      </c>
      <c r="AB69" s="37">
        <v>212.61104</v>
      </c>
      <c r="AC69" s="37">
        <v>215.69233</v>
      </c>
      <c r="AD69" s="37">
        <v>223.56597099999999</v>
      </c>
      <c r="AE69" s="37">
        <v>310.13615700000003</v>
      </c>
      <c r="AF69" s="37">
        <v>385.61908599999998</v>
      </c>
      <c r="AG69" s="37">
        <v>359.23050899999998</v>
      </c>
      <c r="AH69" s="37">
        <v>541.092398</v>
      </c>
      <c r="AI69" s="37">
        <v>715.18509300000005</v>
      </c>
      <c r="AJ69" s="37">
        <v>473.38022100000001</v>
      </c>
      <c r="AK69" s="37">
        <v>383.66358000000002</v>
      </c>
      <c r="AL69" s="37">
        <v>700.70213699999999</v>
      </c>
      <c r="AM69" s="37">
        <v>614.66865900000005</v>
      </c>
      <c r="AN69" s="37">
        <v>351.64703900000001</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row>
    <row r="70" spans="2:299" ht="18" customHeight="1">
      <c r="B70" s="23" t="s">
        <v>906</v>
      </c>
      <c r="F70" s="82" t="s">
        <v>568</v>
      </c>
      <c r="G70" s="37">
        <v>357.53774900000002</v>
      </c>
      <c r="H70" s="37">
        <v>255.36757600000001</v>
      </c>
      <c r="I70" s="37">
        <v>311.88960600000001</v>
      </c>
      <c r="J70" s="37">
        <v>191.84262899999999</v>
      </c>
      <c r="K70" s="37">
        <v>172.12969200000001</v>
      </c>
      <c r="L70" s="37">
        <v>179.90573800000001</v>
      </c>
      <c r="M70" s="37">
        <v>150.904346</v>
      </c>
      <c r="N70" s="37">
        <v>176.58174299999999</v>
      </c>
      <c r="O70" s="37">
        <v>187.99643900000001</v>
      </c>
      <c r="P70" s="37">
        <v>182.33719400000001</v>
      </c>
      <c r="Q70" s="37">
        <v>202.32894999999999</v>
      </c>
      <c r="R70" s="37">
        <v>175.84558000000001</v>
      </c>
      <c r="S70" s="37">
        <v>127.36456200000001</v>
      </c>
      <c r="T70" s="37">
        <v>124.436368</v>
      </c>
      <c r="U70" s="37">
        <v>140.09723700000001</v>
      </c>
      <c r="V70" s="37">
        <v>191.27878100000001</v>
      </c>
      <c r="W70" s="37">
        <v>490.91555</v>
      </c>
      <c r="X70" s="37">
        <v>383.340397</v>
      </c>
      <c r="Y70" s="37">
        <v>186.25007199999999</v>
      </c>
      <c r="Z70" s="37">
        <v>142.685597</v>
      </c>
      <c r="AA70" s="37">
        <v>186.386661</v>
      </c>
      <c r="AB70" s="37">
        <v>171.16204300000001</v>
      </c>
      <c r="AC70" s="37">
        <v>163.74818500000001</v>
      </c>
      <c r="AD70" s="37">
        <v>162.954612</v>
      </c>
      <c r="AE70" s="37">
        <v>172.27196499999999</v>
      </c>
      <c r="AF70" s="37">
        <v>200.53742199999999</v>
      </c>
      <c r="AG70" s="37">
        <v>133.96401399999999</v>
      </c>
      <c r="AH70" s="37">
        <v>204.62508800000001</v>
      </c>
      <c r="AI70" s="37">
        <v>207.522097</v>
      </c>
      <c r="AJ70" s="37">
        <v>176.86460299999999</v>
      </c>
      <c r="AK70" s="37">
        <v>117.51121999999999</v>
      </c>
      <c r="AL70" s="37">
        <v>204.968163</v>
      </c>
      <c r="AM70" s="37">
        <v>325.12548399999997</v>
      </c>
      <c r="AN70" s="37">
        <v>145.99282700000001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row>
    <row r="71" spans="2:299" ht="18" customHeight="1">
      <c r="B71" s="23" t="s">
        <v>906</v>
      </c>
      <c r="F71" s="82" t="s">
        <v>791</v>
      </c>
      <c r="G71" s="37">
        <v>0</v>
      </c>
      <c r="H71" s="37">
        <v>0</v>
      </c>
      <c r="I71" s="37">
        <v>0</v>
      </c>
      <c r="J71" s="37">
        <v>4.3905409999999998</v>
      </c>
      <c r="K71" s="37">
        <v>0</v>
      </c>
      <c r="L71" s="37">
        <v>0</v>
      </c>
      <c r="M71" s="37">
        <v>0</v>
      </c>
      <c r="N71" s="37">
        <v>14.581761</v>
      </c>
      <c r="O71" s="37">
        <v>0</v>
      </c>
      <c r="P71" s="37">
        <v>13.226582000000001</v>
      </c>
      <c r="Q71" s="37">
        <v>23.004677000000001</v>
      </c>
      <c r="R71" s="37">
        <v>44.081899</v>
      </c>
      <c r="S71" s="37">
        <v>8.1697000000000006</v>
      </c>
      <c r="T71" s="37">
        <v>11.278195</v>
      </c>
      <c r="U71" s="37">
        <v>18.978289</v>
      </c>
      <c r="V71" s="37">
        <v>53.626615000000001</v>
      </c>
      <c r="W71" s="37">
        <v>230.08240000000001</v>
      </c>
      <c r="X71" s="37">
        <v>272.16242299999999</v>
      </c>
      <c r="Y71" s="37">
        <v>60.607560999999997</v>
      </c>
      <c r="Z71" s="37">
        <v>17.086784999999999</v>
      </c>
      <c r="AA71" s="37">
        <v>121.95111300000001</v>
      </c>
      <c r="AB71" s="37">
        <v>127.931026</v>
      </c>
      <c r="AC71" s="37">
        <v>111.938631</v>
      </c>
      <c r="AD71" s="37">
        <v>74.478474000000006</v>
      </c>
      <c r="AE71" s="37">
        <v>160.022616</v>
      </c>
      <c r="AF71" s="37">
        <v>84.229729000000006</v>
      </c>
      <c r="AG71" s="37">
        <v>92.072591000000003</v>
      </c>
      <c r="AH71" s="37">
        <v>171.41580300000001</v>
      </c>
      <c r="AI71" s="37">
        <v>202.07838899999999</v>
      </c>
      <c r="AJ71" s="37">
        <v>78.868313000000001</v>
      </c>
      <c r="AK71" s="37">
        <v>114.028858</v>
      </c>
      <c r="AL71" s="37">
        <v>138.30927500000001</v>
      </c>
      <c r="AM71" s="37">
        <v>155.48155399999999</v>
      </c>
      <c r="AN71" s="37">
        <v>14.116348</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row>
    <row r="72" spans="2:299" ht="18" customHeight="1">
      <c r="B72" s="23" t="s">
        <v>906</v>
      </c>
      <c r="F72" s="82" t="s">
        <v>806</v>
      </c>
      <c r="G72" s="37">
        <v>94.741524999999996</v>
      </c>
      <c r="H72" s="37">
        <v>53.018081000000002</v>
      </c>
      <c r="I72" s="37">
        <v>31.945128</v>
      </c>
      <c r="J72" s="37">
        <v>13.356534999999999</v>
      </c>
      <c r="K72" s="37">
        <v>15.663608</v>
      </c>
      <c r="L72" s="37">
        <v>17.997226000000001</v>
      </c>
      <c r="M72" s="37">
        <v>3.9800900000000001</v>
      </c>
      <c r="N72" s="37">
        <v>20.686259</v>
      </c>
      <c r="O72" s="37">
        <v>12.347286</v>
      </c>
      <c r="P72" s="37">
        <v>4.703951</v>
      </c>
      <c r="Q72" s="37">
        <v>22.150328999999999</v>
      </c>
      <c r="R72" s="37">
        <v>25.146553999999998</v>
      </c>
      <c r="S72" s="37">
        <v>20.611177000000001</v>
      </c>
      <c r="T72" s="37">
        <v>19.102836</v>
      </c>
      <c r="U72" s="37">
        <v>23.726970000000001</v>
      </c>
      <c r="V72" s="37">
        <v>6.6933689999999997</v>
      </c>
      <c r="W72" s="37">
        <v>58.376668000000002</v>
      </c>
      <c r="X72" s="37">
        <v>6.2767999999999997</v>
      </c>
      <c r="Y72" s="37">
        <v>0</v>
      </c>
      <c r="Z72" s="37">
        <v>0</v>
      </c>
      <c r="AA72" s="37">
        <v>14.517258</v>
      </c>
      <c r="AB72" s="37">
        <v>58.296641000000001</v>
      </c>
      <c r="AC72" s="37">
        <v>55.305726999999997</v>
      </c>
      <c r="AD72" s="37">
        <v>49.760891999999998</v>
      </c>
      <c r="AE72" s="37">
        <v>51.758296999999999</v>
      </c>
      <c r="AF72" s="37">
        <v>38.339171999999998</v>
      </c>
      <c r="AG72" s="37">
        <v>57.43318</v>
      </c>
      <c r="AH72" s="37">
        <v>88.510255999999998</v>
      </c>
      <c r="AI72" s="37">
        <v>106.160195</v>
      </c>
      <c r="AJ72" s="37">
        <v>96.641919999999999</v>
      </c>
      <c r="AK72" s="37">
        <v>66.243156999999997</v>
      </c>
      <c r="AL72" s="37">
        <v>82.123493999999994</v>
      </c>
      <c r="AM72" s="37">
        <v>65.607119999999995</v>
      </c>
      <c r="AN72" s="37">
        <v>13.474178</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row>
    <row r="73" spans="2:299" ht="18" customHeight="1">
      <c r="B73" s="23" t="s">
        <v>906</v>
      </c>
      <c r="F73" s="36" t="s">
        <v>123</v>
      </c>
      <c r="G73" s="37">
        <v>320.60449299999999</v>
      </c>
      <c r="H73" s="37">
        <v>137.35819100000001</v>
      </c>
      <c r="I73" s="37">
        <v>293.03081500000002</v>
      </c>
      <c r="J73" s="37">
        <v>234.05788799999999</v>
      </c>
      <c r="K73" s="37">
        <v>204.14260400000001</v>
      </c>
      <c r="L73" s="37">
        <v>174.77865800000001</v>
      </c>
      <c r="M73" s="37">
        <v>225.06458799999999</v>
      </c>
      <c r="N73" s="37">
        <v>239.80411699999999</v>
      </c>
      <c r="O73" s="37">
        <v>228.575625</v>
      </c>
      <c r="P73" s="37">
        <v>307.816596</v>
      </c>
      <c r="Q73" s="37">
        <v>585.09401200000002</v>
      </c>
      <c r="R73" s="37">
        <v>552.90435500000001</v>
      </c>
      <c r="S73" s="37">
        <v>496.29701799999998</v>
      </c>
      <c r="T73" s="37">
        <v>397.10527400000001</v>
      </c>
      <c r="U73" s="37">
        <v>226.37028699999999</v>
      </c>
      <c r="V73" s="37">
        <v>445.34562399999999</v>
      </c>
      <c r="W73" s="37">
        <v>757.15888199999995</v>
      </c>
      <c r="X73" s="37">
        <v>1187.064423</v>
      </c>
      <c r="Y73" s="37">
        <v>891.30204200000003</v>
      </c>
      <c r="Z73" s="37">
        <v>884.01980300000002</v>
      </c>
      <c r="AA73" s="37">
        <v>926.59185600000001</v>
      </c>
      <c r="AB73" s="37">
        <v>960.19145400000002</v>
      </c>
      <c r="AC73" s="37">
        <v>855.82200999999998</v>
      </c>
      <c r="AD73" s="37">
        <v>857.67999299999997</v>
      </c>
      <c r="AE73" s="37">
        <v>1003.756166</v>
      </c>
      <c r="AF73" s="37">
        <v>1044.8630760000001</v>
      </c>
      <c r="AG73" s="37">
        <v>1056.0554119999999</v>
      </c>
      <c r="AH73" s="37">
        <v>1632.0145889999999</v>
      </c>
      <c r="AI73" s="37">
        <v>1674.8312020000001</v>
      </c>
      <c r="AJ73" s="37">
        <v>1425.703452</v>
      </c>
      <c r="AK73" s="37">
        <v>1364.9222070000001</v>
      </c>
      <c r="AL73" s="37">
        <v>1486.256441</v>
      </c>
      <c r="AM73" s="37">
        <v>1667.9814369999999</v>
      </c>
      <c r="AN73" s="37">
        <v>1904.5482529999999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row>
    <row r="74" spans="2:299" ht="18" customHeight="1">
      <c r="B74" s="23" t="s">
        <v>906</v>
      </c>
      <c r="F74" s="82" t="s">
        <v>587</v>
      </c>
      <c r="G74" s="37">
        <v>0</v>
      </c>
      <c r="H74" s="37">
        <v>0</v>
      </c>
      <c r="I74" s="37">
        <v>0</v>
      </c>
      <c r="J74" s="37">
        <v>3.7295000000000002E-2</v>
      </c>
      <c r="K74" s="37">
        <v>0.19142999999999999</v>
      </c>
      <c r="L74" s="37">
        <v>3.2664089999999999</v>
      </c>
      <c r="M74" s="37">
        <v>7.7340000000000004E-3</v>
      </c>
      <c r="N74" s="37">
        <v>1.4995E-2</v>
      </c>
      <c r="O74" s="37">
        <v>0.54543200000000003</v>
      </c>
      <c r="P74" s="37">
        <v>0.28148299999999998</v>
      </c>
      <c r="Q74" s="37">
        <v>0.67399100000000001</v>
      </c>
      <c r="R74" s="37">
        <v>0.83915399999999996</v>
      </c>
      <c r="S74" s="37">
        <v>0.73775599999999997</v>
      </c>
      <c r="T74" s="37">
        <v>6.3700919999999996</v>
      </c>
      <c r="U74" s="37">
        <v>26.914695999999999</v>
      </c>
      <c r="V74" s="37">
        <v>85.400536000000002</v>
      </c>
      <c r="W74" s="37">
        <v>133.43322900000001</v>
      </c>
      <c r="X74" s="37">
        <v>105.405781</v>
      </c>
      <c r="Y74" s="37">
        <v>90.658218000000005</v>
      </c>
      <c r="Z74" s="37">
        <v>282.31644599999998</v>
      </c>
      <c r="AA74" s="37">
        <v>207.88323600000001</v>
      </c>
      <c r="AB74" s="37">
        <v>243.32592</v>
      </c>
      <c r="AC74" s="37">
        <v>267.46368100000001</v>
      </c>
      <c r="AD74" s="37">
        <v>302.00473799999997</v>
      </c>
      <c r="AE74" s="37">
        <v>197.77587700000001</v>
      </c>
      <c r="AF74" s="37">
        <v>365.79997300000002</v>
      </c>
      <c r="AG74" s="37">
        <v>362.85557499999999</v>
      </c>
      <c r="AH74" s="37">
        <v>661.13876300000004</v>
      </c>
      <c r="AI74" s="37">
        <v>673.97312399999998</v>
      </c>
      <c r="AJ74" s="37">
        <v>477.33197699999999</v>
      </c>
      <c r="AK74" s="37">
        <v>418.53705400000001</v>
      </c>
      <c r="AL74" s="37">
        <v>444.129435</v>
      </c>
      <c r="AM74" s="37">
        <v>119.564666</v>
      </c>
      <c r="AN74" s="37">
        <v>459.00940900000001</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row>
    <row r="75" spans="2:299" ht="18" customHeight="1">
      <c r="B75" s="23" t="s">
        <v>906</v>
      </c>
      <c r="F75" s="82" t="s">
        <v>566</v>
      </c>
      <c r="G75" s="37">
        <v>39.113624000000002</v>
      </c>
      <c r="H75" s="37">
        <v>19.804079999999999</v>
      </c>
      <c r="I75" s="37">
        <v>28.257075</v>
      </c>
      <c r="J75" s="37">
        <v>41.612848999999997</v>
      </c>
      <c r="K75" s="37">
        <v>29.933893000000001</v>
      </c>
      <c r="L75" s="37">
        <v>33.723863000000001</v>
      </c>
      <c r="M75" s="37">
        <v>31.525669000000001</v>
      </c>
      <c r="N75" s="37">
        <v>39.061988999999997</v>
      </c>
      <c r="O75" s="37">
        <v>57.868788000000002</v>
      </c>
      <c r="P75" s="37">
        <v>89.439527999999996</v>
      </c>
      <c r="Q75" s="37">
        <v>91.696466999999998</v>
      </c>
      <c r="R75" s="37">
        <v>63.416584999999998</v>
      </c>
      <c r="S75" s="37">
        <v>59.127546000000002</v>
      </c>
      <c r="T75" s="37">
        <v>37.744230000000002</v>
      </c>
      <c r="U75" s="37">
        <v>35.832949999999997</v>
      </c>
      <c r="V75" s="37">
        <v>92.937909000000005</v>
      </c>
      <c r="W75" s="37">
        <v>281.36965300000003</v>
      </c>
      <c r="X75" s="37">
        <v>313.19758000000002</v>
      </c>
      <c r="Y75" s="37">
        <v>207.94489300000001</v>
      </c>
      <c r="Z75" s="37">
        <v>126.366724</v>
      </c>
      <c r="AA75" s="37">
        <v>218.13565199999999</v>
      </c>
      <c r="AB75" s="37">
        <v>164.913242</v>
      </c>
      <c r="AC75" s="37">
        <v>101.907889</v>
      </c>
      <c r="AD75" s="37">
        <v>108.27496600000001</v>
      </c>
      <c r="AE75" s="37">
        <v>155.121813</v>
      </c>
      <c r="AF75" s="37">
        <v>127.40624200000001</v>
      </c>
      <c r="AG75" s="37">
        <v>173.43964099999999</v>
      </c>
      <c r="AH75" s="37">
        <v>252.40948800000001</v>
      </c>
      <c r="AI75" s="37">
        <v>236.50155100000001</v>
      </c>
      <c r="AJ75" s="37">
        <v>211.01655</v>
      </c>
      <c r="AK75" s="37">
        <v>137.569445</v>
      </c>
      <c r="AL75" s="37">
        <v>267.43801400000001</v>
      </c>
      <c r="AM75" s="37">
        <v>266.97627899999998</v>
      </c>
      <c r="AN75" s="37">
        <v>242.27538999999999</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row>
    <row r="76" spans="2:299" ht="18" customHeight="1">
      <c r="B76" s="23" t="s">
        <v>906</v>
      </c>
      <c r="F76" s="82" t="s">
        <v>626</v>
      </c>
      <c r="G76" s="37">
        <v>0.58859600000000001</v>
      </c>
      <c r="H76" s="37">
        <v>0.99261100000000002</v>
      </c>
      <c r="I76" s="37">
        <v>3.4300619999999999</v>
      </c>
      <c r="J76" s="37">
        <v>4.7422930000000001</v>
      </c>
      <c r="K76" s="37">
        <v>3.61389</v>
      </c>
      <c r="L76" s="37">
        <v>2.029595</v>
      </c>
      <c r="M76" s="37">
        <v>1.1650039999999999</v>
      </c>
      <c r="N76" s="37">
        <v>1.8653569999999999</v>
      </c>
      <c r="O76" s="37">
        <v>1.178642</v>
      </c>
      <c r="P76" s="37">
        <v>2.15646</v>
      </c>
      <c r="Q76" s="37">
        <v>1.052902</v>
      </c>
      <c r="R76" s="37">
        <v>1.2554179999999999</v>
      </c>
      <c r="S76" s="37">
        <v>0.86585599999999996</v>
      </c>
      <c r="T76" s="37">
        <v>1.0084649999999999</v>
      </c>
      <c r="U76" s="37">
        <v>2.72464</v>
      </c>
      <c r="V76" s="37">
        <v>7.5283000000000003E-2</v>
      </c>
      <c r="W76" s="37">
        <v>0</v>
      </c>
      <c r="X76" s="37">
        <v>6.7679029999999996</v>
      </c>
      <c r="Y76" s="37">
        <v>1.8231059999999999</v>
      </c>
      <c r="Z76" s="37">
        <v>16.857959000000001</v>
      </c>
      <c r="AA76" s="37">
        <v>41.551256000000002</v>
      </c>
      <c r="AB76" s="37">
        <v>23.178944000000001</v>
      </c>
      <c r="AC76" s="37">
        <v>9.1989470000000004</v>
      </c>
      <c r="AD76" s="37">
        <v>37.153877999999999</v>
      </c>
      <c r="AE76" s="37">
        <v>53.829742000000003</v>
      </c>
      <c r="AF76" s="37">
        <v>50.858367999999999</v>
      </c>
      <c r="AG76" s="37">
        <v>104.249855</v>
      </c>
      <c r="AH76" s="37">
        <v>159.49332999999999</v>
      </c>
      <c r="AI76" s="37">
        <v>173.942544</v>
      </c>
      <c r="AJ76" s="37">
        <v>173.38730699999999</v>
      </c>
      <c r="AK76" s="37">
        <v>143.378773</v>
      </c>
      <c r="AL76" s="37">
        <v>191.439888</v>
      </c>
      <c r="AM76" s="37">
        <v>167.70100299999999</v>
      </c>
      <c r="AN76" s="37">
        <v>219.761886</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row>
    <row r="77" spans="2:299" ht="18" customHeight="1">
      <c r="B77" s="23" t="s">
        <v>906</v>
      </c>
      <c r="F77" s="82" t="s">
        <v>567</v>
      </c>
      <c r="G77" s="37">
        <v>47.717621999999999</v>
      </c>
      <c r="H77" s="37">
        <v>28.900615999999999</v>
      </c>
      <c r="I77" s="37">
        <v>55.426648999999998</v>
      </c>
      <c r="J77" s="37">
        <v>54.475554000000002</v>
      </c>
      <c r="K77" s="37">
        <v>44.461854000000002</v>
      </c>
      <c r="L77" s="37">
        <v>47.618817</v>
      </c>
      <c r="M77" s="37">
        <v>45.148533</v>
      </c>
      <c r="N77" s="37">
        <v>40.981327</v>
      </c>
      <c r="O77" s="37">
        <v>30.131485000000001</v>
      </c>
      <c r="P77" s="37">
        <v>50.746541000000001</v>
      </c>
      <c r="Q77" s="37">
        <v>41.402276000000001</v>
      </c>
      <c r="R77" s="37">
        <v>28.159981999999999</v>
      </c>
      <c r="S77" s="37">
        <v>34.515070999999999</v>
      </c>
      <c r="T77" s="37">
        <v>30.657070000000001</v>
      </c>
      <c r="U77" s="37">
        <v>10.804072</v>
      </c>
      <c r="V77" s="37">
        <v>21.921908999999999</v>
      </c>
      <c r="W77" s="37">
        <v>50.775153000000003</v>
      </c>
      <c r="X77" s="37">
        <v>60.565849999999998</v>
      </c>
      <c r="Y77" s="37">
        <v>33.736503999999996</v>
      </c>
      <c r="Z77" s="37">
        <v>25.466570000000001</v>
      </c>
      <c r="AA77" s="37">
        <v>58.853427000000003</v>
      </c>
      <c r="AB77" s="37">
        <v>36.161732999999998</v>
      </c>
      <c r="AC77" s="37">
        <v>24.647195</v>
      </c>
      <c r="AD77" s="37">
        <v>66.426485</v>
      </c>
      <c r="AE77" s="37">
        <v>68.009040999999996</v>
      </c>
      <c r="AF77" s="37">
        <v>54.240976000000003</v>
      </c>
      <c r="AG77" s="37">
        <v>73.371699000000007</v>
      </c>
      <c r="AH77" s="37">
        <v>114.117796</v>
      </c>
      <c r="AI77" s="37">
        <v>126.949592</v>
      </c>
      <c r="AJ77" s="37">
        <v>149.115431</v>
      </c>
      <c r="AK77" s="37">
        <v>76.654453000000004</v>
      </c>
      <c r="AL77" s="37">
        <v>126.134597</v>
      </c>
      <c r="AM77" s="37">
        <v>169.907554</v>
      </c>
      <c r="AN77" s="37">
        <v>196.564684</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row>
    <row r="78" spans="2:299" ht="18" customHeight="1">
      <c r="B78" s="23" t="s">
        <v>906</v>
      </c>
      <c r="F78" s="82" t="s">
        <v>664</v>
      </c>
      <c r="G78" s="37">
        <v>3.5340419999999999</v>
      </c>
      <c r="H78" s="37">
        <v>3.282877</v>
      </c>
      <c r="I78" s="37">
        <v>3.0242849999999999</v>
      </c>
      <c r="J78" s="37">
        <v>2.1722440000000001</v>
      </c>
      <c r="K78" s="37">
        <v>1.619583</v>
      </c>
      <c r="L78" s="37">
        <v>2.6925370000000002</v>
      </c>
      <c r="M78" s="37">
        <v>7.4558109999999997</v>
      </c>
      <c r="N78" s="37">
        <v>4.7651620000000001</v>
      </c>
      <c r="O78" s="37">
        <v>7.471006</v>
      </c>
      <c r="P78" s="37">
        <v>11.338438</v>
      </c>
      <c r="Q78" s="37">
        <v>8.3395960000000002</v>
      </c>
      <c r="R78" s="37">
        <v>6.1026170000000004</v>
      </c>
      <c r="S78" s="37">
        <v>4.5462730000000002</v>
      </c>
      <c r="T78" s="37">
        <v>6.3619009999999996</v>
      </c>
      <c r="U78" s="37">
        <v>10.006123000000001</v>
      </c>
      <c r="V78" s="37">
        <v>22.233837000000001</v>
      </c>
      <c r="W78" s="37">
        <v>55.613438000000002</v>
      </c>
      <c r="X78" s="37">
        <v>18.298514000000001</v>
      </c>
      <c r="Y78" s="37">
        <v>71.524246000000005</v>
      </c>
      <c r="Z78" s="37">
        <v>127.818938</v>
      </c>
      <c r="AA78" s="37">
        <v>140.97635299999999</v>
      </c>
      <c r="AB78" s="37">
        <v>140.27989299999999</v>
      </c>
      <c r="AC78" s="37">
        <v>74.572772999999998</v>
      </c>
      <c r="AD78" s="37">
        <v>129.837613</v>
      </c>
      <c r="AE78" s="37">
        <v>143.03129899999999</v>
      </c>
      <c r="AF78" s="37">
        <v>69.106262000000001</v>
      </c>
      <c r="AG78" s="37">
        <v>61.493169000000002</v>
      </c>
      <c r="AH78" s="37">
        <v>97.667232999999996</v>
      </c>
      <c r="AI78" s="37">
        <v>107.874109</v>
      </c>
      <c r="AJ78" s="37">
        <v>81.435122000000007</v>
      </c>
      <c r="AK78" s="37">
        <v>65.526651000000001</v>
      </c>
      <c r="AL78" s="37">
        <v>60.897796</v>
      </c>
      <c r="AM78" s="37">
        <v>8.4417480000000005</v>
      </c>
      <c r="AN78" s="37">
        <v>1.542316</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row>
    <row r="79" spans="2:299" ht="18" customHeight="1">
      <c r="B79" t="s">
        <v>906</v>
      </c>
      <c r="F79" s="2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row>
    <row r="80" spans="2:299" ht="18" customHeight="1">
      <c r="B80" t="s">
        <v>906</v>
      </c>
      <c r="F80" s="38"/>
      <c r="G80" s="39"/>
      <c r="H80" s="39"/>
      <c r="I80" s="39"/>
      <c r="J80" s="39"/>
      <c r="K80" s="39"/>
      <c r="L80" s="39"/>
      <c r="M80" s="39"/>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row>
    <row r="81" spans="2:39" ht="18" customHeight="1">
      <c r="B81" t="s">
        <v>906</v>
      </c>
      <c r="AM81" s="23" t="s">
        <v>906</v>
      </c>
    </row>
    <row r="82" spans="2:39" ht="18" customHeight="1">
      <c r="B82" t="s">
        <v>906</v>
      </c>
      <c r="F82" s="24" t="s">
        <v>807</v>
      </c>
      <c r="H82" s="24"/>
    </row>
    <row r="83" spans="2:39" ht="18" customHeight="1">
      <c r="B83" t="s">
        <v>906</v>
      </c>
      <c r="F83" s="41" t="s">
        <v>808</v>
      </c>
      <c r="H83" s="24"/>
    </row>
    <row r="84" spans="2:39" ht="18" customHeight="1">
      <c r="B84" t="s">
        <v>906</v>
      </c>
      <c r="F84" s="41" t="s">
        <v>212</v>
      </c>
      <c r="H84" s="24"/>
    </row>
    <row r="85" spans="2:39" ht="18" customHeight="1">
      <c r="B85" t="s">
        <v>906</v>
      </c>
      <c r="F85" s="41" t="s">
        <v>810</v>
      </c>
      <c r="H85" s="24"/>
    </row>
    <row r="86" spans="2:39" ht="18" customHeight="1">
      <c r="B86" t="s">
        <v>906</v>
      </c>
      <c r="F86" s="42" t="s">
        <v>821</v>
      </c>
      <c r="H86" s="24"/>
    </row>
    <row r="87" spans="2:39" ht="18" customHeight="1">
      <c r="B87" t="s">
        <v>906</v>
      </c>
      <c r="F87" s="41"/>
      <c r="H87" s="24"/>
    </row>
    <row r="88" spans="2:39" ht="18" customHeight="1">
      <c r="B88" t="s">
        <v>906</v>
      </c>
      <c r="F88" s="24" t="s">
        <v>820</v>
      </c>
      <c r="H88" s="24"/>
    </row>
    <row r="89" spans="2:39" ht="18" customHeight="1">
      <c r="H89" s="24"/>
      <c r="AM89" s="23" t="s">
        <v>906</v>
      </c>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UB96"/>
  <sheetViews>
    <sheetView topLeftCell="F1" workbookViewId="0">
      <pane xSplit="2" ySplit="7" topLeftCell="AD43" activePane="bottomRight" state="frozen"/>
      <selection activeCell="F1" sqref="F1"/>
      <selection pane="topRight" activeCell="H1" sqref="H1"/>
      <selection pane="bottomLeft" activeCell="F8" sqref="F8"/>
      <selection pane="bottomRight" activeCell="AK60" sqref="AK60"/>
    </sheetView>
  </sheetViews>
  <sheetFormatPr defaultColWidth="11.44140625" defaultRowHeight="14.4"/>
  <cols>
    <col min="1" max="1" width="16.5546875" customWidth="1"/>
    <col min="4" max="4" width="13.44140625" customWidth="1"/>
    <col min="6" max="6" width="54.5546875" customWidth="1"/>
    <col min="7" max="7" width="12.44140625" customWidth="1"/>
    <col min="8" max="62" width="14.5546875" customWidth="1"/>
  </cols>
  <sheetData>
    <row r="1" spans="1:54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5" t="s">
        <v>905</v>
      </c>
      <c r="B2" s="93"/>
      <c r="C2" s="93"/>
      <c r="D2" s="93"/>
      <c r="E2" s="93"/>
      <c r="F2" s="110"/>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548" ht="18" customHeight="1">
      <c r="A3" s="93"/>
      <c r="B3" s="88" t="s">
        <v>906</v>
      </c>
      <c r="C3" s="93"/>
      <c r="D3" s="93"/>
      <c r="E3" s="93"/>
      <c r="F3" s="91"/>
      <c r="G3" s="93"/>
      <c r="H3" s="89">
        <v>1990</v>
      </c>
      <c r="I3" s="89">
        <f>H3+1</f>
        <v>1991</v>
      </c>
      <c r="J3" s="89">
        <f>I3+1</f>
        <v>1992</v>
      </c>
      <c r="K3" s="89">
        <f t="shared" ref="K3:AM3" si="0">J3+1</f>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89"/>
      <c r="AO3" s="25"/>
      <c r="AP3" s="25"/>
      <c r="AQ3" s="25"/>
      <c r="AR3" s="25"/>
      <c r="AS3" s="25"/>
      <c r="AT3" s="25"/>
      <c r="AU3" s="25"/>
      <c r="AV3" s="25"/>
      <c r="AW3" s="25"/>
      <c r="AX3" s="25"/>
      <c r="AY3" s="25"/>
      <c r="AZ3" s="25"/>
      <c r="BA3" s="25"/>
      <c r="BB3" s="25"/>
      <c r="BC3" s="25"/>
      <c r="BD3" s="25"/>
      <c r="BE3" s="25"/>
      <c r="BF3" s="25"/>
      <c r="BG3" s="25"/>
      <c r="BH3" s="25"/>
      <c r="BI3" s="25"/>
      <c r="BJ3" s="25"/>
    </row>
    <row r="4" spans="1:548" ht="18" customHeight="1">
      <c r="A4" s="93"/>
      <c r="B4" s="88" t="s">
        <v>906</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548" ht="18" customHeight="1">
      <c r="A5" s="29"/>
      <c r="B5" t="s">
        <v>906</v>
      </c>
      <c r="F5" s="27"/>
      <c r="O5" s="25"/>
      <c r="P5" s="25"/>
      <c r="Q5" s="25"/>
      <c r="R5" s="25"/>
      <c r="S5" s="25"/>
      <c r="T5" s="25"/>
      <c r="U5" s="25"/>
      <c r="V5" s="25"/>
      <c r="W5" s="25"/>
      <c r="X5" s="25"/>
      <c r="Y5" s="25"/>
      <c r="Z5" s="25"/>
      <c r="AA5" s="25"/>
      <c r="AB5" s="25"/>
      <c r="AC5" s="25"/>
      <c r="AD5" s="25"/>
      <c r="AE5" s="25"/>
      <c r="AF5" s="25"/>
      <c r="AG5" s="25"/>
      <c r="AH5" s="25"/>
      <c r="AI5" s="25"/>
    </row>
    <row r="6" spans="1:548" ht="82.5" customHeight="1">
      <c r="B6" t="s">
        <v>906</v>
      </c>
      <c r="D6" s="23" t="s">
        <v>906</v>
      </c>
      <c r="F6" s="29" t="s">
        <v>845</v>
      </c>
      <c r="O6" s="25"/>
      <c r="P6" s="25"/>
      <c r="Q6" s="25"/>
      <c r="R6" s="25"/>
      <c r="S6" s="25"/>
      <c r="T6" s="25"/>
      <c r="U6" s="25"/>
      <c r="V6" s="25"/>
      <c r="W6" s="25"/>
      <c r="X6" s="25"/>
      <c r="Y6" s="25"/>
      <c r="Z6" s="25"/>
      <c r="AA6" s="25"/>
      <c r="AB6" s="25"/>
      <c r="AC6" s="25"/>
      <c r="AD6" s="25"/>
      <c r="AE6" s="25"/>
      <c r="AF6" s="25"/>
      <c r="AG6" s="25"/>
      <c r="AH6" s="25"/>
      <c r="AI6" s="25"/>
    </row>
    <row r="7" spans="1:548" ht="34.35" customHeight="1">
      <c r="B7" t="s">
        <v>906</v>
      </c>
      <c r="D7" s="23" t="s">
        <v>906</v>
      </c>
      <c r="F7" s="31"/>
      <c r="G7" s="24" t="s">
        <v>812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row>
    <row r="8" spans="1:548" ht="28.35" customHeight="1">
      <c r="B8" s="23" t="s">
        <v>906</v>
      </c>
      <c r="F8" s="27" t="s">
        <v>813</v>
      </c>
      <c r="G8" s="24" t="s">
        <v>116</v>
      </c>
      <c r="H8" s="37">
        <v>95928.432000000001</v>
      </c>
      <c r="I8" s="37">
        <v>111556.69</v>
      </c>
      <c r="J8" s="37">
        <v>103487.481</v>
      </c>
      <c r="K8" s="37">
        <v>111527.249</v>
      </c>
      <c r="L8" s="37">
        <v>119093.069</v>
      </c>
      <c r="M8" s="37">
        <v>130367.02499999999</v>
      </c>
      <c r="N8" s="37">
        <v>128273.928</v>
      </c>
      <c r="O8" s="37">
        <v>146757.245</v>
      </c>
      <c r="P8" s="37">
        <v>136418.46799999999</v>
      </c>
      <c r="Q8" s="37">
        <v>139277.76800000001</v>
      </c>
      <c r="R8" s="37">
        <v>157368.24400000001</v>
      </c>
      <c r="S8" s="37">
        <v>156717.508</v>
      </c>
      <c r="T8" s="37">
        <v>165868.851</v>
      </c>
      <c r="U8" s="37">
        <v>187707.82399999999</v>
      </c>
      <c r="V8" s="37">
        <v>209827.709</v>
      </c>
      <c r="W8" s="37">
        <v>239313.30799999999</v>
      </c>
      <c r="X8" s="37">
        <v>247428.85699999999</v>
      </c>
      <c r="Y8" s="37">
        <v>266883.68699999998</v>
      </c>
      <c r="Z8" s="37">
        <v>309473.26780999999</v>
      </c>
      <c r="AA8" s="37">
        <v>362920.88919999998</v>
      </c>
      <c r="AB8" s="37">
        <v>401858.65961999999</v>
      </c>
      <c r="AC8" s="37">
        <v>437823.16738</v>
      </c>
      <c r="AD8" s="37">
        <v>491611.00663999998</v>
      </c>
      <c r="AE8" s="37">
        <v>579020.96972000005</v>
      </c>
      <c r="AF8" s="37">
        <v>716963.03061000002</v>
      </c>
      <c r="AG8" s="37">
        <v>766793.12300999998</v>
      </c>
      <c r="AH8" s="37">
        <v>808046.22212000005</v>
      </c>
      <c r="AI8" s="37">
        <v>827140.58643999998</v>
      </c>
      <c r="AJ8" s="37">
        <v>834553.49112000002</v>
      </c>
      <c r="AK8" s="37">
        <v>835545.59280999994</v>
      </c>
      <c r="AL8" s="37">
        <v>867230.35985000001</v>
      </c>
      <c r="AM8" s="37">
        <v>871256.53749000002</v>
      </c>
      <c r="AN8" s="37">
        <v>883624.20070000004</v>
      </c>
      <c r="AO8" s="37">
        <v>891696.76677999995</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row>
    <row r="9" spans="1:548" ht="17.25" customHeight="1">
      <c r="B9" s="23" t="s">
        <v>906</v>
      </c>
      <c r="F9" s="82" t="s">
        <v>587</v>
      </c>
      <c r="G9" s="24" t="s">
        <v>116</v>
      </c>
      <c r="H9" s="37">
        <v>5068.7209999999995</v>
      </c>
      <c r="I9" s="37">
        <v>13719.407999999999</v>
      </c>
      <c r="J9" s="37">
        <v>13838.593000000001</v>
      </c>
      <c r="K9" s="37">
        <v>17041.155999999999</v>
      </c>
      <c r="L9" s="37">
        <v>17160.253000000001</v>
      </c>
      <c r="M9" s="37">
        <v>22922.114000000001</v>
      </c>
      <c r="N9" s="37">
        <v>23231.436000000002</v>
      </c>
      <c r="O9" s="37">
        <v>31510.366000000002</v>
      </c>
      <c r="P9" s="37">
        <v>26839.548999999999</v>
      </c>
      <c r="Q9" s="37">
        <v>26218.601999999999</v>
      </c>
      <c r="R9" s="37">
        <v>33292.917999999998</v>
      </c>
      <c r="S9" s="37">
        <v>38023.21</v>
      </c>
      <c r="T9" s="37">
        <v>44017.690999999999</v>
      </c>
      <c r="U9" s="37">
        <v>59970.771000000001</v>
      </c>
      <c r="V9" s="37">
        <v>80108.88</v>
      </c>
      <c r="W9" s="37">
        <v>117537.36</v>
      </c>
      <c r="X9" s="37">
        <v>128568.07</v>
      </c>
      <c r="Y9" s="37">
        <v>142435.87100000001</v>
      </c>
      <c r="Z9" s="37">
        <v>183304.41</v>
      </c>
      <c r="AA9" s="37">
        <v>266779.16899999999</v>
      </c>
      <c r="AB9" s="37">
        <v>273777.685</v>
      </c>
      <c r="AC9" s="37">
        <v>305232.886</v>
      </c>
      <c r="AD9" s="37">
        <v>356865.27559999999</v>
      </c>
      <c r="AE9" s="37">
        <v>441349.15334000002</v>
      </c>
      <c r="AF9" s="37">
        <v>569924.18461</v>
      </c>
      <c r="AG9" s="37">
        <v>624127.28928000003</v>
      </c>
      <c r="AH9" s="37">
        <v>661792.50470000005</v>
      </c>
      <c r="AI9" s="37">
        <v>686597.29812000005</v>
      </c>
      <c r="AJ9" s="37">
        <v>678379.75493000005</v>
      </c>
      <c r="AK9" s="37">
        <v>687321.97008</v>
      </c>
      <c r="AL9" s="37">
        <v>699887.75685000001</v>
      </c>
      <c r="AM9" s="37">
        <v>722140.06899000006</v>
      </c>
      <c r="AN9" s="37">
        <v>745752.02049000002</v>
      </c>
      <c r="AO9" s="37">
        <v>754951.68440000003</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row>
    <row r="10" spans="1:548" ht="17.25" customHeight="1">
      <c r="B10" s="23" t="s">
        <v>906</v>
      </c>
      <c r="F10" s="82" t="s">
        <v>568</v>
      </c>
      <c r="G10" s="24" t="s">
        <v>116</v>
      </c>
      <c r="H10" s="37">
        <v>51082.697</v>
      </c>
      <c r="I10" s="37">
        <v>56943.438999999998</v>
      </c>
      <c r="J10" s="37">
        <v>50381.593999999997</v>
      </c>
      <c r="K10" s="37">
        <v>52154.853000000003</v>
      </c>
      <c r="L10" s="37">
        <v>54905.006000000001</v>
      </c>
      <c r="M10" s="37">
        <v>57574.595000000001</v>
      </c>
      <c r="N10" s="37">
        <v>57842.64</v>
      </c>
      <c r="O10" s="37">
        <v>64214.567999999999</v>
      </c>
      <c r="P10" s="37">
        <v>60632.815000000002</v>
      </c>
      <c r="Q10" s="37">
        <v>64888.743999999999</v>
      </c>
      <c r="R10" s="37">
        <v>69362.157000000007</v>
      </c>
      <c r="S10" s="37">
        <v>66829.505000000005</v>
      </c>
      <c r="T10" s="37">
        <v>70491.785999999993</v>
      </c>
      <c r="U10" s="37">
        <v>75352.989000000001</v>
      </c>
      <c r="V10" s="37">
        <v>80313.616999999998</v>
      </c>
      <c r="W10" s="37">
        <v>76200.388000000006</v>
      </c>
      <c r="X10" s="37">
        <v>73833.975999999995</v>
      </c>
      <c r="Y10" s="37">
        <v>77309.756999999998</v>
      </c>
      <c r="Z10" s="37">
        <v>76847.217000000004</v>
      </c>
      <c r="AA10" s="37">
        <v>59071.421000000002</v>
      </c>
      <c r="AB10" s="37">
        <v>75588.459000000003</v>
      </c>
      <c r="AC10" s="37">
        <v>74655.937000000005</v>
      </c>
      <c r="AD10" s="37">
        <v>75045.191999999995</v>
      </c>
      <c r="AE10" s="37">
        <v>78783.101750000002</v>
      </c>
      <c r="AF10" s="37">
        <v>76437.062999999995</v>
      </c>
      <c r="AG10" s="37">
        <v>70942.077999999994</v>
      </c>
      <c r="AH10" s="37">
        <v>73015.600000000006</v>
      </c>
      <c r="AI10" s="37">
        <v>66765.248970000001</v>
      </c>
      <c r="AJ10" s="37">
        <v>65421.094570000001</v>
      </c>
      <c r="AK10" s="37">
        <v>62423.249349999998</v>
      </c>
      <c r="AL10" s="37">
        <v>52335.925660000001</v>
      </c>
      <c r="AM10" s="37">
        <v>58705.827100000002</v>
      </c>
      <c r="AN10" s="37">
        <v>57399.285900000003</v>
      </c>
      <c r="AO10" s="37">
        <v>53612.355439999999</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row>
    <row r="11" spans="1:548" ht="17.25" customHeight="1">
      <c r="B11" s="23" t="s">
        <v>906</v>
      </c>
      <c r="F11" s="82" t="s">
        <v>569</v>
      </c>
      <c r="G11" s="24" t="s">
        <v>116</v>
      </c>
      <c r="H11" s="37">
        <v>4774.4229999999998</v>
      </c>
      <c r="I11" s="37">
        <v>12006.293</v>
      </c>
      <c r="J11" s="37">
        <v>14033.584999999999</v>
      </c>
      <c r="K11" s="37">
        <v>16933.496999999999</v>
      </c>
      <c r="L11" s="37">
        <v>16622.809000000001</v>
      </c>
      <c r="M11" s="37">
        <v>17515.205000000002</v>
      </c>
      <c r="N11" s="37">
        <v>16732.300999999999</v>
      </c>
      <c r="O11" s="37">
        <v>16866.973999999998</v>
      </c>
      <c r="P11" s="37">
        <v>17792.62</v>
      </c>
      <c r="Q11" s="37">
        <v>19154.159</v>
      </c>
      <c r="R11" s="37">
        <v>21203.037</v>
      </c>
      <c r="S11" s="37">
        <v>23810.412</v>
      </c>
      <c r="T11" s="37">
        <v>25119.893</v>
      </c>
      <c r="U11" s="37">
        <v>25999.786</v>
      </c>
      <c r="V11" s="37">
        <v>26471.532999999999</v>
      </c>
      <c r="W11" s="37">
        <v>24977.516</v>
      </c>
      <c r="X11" s="37">
        <v>26260.805</v>
      </c>
      <c r="Y11" s="37">
        <v>30502.579000000002</v>
      </c>
      <c r="Z11" s="37">
        <v>33296.239999999998</v>
      </c>
      <c r="AA11" s="37">
        <v>27869.005000000001</v>
      </c>
      <c r="AB11" s="37">
        <v>38557.478999999999</v>
      </c>
      <c r="AC11" s="37">
        <v>44821.031000000003</v>
      </c>
      <c r="AD11" s="37">
        <v>46147.758000000002</v>
      </c>
      <c r="AE11" s="37">
        <v>44868.089</v>
      </c>
      <c r="AF11" s="37">
        <v>51471.747000000003</v>
      </c>
      <c r="AG11" s="37">
        <v>52488.343999999997</v>
      </c>
      <c r="AH11" s="37">
        <v>51498.688000000002</v>
      </c>
      <c r="AI11" s="37">
        <v>49516.398869999997</v>
      </c>
      <c r="AJ11" s="37">
        <v>51950.175689999996</v>
      </c>
      <c r="AK11" s="37">
        <v>54061.401870000002</v>
      </c>
      <c r="AL11" s="37">
        <v>52988.740539999999</v>
      </c>
      <c r="AM11" s="37">
        <v>55048.144869999996</v>
      </c>
      <c r="AN11" s="37">
        <v>47591.441480000001</v>
      </c>
      <c r="AO11" s="37">
        <v>49420.605609999999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row>
    <row r="12" spans="1:548" ht="17.25" customHeight="1">
      <c r="B12" s="23" t="s">
        <v>906</v>
      </c>
      <c r="F12" s="82" t="s">
        <v>566</v>
      </c>
      <c r="G12" s="24" t="s">
        <v>116</v>
      </c>
      <c r="H12" s="37">
        <v>4324.7910000000002</v>
      </c>
      <c r="I12" s="37">
        <v>4796.8159999999998</v>
      </c>
      <c r="J12" s="37">
        <v>4427.0680000000002</v>
      </c>
      <c r="K12" s="37">
        <v>5244.143</v>
      </c>
      <c r="L12" s="37">
        <v>5237.4489999999996</v>
      </c>
      <c r="M12" s="37">
        <v>4905.6130000000003</v>
      </c>
      <c r="N12" s="37">
        <v>5417.8490000000002</v>
      </c>
      <c r="O12" s="37">
        <v>7787.8459999999995</v>
      </c>
      <c r="P12" s="37">
        <v>7306.0469999999996</v>
      </c>
      <c r="Q12" s="37">
        <v>8016.732</v>
      </c>
      <c r="R12" s="37">
        <v>9089.0789999999997</v>
      </c>
      <c r="S12" s="37">
        <v>9903.5259999999998</v>
      </c>
      <c r="T12" s="37">
        <v>9347.2129999999997</v>
      </c>
      <c r="U12" s="37">
        <v>8663.518</v>
      </c>
      <c r="V12" s="37">
        <v>9094.6759999999995</v>
      </c>
      <c r="W12" s="37">
        <v>9143.6059999999998</v>
      </c>
      <c r="X12" s="37">
        <v>9447.8510000000006</v>
      </c>
      <c r="Y12" s="37">
        <v>9996.51</v>
      </c>
      <c r="Z12" s="37">
        <v>9993.2520000000004</v>
      </c>
      <c r="AA12" s="37">
        <v>8332.2070000000003</v>
      </c>
      <c r="AB12" s="37">
        <v>12031.15</v>
      </c>
      <c r="AC12" s="37">
        <v>12105.915000000001</v>
      </c>
      <c r="AD12" s="37">
        <v>12252.752</v>
      </c>
      <c r="AE12" s="37">
        <v>13508.081</v>
      </c>
      <c r="AF12" s="37">
        <v>15153.226000000001</v>
      </c>
      <c r="AG12" s="37">
        <v>15273.599</v>
      </c>
      <c r="AH12" s="37">
        <v>17038.813999999998</v>
      </c>
      <c r="AI12" s="37">
        <v>15868.39544</v>
      </c>
      <c r="AJ12" s="37">
        <v>15923.40706</v>
      </c>
      <c r="AK12" s="37">
        <v>15013.22028</v>
      </c>
      <c r="AL12" s="37">
        <v>14066.8192</v>
      </c>
      <c r="AM12" s="37">
        <v>16597.188109999999</v>
      </c>
      <c r="AN12" s="37">
        <v>14834.45479</v>
      </c>
      <c r="AO12" s="37">
        <v>12954.75916</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row>
    <row r="13" spans="1:548" ht="17.25" customHeight="1">
      <c r="B13" s="23" t="s">
        <v>906</v>
      </c>
      <c r="F13" s="82" t="s">
        <v>797</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0.106</v>
      </c>
      <c r="Y13" s="37">
        <v>1.429</v>
      </c>
      <c r="Z13" s="37">
        <v>49.784999999999997</v>
      </c>
      <c r="AA13" s="37">
        <v>0</v>
      </c>
      <c r="AB13" s="37">
        <v>152.27099999999999</v>
      </c>
      <c r="AC13" s="37">
        <v>0</v>
      </c>
      <c r="AD13" s="37">
        <v>408.75204000000002</v>
      </c>
      <c r="AE13" s="37">
        <v>80.045100000000005</v>
      </c>
      <c r="AF13" s="37">
        <v>1652.654</v>
      </c>
      <c r="AG13" s="37">
        <v>340.40899999999999</v>
      </c>
      <c r="AH13" s="37">
        <v>0</v>
      </c>
      <c r="AI13" s="37">
        <v>947.21799999999996</v>
      </c>
      <c r="AJ13" s="37">
        <v>9433.15</v>
      </c>
      <c r="AK13" s="37">
        <v>368.53</v>
      </c>
      <c r="AL13" s="37">
        <v>64.625</v>
      </c>
      <c r="AM13" s="37">
        <v>410.62400000000002</v>
      </c>
      <c r="AN13" s="37">
        <v>0</v>
      </c>
      <c r="AO13" s="37">
        <v>2826.9726900000001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row>
    <row r="14" spans="1:548" ht="17.25" customHeight="1">
      <c r="B14" t="s">
        <v>906</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row>
    <row r="15" spans="1:548" ht="17.25" customHeight="1">
      <c r="B15" s="23" t="s">
        <v>906</v>
      </c>
      <c r="F15" s="27" t="s">
        <v>798</v>
      </c>
      <c r="G15" s="24" t="s">
        <v>133</v>
      </c>
      <c r="H15" s="37">
        <v>2.82</v>
      </c>
      <c r="I15" s="37">
        <v>4.04</v>
      </c>
      <c r="J15" s="37">
        <v>4.9240000000000004</v>
      </c>
      <c r="K15" s="37">
        <v>5.2460000000000004</v>
      </c>
      <c r="L15" s="37">
        <v>6.4960000000000004</v>
      </c>
      <c r="M15" s="37">
        <v>7.54</v>
      </c>
      <c r="N15" s="37">
        <v>7.4640000000000004</v>
      </c>
      <c r="O15" s="37">
        <v>7.7258399999999998</v>
      </c>
      <c r="P15" s="37">
        <v>7.7782280000000004</v>
      </c>
      <c r="Q15" s="37">
        <v>7.748882</v>
      </c>
      <c r="R15" s="37">
        <v>7.8215090900000002</v>
      </c>
      <c r="S15" s="37">
        <v>7.7</v>
      </c>
      <c r="T15" s="37">
        <v>7.49</v>
      </c>
      <c r="U15" s="37">
        <v>7.9051170500000003</v>
      </c>
      <c r="V15" s="37">
        <v>9.1740556200000007</v>
      </c>
      <c r="W15" s="37">
        <v>11.012</v>
      </c>
      <c r="X15" s="37">
        <v>13.620245614035101</v>
      </c>
      <c r="Y15" s="37">
        <v>13.8915087719298</v>
      </c>
      <c r="Z15" s="37">
        <v>14.033403508771899</v>
      </c>
      <c r="AA15" s="37">
        <v>17.302756157894699</v>
      </c>
      <c r="AB15" s="37">
        <v>18.882569</v>
      </c>
      <c r="AC15" s="37">
        <v>19.321000000000002</v>
      </c>
      <c r="AD15" s="37">
        <v>21.765999999999998</v>
      </c>
      <c r="AE15" s="37">
        <v>22.774999999999999</v>
      </c>
      <c r="AF15" s="37">
        <v>23.864000000000001</v>
      </c>
      <c r="AG15" s="37">
        <v>29.90189346</v>
      </c>
      <c r="AH15" s="37">
        <v>44.987740899999999</v>
      </c>
      <c r="AI15" s="37">
        <v>56.904925040000002</v>
      </c>
      <c r="AJ15" s="37">
        <v>69.516999068999993</v>
      </c>
      <c r="AK15" s="37">
        <v>77.034752100000006</v>
      </c>
      <c r="AL15" s="37">
        <v>78.0366906</v>
      </c>
      <c r="AM15" s="37">
        <v>81.222649480000001</v>
      </c>
      <c r="AN15" s="37">
        <v>81.370939899999996</v>
      </c>
      <c r="AO15" s="37">
        <v>80.658536475000005</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row>
    <row r="16" spans="1:548" ht="17.25" customHeight="1">
      <c r="B16" s="23" t="s">
        <v>906</v>
      </c>
      <c r="F16" s="82" t="s">
        <v>568</v>
      </c>
      <c r="G16" s="24" t="s">
        <v>133</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v>7.0698163000000003</v>
      </c>
      <c r="AD16" s="37">
        <v>16.021166000000001</v>
      </c>
      <c r="AE16" s="37">
        <v>18.006971050000001</v>
      </c>
      <c r="AF16" s="37">
        <v>18.621236100000001</v>
      </c>
      <c r="AG16" s="37">
        <v>18.897209100000001</v>
      </c>
      <c r="AH16" s="37">
        <v>22.752950500000001</v>
      </c>
      <c r="AI16" s="37">
        <v>26.06317</v>
      </c>
      <c r="AJ16" s="37">
        <v>29.132834500000001</v>
      </c>
      <c r="AK16" s="37">
        <v>30.567902400000001</v>
      </c>
      <c r="AL16" s="37">
        <v>29.5392811</v>
      </c>
      <c r="AM16" s="37">
        <v>26.994353329999999</v>
      </c>
      <c r="AN16" s="37">
        <v>31.102926154999999</v>
      </c>
      <c r="AO16" s="37">
        <v>27.93160636</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row>
    <row r="17" spans="2:548" ht="17.25" customHeight="1">
      <c r="B17" s="23" t="s">
        <v>906</v>
      </c>
      <c r="F17" s="82" t="s">
        <v>799</v>
      </c>
      <c r="G17" s="24" t="s">
        <v>133</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v>2.0404138999999999</v>
      </c>
      <c r="AD17" s="37">
        <v>3.6150848999999998</v>
      </c>
      <c r="AE17" s="37">
        <v>3.6099692999999999</v>
      </c>
      <c r="AF17" s="37">
        <v>3.8472661499999998</v>
      </c>
      <c r="AG17" s="37">
        <v>5.9448550000000004</v>
      </c>
      <c r="AH17" s="37">
        <v>12.21892525</v>
      </c>
      <c r="AI17" s="37">
        <v>17.623607400000001</v>
      </c>
      <c r="AJ17" s="37">
        <v>23.86533975</v>
      </c>
      <c r="AK17" s="37">
        <v>28.331816799999999</v>
      </c>
      <c r="AL17" s="37">
        <v>29.566320699999999</v>
      </c>
      <c r="AM17" s="37">
        <v>31.87297925</v>
      </c>
      <c r="AN17" s="37">
        <v>22.344578445</v>
      </c>
      <c r="AO17" s="37">
        <v>24.694163374999999</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row>
    <row r="18" spans="2:548" ht="17.25" customHeight="1">
      <c r="B18" s="23" t="s">
        <v>906</v>
      </c>
      <c r="F18" s="82" t="s">
        <v>569</v>
      </c>
      <c r="G18" s="23" t="s">
        <v>133</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v>0.17650850000000001</v>
      </c>
      <c r="AD18" s="37">
        <v>0.85564499999999999</v>
      </c>
      <c r="AE18" s="37">
        <v>0.68350100000000003</v>
      </c>
      <c r="AF18" s="37">
        <v>0.85173725</v>
      </c>
      <c r="AG18" s="37">
        <v>1.9873700000000001</v>
      </c>
      <c r="AH18" s="37">
        <v>5.0654488500000001</v>
      </c>
      <c r="AI18" s="37">
        <v>7.1185603999999998</v>
      </c>
      <c r="AJ18" s="37">
        <v>8.0515281000000005</v>
      </c>
      <c r="AK18" s="37">
        <v>7.8431790499999998</v>
      </c>
      <c r="AL18" s="37">
        <v>7.2864312499999997</v>
      </c>
      <c r="AM18" s="37">
        <v>9.6293760499999994</v>
      </c>
      <c r="AN18" s="37">
        <v>11.91250284</v>
      </c>
      <c r="AO18" s="37">
        <v>10.583734874999999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row>
    <row r="19" spans="2:548" ht="17.25" customHeight="1">
      <c r="B19" s="23" t="s">
        <v>906</v>
      </c>
      <c r="F19" s="82" t="s">
        <v>566</v>
      </c>
      <c r="G19" s="24" t="s">
        <v>133</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v>0</v>
      </c>
      <c r="AD19" s="37">
        <v>0.25782015000000003</v>
      </c>
      <c r="AE19" s="37">
        <v>6.1295849999999999E-2</v>
      </c>
      <c r="AF19" s="37">
        <v>0.19070835</v>
      </c>
      <c r="AG19" s="37">
        <v>0.25789119999999999</v>
      </c>
      <c r="AH19" s="37">
        <v>0.26906635000000001</v>
      </c>
      <c r="AI19" s="37">
        <v>0.97617624999999997</v>
      </c>
      <c r="AJ19" s="37">
        <v>2.42872245</v>
      </c>
      <c r="AK19" s="37">
        <v>4.5698141999999997</v>
      </c>
      <c r="AL19" s="37">
        <v>6.2679295000000002</v>
      </c>
      <c r="AM19" s="37">
        <v>6.2781099500000002</v>
      </c>
      <c r="AN19" s="37">
        <v>7.6130075000000001</v>
      </c>
      <c r="AO19" s="37">
        <v>8.3221362350000003</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row>
    <row r="20" spans="2:548" ht="17.25" customHeight="1">
      <c r="B20" s="23" t="s">
        <v>906</v>
      </c>
      <c r="F20" s="82" t="s">
        <v>590</v>
      </c>
      <c r="G20" s="24" t="s">
        <v>133</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t="s">
        <v>904</v>
      </c>
      <c r="AB20" s="37" t="s">
        <v>904</v>
      </c>
      <c r="AC20" s="37">
        <v>0</v>
      </c>
      <c r="AD20" s="37">
        <v>0</v>
      </c>
      <c r="AE20" s="37">
        <v>0</v>
      </c>
      <c r="AF20" s="37">
        <v>0</v>
      </c>
      <c r="AG20" s="37">
        <v>0.72371529999999995</v>
      </c>
      <c r="AH20" s="37">
        <v>0.9289077</v>
      </c>
      <c r="AI20" s="37">
        <v>1.8244218999999999</v>
      </c>
      <c r="AJ20" s="37">
        <v>1.4931462</v>
      </c>
      <c r="AK20" s="37">
        <v>1.15650115</v>
      </c>
      <c r="AL20" s="37">
        <v>0.79885574999999998</v>
      </c>
      <c r="AM20" s="37">
        <v>0.29579129999999998</v>
      </c>
      <c r="AN20" s="37">
        <v>0.36271025000000001</v>
      </c>
      <c r="AO20" s="37">
        <v>0.35424108999999998</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row>
    <row r="21" spans="2:548" ht="17.25" customHeight="1">
      <c r="B21" t="s">
        <v>906</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row>
    <row r="22" spans="2:548" ht="17.25" customHeight="1">
      <c r="B22" s="23" t="s">
        <v>906</v>
      </c>
      <c r="F22" s="27" t="s">
        <v>158</v>
      </c>
      <c r="G22" s="24" t="s">
        <v>133</v>
      </c>
      <c r="H22" s="37">
        <v>58.698374999999999</v>
      </c>
      <c r="I22" s="37">
        <v>66.502523999999994</v>
      </c>
      <c r="J22" s="37">
        <v>66.416758000000002</v>
      </c>
      <c r="K22" s="37">
        <v>72.463521999999998</v>
      </c>
      <c r="L22" s="37">
        <v>69.758048000000002</v>
      </c>
      <c r="M22" s="37">
        <v>74.959239999999994</v>
      </c>
      <c r="N22" s="37">
        <v>77.835100999999995</v>
      </c>
      <c r="O22" s="37">
        <v>83.370717999999997</v>
      </c>
      <c r="P22" s="37">
        <v>82.662659000000005</v>
      </c>
      <c r="Q22" s="37">
        <v>91.956734999999995</v>
      </c>
      <c r="R22" s="37">
        <v>100.76058500000001</v>
      </c>
      <c r="S22" s="37">
        <v>106.079939</v>
      </c>
      <c r="T22" s="37">
        <v>104.35650099999999</v>
      </c>
      <c r="U22" s="37">
        <v>111.49530900000001</v>
      </c>
      <c r="V22" s="37">
        <v>116.729759</v>
      </c>
      <c r="W22" s="37">
        <v>124.93431</v>
      </c>
      <c r="X22" s="37">
        <v>124.391616</v>
      </c>
      <c r="Y22" s="37">
        <v>138.200153</v>
      </c>
      <c r="Z22" s="37">
        <v>134.80619300000001</v>
      </c>
      <c r="AA22" s="37">
        <v>135.03210200000001</v>
      </c>
      <c r="AB22" s="37">
        <v>158.957696</v>
      </c>
      <c r="AC22" s="37">
        <v>132.70725400000001</v>
      </c>
      <c r="AD22" s="37">
        <v>144.57705565000001</v>
      </c>
      <c r="AE22" s="37">
        <v>170.00959793999999</v>
      </c>
      <c r="AF22" s="37">
        <v>186.36498055000001</v>
      </c>
      <c r="AG22" s="37">
        <v>186.10084491000001</v>
      </c>
      <c r="AH22" s="37">
        <v>189.22805603</v>
      </c>
      <c r="AI22" s="37">
        <v>172.67477405</v>
      </c>
      <c r="AJ22" s="37">
        <v>178.85280969999999</v>
      </c>
      <c r="AK22" s="37">
        <v>184.35469399999999</v>
      </c>
      <c r="AL22" s="37">
        <v>171.82211835000001</v>
      </c>
      <c r="AM22" s="37">
        <v>166.99275631</v>
      </c>
      <c r="AN22" s="37">
        <v>160.53182265999999</v>
      </c>
      <c r="AO22" s="37">
        <v>151.25157580999999</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row>
    <row r="23" spans="2:548" ht="17.25" customHeight="1">
      <c r="B23" s="23" t="s">
        <v>906</v>
      </c>
      <c r="F23" s="82" t="s">
        <v>590</v>
      </c>
      <c r="G23" s="24" t="s">
        <v>133</v>
      </c>
      <c r="H23" s="37">
        <v>0</v>
      </c>
      <c r="I23" s="37">
        <v>3.7936999999999999E-2</v>
      </c>
      <c r="J23" s="37">
        <v>5.9463530000000002</v>
      </c>
      <c r="K23" s="37">
        <v>6.5281479999999998</v>
      </c>
      <c r="L23" s="37">
        <v>8.1044549999999997</v>
      </c>
      <c r="M23" s="37">
        <v>9.2286180000000009</v>
      </c>
      <c r="N23" s="37">
        <v>10.602074999999999</v>
      </c>
      <c r="O23" s="37">
        <v>9.3811879999999999</v>
      </c>
      <c r="P23" s="37">
        <v>9.2555890000000005</v>
      </c>
      <c r="Q23" s="37">
        <v>8.4232949999999995</v>
      </c>
      <c r="R23" s="37">
        <v>10.605017</v>
      </c>
      <c r="S23" s="37">
        <v>11.452538000000001</v>
      </c>
      <c r="T23" s="37">
        <v>12.372337</v>
      </c>
      <c r="U23" s="37">
        <v>14.701596</v>
      </c>
      <c r="V23" s="37">
        <v>14.868077</v>
      </c>
      <c r="W23" s="37">
        <v>17.557686</v>
      </c>
      <c r="X23" s="37">
        <v>17.798812999999999</v>
      </c>
      <c r="Y23" s="37">
        <v>21.856114000000002</v>
      </c>
      <c r="Z23" s="37">
        <v>24.851049379999999</v>
      </c>
      <c r="AA23" s="37">
        <v>26.799963739999999</v>
      </c>
      <c r="AB23" s="37">
        <v>32.416344070000001</v>
      </c>
      <c r="AC23" s="37">
        <v>28.976869740000001</v>
      </c>
      <c r="AD23" s="37">
        <v>30.032018239999999</v>
      </c>
      <c r="AE23" s="37">
        <v>33.15514606</v>
      </c>
      <c r="AF23" s="37">
        <v>40.101692280000002</v>
      </c>
      <c r="AG23" s="37">
        <v>42.907022499999997</v>
      </c>
      <c r="AH23" s="37">
        <v>43.497658260000001</v>
      </c>
      <c r="AI23" s="37">
        <v>41.191984359999999</v>
      </c>
      <c r="AJ23" s="37">
        <v>45.293110169999999</v>
      </c>
      <c r="AK23" s="37">
        <v>46.222423310000003</v>
      </c>
      <c r="AL23" s="37">
        <v>44.762284039999997</v>
      </c>
      <c r="AM23" s="37">
        <v>54.251618059999998</v>
      </c>
      <c r="AN23" s="37">
        <v>45.52226297</v>
      </c>
      <c r="AO23" s="37">
        <v>41.941479620000003</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row>
    <row r="24" spans="2:548" ht="17.25" customHeight="1">
      <c r="B24" s="23" t="s">
        <v>906</v>
      </c>
      <c r="F24" s="82" t="s">
        <v>587</v>
      </c>
      <c r="G24" s="24" t="s">
        <v>133</v>
      </c>
      <c r="H24" s="37">
        <v>0.46466200000000002</v>
      </c>
      <c r="I24" s="37">
        <v>0.32086599999999998</v>
      </c>
      <c r="J24" s="37">
        <v>0.38668799999999998</v>
      </c>
      <c r="K24" s="37">
        <v>0.657192</v>
      </c>
      <c r="L24" s="37">
        <v>0.369029</v>
      </c>
      <c r="M24" s="37">
        <v>0.21138499999999999</v>
      </c>
      <c r="N24" s="37">
        <v>0.21879699999999999</v>
      </c>
      <c r="O24" s="37">
        <v>0.227908</v>
      </c>
      <c r="P24" s="37">
        <v>0.82062199999999996</v>
      </c>
      <c r="Q24" s="37">
        <v>1.2718419999999999</v>
      </c>
      <c r="R24" s="37">
        <v>1.271636</v>
      </c>
      <c r="S24" s="37">
        <v>0.429587</v>
      </c>
      <c r="T24" s="37">
        <v>0.32548899999999997</v>
      </c>
      <c r="U24" s="37">
        <v>1.905734</v>
      </c>
      <c r="V24" s="37">
        <v>4.2394299999999996</v>
      </c>
      <c r="W24" s="37">
        <v>3.7366920000000001</v>
      </c>
      <c r="X24" s="37">
        <v>2.496985</v>
      </c>
      <c r="Y24" s="37">
        <v>2.837332</v>
      </c>
      <c r="Z24" s="37">
        <v>1.244229</v>
      </c>
      <c r="AA24" s="37">
        <v>31.062724970000001</v>
      </c>
      <c r="AB24" s="37">
        <v>21.8524046</v>
      </c>
      <c r="AC24" s="37">
        <v>13.71415118</v>
      </c>
      <c r="AD24" s="37">
        <v>28.172226240000001</v>
      </c>
      <c r="AE24" s="37">
        <v>45.340954349999997</v>
      </c>
      <c r="AF24" s="37">
        <v>46.325021130000003</v>
      </c>
      <c r="AG24" s="37">
        <v>36.398924819999998</v>
      </c>
      <c r="AH24" s="37">
        <v>38.891984890000003</v>
      </c>
      <c r="AI24" s="37">
        <v>41.454661780000002</v>
      </c>
      <c r="AJ24" s="37">
        <v>39.626142790000003</v>
      </c>
      <c r="AK24" s="37">
        <v>42.782525479999997</v>
      </c>
      <c r="AL24" s="37">
        <v>39.022042470000002</v>
      </c>
      <c r="AM24" s="37">
        <v>0.18221950000000001</v>
      </c>
      <c r="AN24" s="37">
        <v>0</v>
      </c>
      <c r="AO24" s="37">
        <v>4.9267884400000002</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row>
    <row r="25" spans="2:548" ht="17.25" customHeight="1">
      <c r="B25" s="23" t="s">
        <v>906</v>
      </c>
      <c r="F25" s="82" t="s">
        <v>568</v>
      </c>
      <c r="G25" s="24" t="s">
        <v>133</v>
      </c>
      <c r="H25" s="37">
        <v>29.987693</v>
      </c>
      <c r="I25" s="37">
        <v>32.279586999999999</v>
      </c>
      <c r="J25" s="37">
        <v>28.790132</v>
      </c>
      <c r="K25" s="37">
        <v>31.163737000000001</v>
      </c>
      <c r="L25" s="37">
        <v>28.665744</v>
      </c>
      <c r="M25" s="37">
        <v>25.054040000000001</v>
      </c>
      <c r="N25" s="37">
        <v>31.554872</v>
      </c>
      <c r="O25" s="37">
        <v>33.907034000000003</v>
      </c>
      <c r="P25" s="37">
        <v>32.504154</v>
      </c>
      <c r="Q25" s="37">
        <v>37.865400999999999</v>
      </c>
      <c r="R25" s="37">
        <v>41.283709999999999</v>
      </c>
      <c r="S25" s="37">
        <v>41.606779000000003</v>
      </c>
      <c r="T25" s="37">
        <v>40.541082000000003</v>
      </c>
      <c r="U25" s="37">
        <v>41.570332000000001</v>
      </c>
      <c r="V25" s="37">
        <v>41.943756999999998</v>
      </c>
      <c r="W25" s="37">
        <v>45.144281999999997</v>
      </c>
      <c r="X25" s="37">
        <v>45.936687999999997</v>
      </c>
      <c r="Y25" s="37">
        <v>51.292845</v>
      </c>
      <c r="Z25" s="37">
        <v>49.945944920000002</v>
      </c>
      <c r="AA25" s="37">
        <v>40.671025489999998</v>
      </c>
      <c r="AB25" s="37">
        <v>48.023374070000003</v>
      </c>
      <c r="AC25" s="37">
        <v>40.737382279999999</v>
      </c>
      <c r="AD25" s="37">
        <v>38.459702489999998</v>
      </c>
      <c r="AE25" s="37">
        <v>41.72254985</v>
      </c>
      <c r="AF25" s="37">
        <v>41.975003139999998</v>
      </c>
      <c r="AG25" s="37">
        <v>40.991410629999997</v>
      </c>
      <c r="AH25" s="37">
        <v>42.290804090000002</v>
      </c>
      <c r="AI25" s="37">
        <v>35.754921379999999</v>
      </c>
      <c r="AJ25" s="37">
        <v>35.793984430000002</v>
      </c>
      <c r="AK25" s="37">
        <v>35.145892969999998</v>
      </c>
      <c r="AL25" s="37">
        <v>31.22588447</v>
      </c>
      <c r="AM25" s="37">
        <v>39.174610620000003</v>
      </c>
      <c r="AN25" s="37">
        <v>39.706150989999998</v>
      </c>
      <c r="AO25" s="37">
        <v>36.550567600000001</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row>
    <row r="26" spans="2:548" ht="17.25" customHeight="1">
      <c r="B26" s="23" t="s">
        <v>906</v>
      </c>
      <c r="F26" s="82" t="s">
        <v>569</v>
      </c>
      <c r="G26" s="24" t="s">
        <v>133</v>
      </c>
      <c r="H26" s="37">
        <v>4.9314799999999996</v>
      </c>
      <c r="I26" s="37">
        <v>6.6366589999999999</v>
      </c>
      <c r="J26" s="37">
        <v>8.1002430000000007</v>
      </c>
      <c r="K26" s="37">
        <v>8.4485279999999996</v>
      </c>
      <c r="L26" s="37">
        <v>7.7214999999999998</v>
      </c>
      <c r="M26" s="37">
        <v>7.7086160000000001</v>
      </c>
      <c r="N26" s="37">
        <v>8.5122929999999997</v>
      </c>
      <c r="O26" s="37">
        <v>5.63652</v>
      </c>
      <c r="P26" s="37">
        <v>5.0819510000000001</v>
      </c>
      <c r="Q26" s="37">
        <v>5.3749070000000003</v>
      </c>
      <c r="R26" s="37">
        <v>5.6918949999999997</v>
      </c>
      <c r="S26" s="37">
        <v>6.6550019999999996</v>
      </c>
      <c r="T26" s="37">
        <v>6.964467</v>
      </c>
      <c r="U26" s="37">
        <v>8.1800239999999995</v>
      </c>
      <c r="V26" s="37">
        <v>12.600825</v>
      </c>
      <c r="W26" s="37">
        <v>10.502338999999999</v>
      </c>
      <c r="X26" s="37">
        <v>5.8251540000000004</v>
      </c>
      <c r="Y26" s="37">
        <v>6.4957050000000001</v>
      </c>
      <c r="Z26" s="37">
        <v>12.83342904</v>
      </c>
      <c r="AA26" s="37">
        <v>12.556410169999999</v>
      </c>
      <c r="AB26" s="37">
        <v>17.409583309999999</v>
      </c>
      <c r="AC26" s="37">
        <v>16.22747575</v>
      </c>
      <c r="AD26" s="37">
        <v>15.75152782</v>
      </c>
      <c r="AE26" s="37">
        <v>17.000856769999999</v>
      </c>
      <c r="AF26" s="37">
        <v>20.373618130000001</v>
      </c>
      <c r="AG26" s="37">
        <v>21.47347005</v>
      </c>
      <c r="AH26" s="37">
        <v>19.488911680000001</v>
      </c>
      <c r="AI26" s="37">
        <v>17.78776341</v>
      </c>
      <c r="AJ26" s="37">
        <v>17.796863259999999</v>
      </c>
      <c r="AK26" s="37">
        <v>17.627826779999999</v>
      </c>
      <c r="AL26" s="37">
        <v>17.289646359999999</v>
      </c>
      <c r="AM26" s="37">
        <v>23.10324026</v>
      </c>
      <c r="AN26" s="37">
        <v>22.502160289999999</v>
      </c>
      <c r="AO26" s="37">
        <v>19.880774290000002</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row>
    <row r="27" spans="2:548" ht="17.25" customHeight="1">
      <c r="B27" s="23" t="s">
        <v>906</v>
      </c>
      <c r="F27" s="82" t="s">
        <v>566</v>
      </c>
      <c r="G27" s="24" t="s">
        <v>133</v>
      </c>
      <c r="H27" s="37">
        <v>2.9439839999999999</v>
      </c>
      <c r="I27" s="37">
        <v>3.1614529999999998</v>
      </c>
      <c r="J27" s="37">
        <v>2.665206</v>
      </c>
      <c r="K27" s="37">
        <v>2.7851499999999998</v>
      </c>
      <c r="L27" s="37">
        <v>3.055053</v>
      </c>
      <c r="M27" s="37">
        <v>2.9931030000000001</v>
      </c>
      <c r="N27" s="37">
        <v>2.6805650000000001</v>
      </c>
      <c r="O27" s="37">
        <v>4.8497680000000001</v>
      </c>
      <c r="P27" s="37">
        <v>3.3209089999999999</v>
      </c>
      <c r="Q27" s="37">
        <v>2.7944710000000001</v>
      </c>
      <c r="R27" s="37">
        <v>3.0120339999999999</v>
      </c>
      <c r="S27" s="37">
        <v>4.1543109999999999</v>
      </c>
      <c r="T27" s="37">
        <v>4.010319</v>
      </c>
      <c r="U27" s="37">
        <v>4.2334959999999997</v>
      </c>
      <c r="V27" s="37">
        <v>5.8867630000000002</v>
      </c>
      <c r="W27" s="37">
        <v>8.1643740000000005</v>
      </c>
      <c r="X27" s="37">
        <v>7.6718970000000004</v>
      </c>
      <c r="Y27" s="37">
        <v>7.6938589999999998</v>
      </c>
      <c r="Z27" s="37">
        <v>4.3856408900000003</v>
      </c>
      <c r="AA27" s="37">
        <v>2.6477854199999999</v>
      </c>
      <c r="AB27" s="37">
        <v>8.1898225</v>
      </c>
      <c r="AC27" s="37">
        <v>7.8107850699999997</v>
      </c>
      <c r="AD27" s="37">
        <v>7.9610856700000001</v>
      </c>
      <c r="AE27" s="37">
        <v>9.1439675099999995</v>
      </c>
      <c r="AF27" s="37">
        <v>9.3661650299999994</v>
      </c>
      <c r="AG27" s="37">
        <v>9.2709318399999994</v>
      </c>
      <c r="AH27" s="37">
        <v>9.7044006399999994</v>
      </c>
      <c r="AI27" s="37">
        <v>8.53624385</v>
      </c>
      <c r="AJ27" s="37">
        <v>10.03619393</v>
      </c>
      <c r="AK27" s="37">
        <v>10.633246890000001</v>
      </c>
      <c r="AL27" s="37">
        <v>9.8439093999999994</v>
      </c>
      <c r="AM27" s="37">
        <v>10.507329439999999</v>
      </c>
      <c r="AN27" s="37">
        <v>9.4887297799999999</v>
      </c>
      <c r="AO27" s="37">
        <v>8.5341859000000007</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row>
    <row r="28" spans="2:548" ht="17.25" customHeight="1">
      <c r="B28" t="s">
        <v>906</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row>
    <row r="29" spans="2:548" ht="17.25" customHeight="1">
      <c r="B29" s="23" t="s">
        <v>906</v>
      </c>
      <c r="F29" s="27" t="s">
        <v>159</v>
      </c>
      <c r="G29" s="24" t="s">
        <v>133</v>
      </c>
      <c r="H29" s="37">
        <v>47.515399000000002</v>
      </c>
      <c r="I29" s="37">
        <v>54.324433999999997</v>
      </c>
      <c r="J29" s="37">
        <v>60.621296999999998</v>
      </c>
      <c r="K29" s="37">
        <v>60.601591999999997</v>
      </c>
      <c r="L29" s="37">
        <v>61.373649</v>
      </c>
      <c r="M29" s="37">
        <v>61.438437</v>
      </c>
      <c r="N29" s="37">
        <v>62.950608000000003</v>
      </c>
      <c r="O29" s="37">
        <v>74.368538999999998</v>
      </c>
      <c r="P29" s="37">
        <v>84.352003999999994</v>
      </c>
      <c r="Q29" s="37">
        <v>79.405748000000003</v>
      </c>
      <c r="R29" s="37">
        <v>85.978983999999997</v>
      </c>
      <c r="S29" s="37">
        <v>87.821663000000001</v>
      </c>
      <c r="T29" s="37">
        <v>99.508932999999999</v>
      </c>
      <c r="U29" s="37">
        <v>103.95308199999999</v>
      </c>
      <c r="V29" s="37">
        <v>107.941777</v>
      </c>
      <c r="W29" s="37">
        <v>108.82145199999999</v>
      </c>
      <c r="X29" s="37">
        <v>112.76373100000001</v>
      </c>
      <c r="Y29" s="37">
        <v>112.58188699999999</v>
      </c>
      <c r="Z29" s="37">
        <v>126.40092516</v>
      </c>
      <c r="AA29" s="37">
        <v>139.51226543999999</v>
      </c>
      <c r="AB29" s="37">
        <v>142.05997651000001</v>
      </c>
      <c r="AC29" s="37">
        <v>148.08187588999999</v>
      </c>
      <c r="AD29" s="37">
        <v>171.45284301999999</v>
      </c>
      <c r="AE29" s="37">
        <v>188.40864300000001</v>
      </c>
      <c r="AF29" s="37">
        <v>201.04470201000001</v>
      </c>
      <c r="AG29" s="37">
        <v>202.24689284999999</v>
      </c>
      <c r="AH29" s="37">
        <v>201.92423539999999</v>
      </c>
      <c r="AI29" s="37">
        <v>200.34171244999999</v>
      </c>
      <c r="AJ29" s="37">
        <v>207.65354475000001</v>
      </c>
      <c r="AK29" s="37">
        <v>212.27503335</v>
      </c>
      <c r="AL29" s="37">
        <v>199.52054996499999</v>
      </c>
      <c r="AM29" s="37">
        <v>198.78902919000001</v>
      </c>
      <c r="AN29" s="37">
        <v>178.65297439</v>
      </c>
      <c r="AO29" s="37">
        <v>202.20308058000001</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row>
    <row r="30" spans="2:548" ht="17.25" customHeight="1">
      <c r="B30" s="23" t="s">
        <v>906</v>
      </c>
      <c r="F30" s="82" t="s">
        <v>568</v>
      </c>
      <c r="G30" s="24" t="s">
        <v>133</v>
      </c>
      <c r="H30" s="37">
        <v>25.652246999999999</v>
      </c>
      <c r="I30" s="37">
        <v>28.763234000000001</v>
      </c>
      <c r="J30" s="37">
        <v>32.473823000000003</v>
      </c>
      <c r="K30" s="37">
        <v>32.919044999999997</v>
      </c>
      <c r="L30" s="37">
        <v>34.785097999999998</v>
      </c>
      <c r="M30" s="37">
        <v>34.188951000000003</v>
      </c>
      <c r="N30" s="37">
        <v>33.979928999999998</v>
      </c>
      <c r="O30" s="37">
        <v>39.214965999999997</v>
      </c>
      <c r="P30" s="37">
        <v>38.962321000000003</v>
      </c>
      <c r="Q30" s="37">
        <v>41.853935</v>
      </c>
      <c r="R30" s="37">
        <v>46.477716999999998</v>
      </c>
      <c r="S30" s="37">
        <v>50.612647000000003</v>
      </c>
      <c r="T30" s="37">
        <v>50.969844000000002</v>
      </c>
      <c r="U30" s="37">
        <v>53.770651999999998</v>
      </c>
      <c r="V30" s="37">
        <v>60.001412000000002</v>
      </c>
      <c r="W30" s="37">
        <v>59.741093999999997</v>
      </c>
      <c r="X30" s="37">
        <v>57.423381999999997</v>
      </c>
      <c r="Y30" s="37">
        <v>63.422069</v>
      </c>
      <c r="Z30" s="37">
        <v>67.975305000000006</v>
      </c>
      <c r="AA30" s="37">
        <v>60.696310029999999</v>
      </c>
      <c r="AB30" s="37">
        <v>69.798053539999998</v>
      </c>
      <c r="AC30" s="37">
        <v>65.380176349999999</v>
      </c>
      <c r="AD30" s="37">
        <v>75.242474000000001</v>
      </c>
      <c r="AE30" s="37">
        <v>82.267926900000006</v>
      </c>
      <c r="AF30" s="37">
        <v>77.696597049999994</v>
      </c>
      <c r="AG30" s="37">
        <v>84.749470470000006</v>
      </c>
      <c r="AH30" s="37">
        <v>79.602122850000001</v>
      </c>
      <c r="AI30" s="37">
        <v>81.688356150000004</v>
      </c>
      <c r="AJ30" s="37">
        <v>80.958058010000002</v>
      </c>
      <c r="AK30" s="37">
        <v>75.023762000000005</v>
      </c>
      <c r="AL30" s="37">
        <v>72.878464019999996</v>
      </c>
      <c r="AM30" s="37">
        <v>80.746640470000003</v>
      </c>
      <c r="AN30" s="37">
        <v>86.425421900000003</v>
      </c>
      <c r="AO30" s="37">
        <v>70.612309929999995</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row>
    <row r="31" spans="2:548" ht="17.25" customHeight="1">
      <c r="B31" s="23" t="s">
        <v>906</v>
      </c>
      <c r="F31" s="82" t="s">
        <v>587</v>
      </c>
      <c r="G31" s="24" t="s">
        <v>133</v>
      </c>
      <c r="H31" s="37">
        <v>4.3989E-2</v>
      </c>
      <c r="I31" s="37">
        <v>0</v>
      </c>
      <c r="J31" s="37">
        <v>0</v>
      </c>
      <c r="K31" s="37">
        <v>0.11525299999999999</v>
      </c>
      <c r="L31" s="37">
        <v>0.41528799999999999</v>
      </c>
      <c r="M31" s="37">
        <v>0.96707399999999999</v>
      </c>
      <c r="N31" s="37">
        <v>1.9226799999999999</v>
      </c>
      <c r="O31" s="37">
        <v>1.7303470000000001</v>
      </c>
      <c r="P31" s="37">
        <v>1.4369050000000001</v>
      </c>
      <c r="Q31" s="37">
        <v>1.099386</v>
      </c>
      <c r="R31" s="37">
        <v>0.92605700000000002</v>
      </c>
      <c r="S31" s="37">
        <v>0.77248499999999998</v>
      </c>
      <c r="T31" s="37">
        <v>4.4029389999999999</v>
      </c>
      <c r="U31" s="37">
        <v>3.3457499999999998</v>
      </c>
      <c r="V31" s="37">
        <v>2.2211110000000001</v>
      </c>
      <c r="W31" s="37">
        <v>1.8080689999999999</v>
      </c>
      <c r="X31" s="37">
        <v>5.2626189999999999</v>
      </c>
      <c r="Y31" s="37">
        <v>1.5372330000000001</v>
      </c>
      <c r="Z31" s="37">
        <v>2.282867</v>
      </c>
      <c r="AA31" s="37">
        <v>16.387518</v>
      </c>
      <c r="AB31" s="37">
        <v>15.263370500000001</v>
      </c>
      <c r="AC31" s="37">
        <v>20.292469000000001</v>
      </c>
      <c r="AD31" s="37">
        <v>34.685768240000002</v>
      </c>
      <c r="AE31" s="37">
        <v>42.652670999999998</v>
      </c>
      <c r="AF31" s="37">
        <v>47.1414811</v>
      </c>
      <c r="AG31" s="37">
        <v>35.000104999999998</v>
      </c>
      <c r="AH31" s="37">
        <v>36.367074000000002</v>
      </c>
      <c r="AI31" s="37">
        <v>41.952295450000001</v>
      </c>
      <c r="AJ31" s="37">
        <v>49.787365000000001</v>
      </c>
      <c r="AK31" s="37">
        <v>49.982092999999999</v>
      </c>
      <c r="AL31" s="37">
        <v>34.948880000000003</v>
      </c>
      <c r="AM31" s="37">
        <v>0</v>
      </c>
      <c r="AN31" s="37">
        <v>0</v>
      </c>
      <c r="AO31" s="37">
        <v>50.893036000000002</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row>
    <row r="32" spans="2:548" ht="17.25" customHeight="1">
      <c r="B32" s="23" t="s">
        <v>906</v>
      </c>
      <c r="F32" s="82" t="s">
        <v>569</v>
      </c>
      <c r="G32" s="24" t="s">
        <v>133</v>
      </c>
      <c r="H32" s="37">
        <v>4.1928559999999999</v>
      </c>
      <c r="I32" s="37">
        <v>5.0641870000000004</v>
      </c>
      <c r="J32" s="37">
        <v>6.0878750000000004</v>
      </c>
      <c r="K32" s="37">
        <v>7.7431340000000004</v>
      </c>
      <c r="L32" s="37">
        <v>8.4481540000000006</v>
      </c>
      <c r="M32" s="37">
        <v>9.4970649999999992</v>
      </c>
      <c r="N32" s="37">
        <v>10.686768000000001</v>
      </c>
      <c r="O32" s="37">
        <v>12.157819999999999</v>
      </c>
      <c r="P32" s="37">
        <v>15.418339</v>
      </c>
      <c r="Q32" s="37">
        <v>12.684661</v>
      </c>
      <c r="R32" s="37">
        <v>11.508020999999999</v>
      </c>
      <c r="S32" s="37">
        <v>13.155706</v>
      </c>
      <c r="T32" s="37">
        <v>14.342769000000001</v>
      </c>
      <c r="U32" s="37">
        <v>14.250772</v>
      </c>
      <c r="V32" s="37">
        <v>17.261915999999999</v>
      </c>
      <c r="W32" s="37">
        <v>20.048193000000001</v>
      </c>
      <c r="X32" s="37">
        <v>17.658169999999998</v>
      </c>
      <c r="Y32" s="37">
        <v>15.565785</v>
      </c>
      <c r="Z32" s="37">
        <v>24.483426999999999</v>
      </c>
      <c r="AA32" s="37">
        <v>29.150873000000001</v>
      </c>
      <c r="AB32" s="37">
        <v>26.213417</v>
      </c>
      <c r="AC32" s="37">
        <v>29.604324999999999</v>
      </c>
      <c r="AD32" s="37">
        <v>30.093451999999999</v>
      </c>
      <c r="AE32" s="37">
        <v>32.763869</v>
      </c>
      <c r="AF32" s="37">
        <v>34.554707000000001</v>
      </c>
      <c r="AG32" s="37">
        <v>38.120024999999998</v>
      </c>
      <c r="AH32" s="37">
        <v>31.646516999999999</v>
      </c>
      <c r="AI32" s="37">
        <v>31.043348999999999</v>
      </c>
      <c r="AJ32" s="37">
        <v>30.115158999999998</v>
      </c>
      <c r="AK32" s="37">
        <v>33.217702000000003</v>
      </c>
      <c r="AL32" s="37">
        <v>28.850305290000001</v>
      </c>
      <c r="AM32" s="37">
        <v>38.091875999999999</v>
      </c>
      <c r="AN32" s="37">
        <v>23.7199262</v>
      </c>
      <c r="AO32" s="37">
        <v>15.882878</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row>
    <row r="33" spans="2:548" ht="17.25" customHeight="1">
      <c r="B33" s="23" t="s">
        <v>906</v>
      </c>
      <c r="F33" s="82" t="s">
        <v>566</v>
      </c>
      <c r="G33" s="24" t="s">
        <v>133</v>
      </c>
      <c r="H33" s="37">
        <v>3.6002640000000001</v>
      </c>
      <c r="I33" s="37">
        <v>3.924023</v>
      </c>
      <c r="J33" s="37">
        <v>5.0841419999999999</v>
      </c>
      <c r="K33" s="37">
        <v>5.6636340000000001</v>
      </c>
      <c r="L33" s="37">
        <v>5.1899620000000004</v>
      </c>
      <c r="M33" s="37">
        <v>5.942215</v>
      </c>
      <c r="N33" s="37">
        <v>7.4984380000000002</v>
      </c>
      <c r="O33" s="37">
        <v>9.3364049999999992</v>
      </c>
      <c r="P33" s="37">
        <v>9.1384559999999997</v>
      </c>
      <c r="Q33" s="37">
        <v>8.2290779999999994</v>
      </c>
      <c r="R33" s="37">
        <v>9.5713939999999997</v>
      </c>
      <c r="S33" s="37">
        <v>8.7619469999999993</v>
      </c>
      <c r="T33" s="37">
        <v>10.960813999999999</v>
      </c>
      <c r="U33" s="37">
        <v>9.7905850000000001</v>
      </c>
      <c r="V33" s="37">
        <v>12.656508000000001</v>
      </c>
      <c r="W33" s="37">
        <v>13.527664</v>
      </c>
      <c r="X33" s="37">
        <v>14.716756</v>
      </c>
      <c r="Y33" s="37">
        <v>17.780111999999999</v>
      </c>
      <c r="Z33" s="37">
        <v>19.894731</v>
      </c>
      <c r="AA33" s="37">
        <v>19.816678</v>
      </c>
      <c r="AB33" s="37">
        <v>20.529018000000001</v>
      </c>
      <c r="AC33" s="37">
        <v>19.061976000000001</v>
      </c>
      <c r="AD33" s="37">
        <v>16.425874</v>
      </c>
      <c r="AE33" s="37">
        <v>17.988739299999999</v>
      </c>
      <c r="AF33" s="37">
        <v>20.497622</v>
      </c>
      <c r="AG33" s="37">
        <v>20.730554009999999</v>
      </c>
      <c r="AH33" s="37">
        <v>26.432874089999999</v>
      </c>
      <c r="AI33" s="37">
        <v>23.162608460000001</v>
      </c>
      <c r="AJ33" s="37">
        <v>22.548414149999999</v>
      </c>
      <c r="AK33" s="37">
        <v>23.845984909999999</v>
      </c>
      <c r="AL33" s="37">
        <v>21.555463</v>
      </c>
      <c r="AM33" s="37">
        <v>27.213901440000001</v>
      </c>
      <c r="AN33" s="37">
        <v>23.613988039999999</v>
      </c>
      <c r="AO33" s="37">
        <v>21.582515000000001</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row>
    <row r="34" spans="2:548" ht="17.25" customHeight="1">
      <c r="B34" s="23" t="s">
        <v>906</v>
      </c>
      <c r="F34" s="82" t="s">
        <v>590</v>
      </c>
      <c r="G34" s="24" t="s">
        <v>133</v>
      </c>
      <c r="H34" s="37">
        <v>5.4640000000000001E-3</v>
      </c>
      <c r="I34" s="37">
        <v>0</v>
      </c>
      <c r="J34" s="37">
        <v>0.103146</v>
      </c>
      <c r="K34" s="37">
        <v>0.10255</v>
      </c>
      <c r="L34" s="37">
        <v>1.9227000000000001E-2</v>
      </c>
      <c r="M34" s="37">
        <v>0</v>
      </c>
      <c r="N34" s="37">
        <v>0.59898499999999999</v>
      </c>
      <c r="O34" s="37">
        <v>0.58720899999999998</v>
      </c>
      <c r="P34" s="37">
        <v>0.469501</v>
      </c>
      <c r="Q34" s="37">
        <v>1.2239910000000001</v>
      </c>
      <c r="R34" s="37">
        <v>2.5371679999999999</v>
      </c>
      <c r="S34" s="37">
        <v>1.4116709999999999</v>
      </c>
      <c r="T34" s="37">
        <v>1.7079690000000001</v>
      </c>
      <c r="U34" s="37">
        <v>1.5770869999999999</v>
      </c>
      <c r="V34" s="37">
        <v>1.725598</v>
      </c>
      <c r="W34" s="37">
        <v>1.4756309999999999</v>
      </c>
      <c r="X34" s="37">
        <v>1.1204099999999999</v>
      </c>
      <c r="Y34" s="37">
        <v>0.50689799999999996</v>
      </c>
      <c r="Z34" s="37">
        <v>0.89946199999999998</v>
      </c>
      <c r="AA34" s="37">
        <v>0.59538899999999995</v>
      </c>
      <c r="AB34" s="37">
        <v>0.41131099999999998</v>
      </c>
      <c r="AC34" s="37">
        <v>1.2249719999999999</v>
      </c>
      <c r="AD34" s="37">
        <v>2.0675349999999999</v>
      </c>
      <c r="AE34" s="37">
        <v>1.74505</v>
      </c>
      <c r="AF34" s="37">
        <v>6.6599300000000001</v>
      </c>
      <c r="AG34" s="37">
        <v>5.2604324</v>
      </c>
      <c r="AH34" s="37">
        <v>4.8000699999999998</v>
      </c>
      <c r="AI34" s="37">
        <v>3.1391506599999999</v>
      </c>
      <c r="AJ34" s="37">
        <v>4.7882358099999998</v>
      </c>
      <c r="AK34" s="37">
        <v>3.5041667799999998</v>
      </c>
      <c r="AL34" s="37">
        <v>8.1642358999999995</v>
      </c>
      <c r="AM34" s="37">
        <v>18.166982000000001</v>
      </c>
      <c r="AN34" s="37">
        <v>9.6353249999999999</v>
      </c>
      <c r="AO34" s="37">
        <v>7.1354829999999998</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row>
    <row r="35" spans="2:548" ht="17.25" customHeight="1">
      <c r="B35" t="s">
        <v>906</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row>
    <row r="36" spans="2:548" ht="17.25" customHeight="1">
      <c r="B36" s="23" t="s">
        <v>906</v>
      </c>
      <c r="F36" s="27" t="s">
        <v>180</v>
      </c>
      <c r="G36" s="24" t="s">
        <v>814</v>
      </c>
      <c r="H36" s="37">
        <v>231.240995</v>
      </c>
      <c r="I36" s="37">
        <v>255.21518399999999</v>
      </c>
      <c r="J36" s="37">
        <v>297.915098</v>
      </c>
      <c r="K36" s="37">
        <v>273.13412599999998</v>
      </c>
      <c r="L36" s="37">
        <v>275.44192700000002</v>
      </c>
      <c r="M36" s="37">
        <v>314.95612</v>
      </c>
      <c r="N36" s="37">
        <v>325.79992700000003</v>
      </c>
      <c r="O36" s="37">
        <v>340.78518800000001</v>
      </c>
      <c r="P36" s="37">
        <v>504.97624999999999</v>
      </c>
      <c r="Q36" s="37">
        <v>334.807321</v>
      </c>
      <c r="R36" s="37">
        <v>296.37733500000002</v>
      </c>
      <c r="S36" s="37">
        <v>303.63979399999999</v>
      </c>
      <c r="T36" s="37">
        <v>269.70871699999998</v>
      </c>
      <c r="U36" s="37">
        <v>313.26019000000002</v>
      </c>
      <c r="V36" s="37">
        <v>311.44424199999997</v>
      </c>
      <c r="W36" s="37">
        <v>305.88846999999998</v>
      </c>
      <c r="X36" s="37">
        <v>349.56495799999999</v>
      </c>
      <c r="Y36" s="37">
        <v>411.00455799999997</v>
      </c>
      <c r="Z36" s="37">
        <v>415.17325295000001</v>
      </c>
      <c r="AA36" s="37">
        <v>361.69257350999999</v>
      </c>
      <c r="AB36" s="37">
        <v>331.46538776</v>
      </c>
      <c r="AC36" s="37">
        <v>307.61534186</v>
      </c>
      <c r="AD36" s="37">
        <v>282.0658497</v>
      </c>
      <c r="AE36" s="37">
        <v>281.49293999000002</v>
      </c>
      <c r="AF36" s="37">
        <v>289.18175308000002</v>
      </c>
      <c r="AG36" s="37">
        <v>282.11866980000002</v>
      </c>
      <c r="AH36" s="37">
        <v>329.48251295</v>
      </c>
      <c r="AI36" s="37">
        <v>318.4812053</v>
      </c>
      <c r="AJ36" s="37">
        <v>341.07489757000002</v>
      </c>
      <c r="AK36" s="37">
        <v>361.53227598000001</v>
      </c>
      <c r="AL36" s="37">
        <v>307.02153081</v>
      </c>
      <c r="AM36" s="37">
        <v>257.13381389</v>
      </c>
      <c r="AN36" s="37">
        <v>237.15064858</v>
      </c>
      <c r="AO36" s="37">
        <v>248.27719225000001</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row>
    <row r="37" spans="2:548" ht="17.25" customHeight="1">
      <c r="B37" s="23" t="s">
        <v>906</v>
      </c>
      <c r="F37" s="82" t="s">
        <v>664</v>
      </c>
      <c r="G37" s="24" t="s">
        <v>814</v>
      </c>
      <c r="H37" s="37">
        <v>17.564679999999999</v>
      </c>
      <c r="I37" s="37">
        <v>39.359389</v>
      </c>
      <c r="J37" s="37">
        <v>42.955018000000003</v>
      </c>
      <c r="K37" s="37">
        <v>38.179974000000001</v>
      </c>
      <c r="L37" s="37">
        <v>23.689791</v>
      </c>
      <c r="M37" s="37">
        <v>11.038296000000001</v>
      </c>
      <c r="N37" s="37">
        <v>13.310966000000001</v>
      </c>
      <c r="O37" s="37">
        <v>49.664681999999999</v>
      </c>
      <c r="P37" s="37">
        <v>41.525365000000001</v>
      </c>
      <c r="Q37" s="37">
        <v>31.644963000000001</v>
      </c>
      <c r="R37" s="37">
        <v>25.487310999999998</v>
      </c>
      <c r="S37" s="37">
        <v>49.055590000000002</v>
      </c>
      <c r="T37" s="37">
        <v>29.584233000000001</v>
      </c>
      <c r="U37" s="37">
        <v>11.666091</v>
      </c>
      <c r="V37" s="37">
        <v>1.2098850000000001</v>
      </c>
      <c r="W37" s="37">
        <v>1.18482</v>
      </c>
      <c r="X37" s="37">
        <v>4.1944000000000002E-2</v>
      </c>
      <c r="Y37" s="37">
        <v>7.5950000000000002E-3</v>
      </c>
      <c r="Z37" s="37">
        <v>1.9374260000000001</v>
      </c>
      <c r="AA37" s="37">
        <v>1.0732629</v>
      </c>
      <c r="AB37" s="37">
        <v>11.6435038</v>
      </c>
      <c r="AC37" s="37">
        <v>5.7157361800000004</v>
      </c>
      <c r="AD37" s="37">
        <v>2.2348064299999999</v>
      </c>
      <c r="AE37" s="37">
        <v>2.8646442200000002</v>
      </c>
      <c r="AF37" s="37">
        <v>3.5767475100000001</v>
      </c>
      <c r="AG37" s="37">
        <v>7.5409815800000004</v>
      </c>
      <c r="AH37" s="37">
        <v>115.37791184</v>
      </c>
      <c r="AI37" s="37">
        <v>165.08266796999999</v>
      </c>
      <c r="AJ37" s="37">
        <v>126.96897051000001</v>
      </c>
      <c r="AK37" s="37">
        <v>66.810484020000004</v>
      </c>
      <c r="AL37" s="37">
        <v>20.941753519999999</v>
      </c>
      <c r="AM37" s="37">
        <v>38.182839620000003</v>
      </c>
      <c r="AN37" s="37">
        <v>55.913520869999999</v>
      </c>
      <c r="AO37" s="37">
        <v>58.119121560000004</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row>
    <row r="38" spans="2:548" ht="17.25" customHeight="1">
      <c r="B38" s="23" t="s">
        <v>906</v>
      </c>
      <c r="F38" s="82" t="s">
        <v>587</v>
      </c>
      <c r="G38" s="24" t="s">
        <v>814</v>
      </c>
      <c r="H38" s="37">
        <v>0</v>
      </c>
      <c r="I38" s="37">
        <v>0</v>
      </c>
      <c r="J38" s="37">
        <v>0</v>
      </c>
      <c r="K38" s="37">
        <v>0</v>
      </c>
      <c r="L38" s="37">
        <v>0</v>
      </c>
      <c r="M38" s="37">
        <v>0</v>
      </c>
      <c r="N38" s="37">
        <v>0</v>
      </c>
      <c r="O38" s="37">
        <v>0</v>
      </c>
      <c r="P38" s="37">
        <v>3.0000000000000001E-3</v>
      </c>
      <c r="Q38" s="37">
        <v>5.4163790000000001</v>
      </c>
      <c r="R38" s="37">
        <v>0</v>
      </c>
      <c r="S38" s="37">
        <v>0</v>
      </c>
      <c r="T38" s="37">
        <v>0.16903199999999999</v>
      </c>
      <c r="U38" s="37">
        <v>3.2000000000000001E-2</v>
      </c>
      <c r="V38" s="37">
        <v>0</v>
      </c>
      <c r="W38" s="37">
        <v>5.5430000000000001</v>
      </c>
      <c r="X38" s="37">
        <v>2.2239999999999999E-2</v>
      </c>
      <c r="Y38" s="37">
        <v>0.1603</v>
      </c>
      <c r="Z38" s="37">
        <v>0</v>
      </c>
      <c r="AA38" s="37">
        <v>2.2000000000000001E-6</v>
      </c>
      <c r="AB38" s="37">
        <v>5.0565280000000001</v>
      </c>
      <c r="AC38" s="37">
        <v>25.501264500000001</v>
      </c>
      <c r="AD38" s="37">
        <v>108.21289389</v>
      </c>
      <c r="AE38" s="37">
        <v>172.82866361999999</v>
      </c>
      <c r="AF38" s="37">
        <v>155.67122497</v>
      </c>
      <c r="AG38" s="37">
        <v>180.92501902000001</v>
      </c>
      <c r="AH38" s="37">
        <v>50.394520999999997</v>
      </c>
      <c r="AI38" s="37">
        <v>21.803422000000001</v>
      </c>
      <c r="AJ38" s="37">
        <v>105.774</v>
      </c>
      <c r="AK38" s="37">
        <v>49.351999999999997</v>
      </c>
      <c r="AL38" s="37">
        <v>0</v>
      </c>
      <c r="AM38" s="37">
        <v>91.566661600000003</v>
      </c>
      <c r="AN38" s="37">
        <v>86.786000000000001</v>
      </c>
      <c r="AO38" s="37">
        <v>69.5</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row>
    <row r="39" spans="2:548" ht="17.25" customHeight="1">
      <c r="B39" s="23" t="s">
        <v>906</v>
      </c>
      <c r="F39" s="82" t="s">
        <v>665</v>
      </c>
      <c r="G39" s="24" t="s">
        <v>814</v>
      </c>
      <c r="H39" s="37">
        <v>12.438685</v>
      </c>
      <c r="I39" s="37">
        <v>6.2855299999999996</v>
      </c>
      <c r="J39" s="37">
        <v>4.1260000000000003</v>
      </c>
      <c r="K39" s="37">
        <v>29.536019</v>
      </c>
      <c r="L39" s="37">
        <v>8.2522199999999994</v>
      </c>
      <c r="M39" s="37">
        <v>6.6513799999999996</v>
      </c>
      <c r="N39" s="37">
        <v>9.8516999999999992</v>
      </c>
      <c r="O39" s="37">
        <v>1.160201</v>
      </c>
      <c r="P39" s="37">
        <v>122.16497699999999</v>
      </c>
      <c r="Q39" s="37">
        <v>40.376793999999997</v>
      </c>
      <c r="R39" s="37">
        <v>26.607486000000002</v>
      </c>
      <c r="S39" s="37">
        <v>54.645994999999999</v>
      </c>
      <c r="T39" s="37">
        <v>69.756585999999999</v>
      </c>
      <c r="U39" s="37">
        <v>148.93324200000001</v>
      </c>
      <c r="V39" s="37">
        <v>56.610281000000001</v>
      </c>
      <c r="W39" s="37">
        <v>29.154115999999998</v>
      </c>
      <c r="X39" s="37">
        <v>114.551531</v>
      </c>
      <c r="Y39" s="37">
        <v>100.40576900000001</v>
      </c>
      <c r="Z39" s="37">
        <v>146.5403</v>
      </c>
      <c r="AA39" s="37">
        <v>133.5378063</v>
      </c>
      <c r="AB39" s="37">
        <v>119.32433484000001</v>
      </c>
      <c r="AC39" s="37">
        <v>87.106503050000001</v>
      </c>
      <c r="AD39" s="37">
        <v>71.551474749999997</v>
      </c>
      <c r="AE39" s="37">
        <v>14.11677175</v>
      </c>
      <c r="AF39" s="37">
        <v>19.123749499999999</v>
      </c>
      <c r="AG39" s="37">
        <v>8.45222418</v>
      </c>
      <c r="AH39" s="37">
        <v>128.66822651999999</v>
      </c>
      <c r="AI39" s="37">
        <v>53.006143389999998</v>
      </c>
      <c r="AJ39" s="37">
        <v>29.01707863</v>
      </c>
      <c r="AK39" s="37">
        <v>182.38132863999999</v>
      </c>
      <c r="AL39" s="37">
        <v>144.92101941000001</v>
      </c>
      <c r="AM39" s="37">
        <v>19.712276760000002</v>
      </c>
      <c r="AN39" s="37">
        <v>8.29913E-3</v>
      </c>
      <c r="AO39" s="37">
        <v>27.165487030000001</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row>
    <row r="40" spans="2:548" ht="17.25" customHeight="1">
      <c r="B40" s="23" t="s">
        <v>906</v>
      </c>
      <c r="F40" s="82" t="s">
        <v>666</v>
      </c>
      <c r="G40" s="24" t="s">
        <v>814</v>
      </c>
      <c r="H40" s="37">
        <v>9.7842999999999999E-2</v>
      </c>
      <c r="I40" s="37">
        <v>0.16600999999999999</v>
      </c>
      <c r="J40" s="37">
        <v>0.125587</v>
      </c>
      <c r="K40" s="37">
        <v>0.46138400000000002</v>
      </c>
      <c r="L40" s="37">
        <v>4.9740000000000001E-3</v>
      </c>
      <c r="M40" s="37">
        <v>3.0000000000000001E-3</v>
      </c>
      <c r="N40" s="37">
        <v>2.3210000000000001E-3</v>
      </c>
      <c r="O40" s="37">
        <v>0.90130299999999997</v>
      </c>
      <c r="P40" s="37">
        <v>52.946933000000001</v>
      </c>
      <c r="Q40" s="37">
        <v>3.7817470000000002</v>
      </c>
      <c r="R40" s="37">
        <v>7.4070000000000004E-3</v>
      </c>
      <c r="S40" s="37">
        <v>2.467E-3</v>
      </c>
      <c r="T40" s="37">
        <v>3.0000000000000001E-6</v>
      </c>
      <c r="U40" s="37">
        <v>0</v>
      </c>
      <c r="V40" s="37">
        <v>6.0694999999999999E-2</v>
      </c>
      <c r="W40" s="37">
        <v>0.12320200000000001</v>
      </c>
      <c r="X40" s="37">
        <v>8.8849999999999998E-2</v>
      </c>
      <c r="Y40" s="37">
        <v>1.5081000000000001E-2</v>
      </c>
      <c r="Z40" s="37">
        <v>0.122783</v>
      </c>
      <c r="AA40" s="37">
        <v>0.28165224</v>
      </c>
      <c r="AB40" s="37">
        <v>3.59653504</v>
      </c>
      <c r="AC40" s="37">
        <v>6.4102663099999999</v>
      </c>
      <c r="AD40" s="37">
        <v>5.3211326000000003</v>
      </c>
      <c r="AE40" s="37">
        <v>3.6583316400000001</v>
      </c>
      <c r="AF40" s="37">
        <v>2.4310193600000001</v>
      </c>
      <c r="AG40" s="37">
        <v>2.5706863200000001</v>
      </c>
      <c r="AH40" s="37">
        <v>2.75657592</v>
      </c>
      <c r="AI40" s="37">
        <v>1.41310154</v>
      </c>
      <c r="AJ40" s="37">
        <v>1.9617466699999999</v>
      </c>
      <c r="AK40" s="37">
        <v>1.6569612199999999</v>
      </c>
      <c r="AL40" s="37">
        <v>66.566297750000004</v>
      </c>
      <c r="AM40" s="37">
        <v>16.877741629999999</v>
      </c>
      <c r="AN40" s="37">
        <v>17.686496219999999</v>
      </c>
      <c r="AO40" s="37">
        <v>17.464823060000001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row>
    <row r="41" spans="2:548" ht="17.25" customHeight="1">
      <c r="B41" s="23" t="s">
        <v>906</v>
      </c>
      <c r="F41" s="82" t="s">
        <v>625</v>
      </c>
      <c r="G41" s="24" t="s">
        <v>814</v>
      </c>
      <c r="H41" s="37">
        <v>54.004322000000002</v>
      </c>
      <c r="I41" s="37">
        <v>83.976640000000003</v>
      </c>
      <c r="J41" s="37">
        <v>137.83720700000001</v>
      </c>
      <c r="K41" s="37">
        <v>78.382739999999998</v>
      </c>
      <c r="L41" s="37">
        <v>82.827158999999995</v>
      </c>
      <c r="M41" s="37">
        <v>92.790918000000005</v>
      </c>
      <c r="N41" s="37">
        <v>49.607117000000002</v>
      </c>
      <c r="O41" s="37">
        <v>99.806922999999998</v>
      </c>
      <c r="P41" s="37">
        <v>61.78266</v>
      </c>
      <c r="Q41" s="37">
        <v>136.37599900000001</v>
      </c>
      <c r="R41" s="37">
        <v>117.869379</v>
      </c>
      <c r="S41" s="37">
        <v>66.766197000000005</v>
      </c>
      <c r="T41" s="37">
        <v>36.513643999999999</v>
      </c>
      <c r="U41" s="37">
        <v>14.117089</v>
      </c>
      <c r="V41" s="37">
        <v>14.643041999999999</v>
      </c>
      <c r="W41" s="37">
        <v>14.312958999999999</v>
      </c>
      <c r="X41" s="37">
        <v>14.881587</v>
      </c>
      <c r="Y41" s="37">
        <v>8.9341659999999994</v>
      </c>
      <c r="Z41" s="37">
        <v>7.9710460000000003</v>
      </c>
      <c r="AA41" s="37">
        <v>5.98314477</v>
      </c>
      <c r="AB41" s="37">
        <v>15.065463980000001</v>
      </c>
      <c r="AC41" s="37">
        <v>24.55794994</v>
      </c>
      <c r="AD41" s="37">
        <v>26.348124370000001</v>
      </c>
      <c r="AE41" s="37">
        <v>19.616032879999999</v>
      </c>
      <c r="AF41" s="37">
        <v>70.869053800000003</v>
      </c>
      <c r="AG41" s="37">
        <v>41.53549795</v>
      </c>
      <c r="AH41" s="37">
        <v>13.227379669999999</v>
      </c>
      <c r="AI41" s="37">
        <v>16.267598270000001</v>
      </c>
      <c r="AJ41" s="37">
        <v>20.587489810000001</v>
      </c>
      <c r="AK41" s="37">
        <v>27.659937240000001</v>
      </c>
      <c r="AL41" s="37">
        <v>15.88254742</v>
      </c>
      <c r="AM41" s="37">
        <v>30.218314889999998</v>
      </c>
      <c r="AN41" s="37">
        <v>29.14335208</v>
      </c>
      <c r="AO41" s="37">
        <v>25.55367773</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row>
    <row r="42" spans="2:548" ht="17.25" customHeight="1">
      <c r="B42" t="s">
        <v>906</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row>
    <row r="43" spans="2:548" ht="17.25" customHeight="1">
      <c r="B43" s="23" t="s">
        <v>906</v>
      </c>
      <c r="F43" s="27" t="s">
        <v>118</v>
      </c>
      <c r="G43" s="24" t="s">
        <v>116</v>
      </c>
      <c r="H43" s="37">
        <v>936.40999199999999</v>
      </c>
      <c r="I43" s="37">
        <v>953.50026600000001</v>
      </c>
      <c r="J43" s="37">
        <v>930.12174400000004</v>
      </c>
      <c r="K43" s="37">
        <v>1055.8248180000001</v>
      </c>
      <c r="L43" s="37">
        <v>948.31228999999996</v>
      </c>
      <c r="M43" s="37">
        <v>956.69290999999998</v>
      </c>
      <c r="N43" s="37">
        <v>1068.1583149999999</v>
      </c>
      <c r="O43" s="37">
        <v>1155.965117</v>
      </c>
      <c r="P43" s="37">
        <v>1310.1016999999999</v>
      </c>
      <c r="Q43" s="37">
        <v>1380.55612</v>
      </c>
      <c r="R43" s="37">
        <v>1401.574991</v>
      </c>
      <c r="S43" s="37">
        <v>1489.203201</v>
      </c>
      <c r="T43" s="37">
        <v>1526.6039940000001</v>
      </c>
      <c r="U43" s="37">
        <v>1527.763823</v>
      </c>
      <c r="V43" s="37">
        <v>1533.71361</v>
      </c>
      <c r="W43" s="37">
        <v>1584.6659850000001</v>
      </c>
      <c r="X43" s="37">
        <v>1617.9192399999999</v>
      </c>
      <c r="Y43" s="37">
        <v>1652.3901949999999</v>
      </c>
      <c r="Z43" s="37">
        <v>1678.5631100000001</v>
      </c>
      <c r="AA43" s="37">
        <v>1674.4902790000001</v>
      </c>
      <c r="AB43" s="37">
        <v>1692.3740399999999</v>
      </c>
      <c r="AC43" s="37">
        <v>1680.693166</v>
      </c>
      <c r="AD43" s="37">
        <v>1649.6278084999999</v>
      </c>
      <c r="AE43" s="37">
        <v>1540.72243463</v>
      </c>
      <c r="AF43" s="37">
        <v>1464.0904430000001</v>
      </c>
      <c r="AG43" s="37">
        <v>1500.18960176</v>
      </c>
      <c r="AH43" s="37">
        <v>1424.9527175999999</v>
      </c>
      <c r="AI43" s="37">
        <v>1302.8752818800001</v>
      </c>
      <c r="AJ43" s="37">
        <v>1437.2606450599999</v>
      </c>
      <c r="AK43" s="37">
        <v>1444.89280325</v>
      </c>
      <c r="AL43" s="37">
        <v>1406.24874961</v>
      </c>
      <c r="AM43" s="37">
        <v>1368.9099812500001</v>
      </c>
      <c r="AN43" s="37">
        <v>1373.9123868900001</v>
      </c>
      <c r="AO43" s="37">
        <v>1451.8958846999999</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row>
    <row r="44" spans="2:548" ht="17.25" customHeight="1">
      <c r="B44" s="23" t="s">
        <v>906</v>
      </c>
      <c r="F44" s="82" t="s">
        <v>569</v>
      </c>
      <c r="G44" s="24" t="s">
        <v>116</v>
      </c>
      <c r="H44" s="37">
        <v>168.32813100000001</v>
      </c>
      <c r="I44" s="37">
        <v>153.78420499999999</v>
      </c>
      <c r="J44" s="37">
        <v>160.15151900000001</v>
      </c>
      <c r="K44" s="37">
        <v>223.47005300000001</v>
      </c>
      <c r="L44" s="37">
        <v>175.03252000000001</v>
      </c>
      <c r="M44" s="37">
        <v>157.10889299999999</v>
      </c>
      <c r="N44" s="37">
        <v>154.20259999999999</v>
      </c>
      <c r="O44" s="37">
        <v>193.886359</v>
      </c>
      <c r="P44" s="37">
        <v>182.29683399999999</v>
      </c>
      <c r="Q44" s="37">
        <v>256.29651999999999</v>
      </c>
      <c r="R44" s="37">
        <v>230.54279399999999</v>
      </c>
      <c r="S44" s="37">
        <v>210.20983699999999</v>
      </c>
      <c r="T44" s="37">
        <v>234.807222</v>
      </c>
      <c r="U44" s="37">
        <v>217.18833000000001</v>
      </c>
      <c r="V44" s="37">
        <v>188.49885800000001</v>
      </c>
      <c r="W44" s="37">
        <v>222.41574700000001</v>
      </c>
      <c r="X44" s="37">
        <v>233.00779700000001</v>
      </c>
      <c r="Y44" s="37">
        <v>243.205107</v>
      </c>
      <c r="Z44" s="37">
        <v>229.741973</v>
      </c>
      <c r="AA44" s="37">
        <v>409.45046200000002</v>
      </c>
      <c r="AB44" s="37">
        <v>344.62562200000002</v>
      </c>
      <c r="AC44" s="37">
        <v>305.371172</v>
      </c>
      <c r="AD44" s="37">
        <v>269.81621699999999</v>
      </c>
      <c r="AE44" s="37">
        <v>333.73290500000002</v>
      </c>
      <c r="AF44" s="37">
        <v>298.61976199999998</v>
      </c>
      <c r="AG44" s="37">
        <v>403.31125600000001</v>
      </c>
      <c r="AH44" s="37">
        <v>459.12998499999998</v>
      </c>
      <c r="AI44" s="37">
        <v>241.35095899999999</v>
      </c>
      <c r="AJ44" s="37">
        <v>292.53265900000002</v>
      </c>
      <c r="AK44" s="37">
        <v>337.60368484000003</v>
      </c>
      <c r="AL44" s="37">
        <v>507.70993272999999</v>
      </c>
      <c r="AM44" s="37">
        <v>186.78548798</v>
      </c>
      <c r="AN44" s="37">
        <v>316.64745993999998</v>
      </c>
      <c r="AO44" s="37">
        <v>496.96613896000002</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row>
    <row r="45" spans="2:548" ht="17.25" customHeight="1">
      <c r="B45" s="23" t="s">
        <v>906</v>
      </c>
      <c r="F45" s="82" t="s">
        <v>568</v>
      </c>
      <c r="G45" s="24" t="s">
        <v>116</v>
      </c>
      <c r="H45" s="37">
        <v>497.70117499999998</v>
      </c>
      <c r="I45" s="37">
        <v>487.32336800000002</v>
      </c>
      <c r="J45" s="37">
        <v>405.431467</v>
      </c>
      <c r="K45" s="37">
        <v>412.00547799999998</v>
      </c>
      <c r="L45" s="37">
        <v>397.30148200000002</v>
      </c>
      <c r="M45" s="37">
        <v>389.342647</v>
      </c>
      <c r="N45" s="37">
        <v>426.74431900000002</v>
      </c>
      <c r="O45" s="37">
        <v>520.65608499999996</v>
      </c>
      <c r="P45" s="37">
        <v>562.39886200000001</v>
      </c>
      <c r="Q45" s="37">
        <v>528.355098</v>
      </c>
      <c r="R45" s="37">
        <v>610.25219500000003</v>
      </c>
      <c r="S45" s="37">
        <v>610.75597100000005</v>
      </c>
      <c r="T45" s="37">
        <v>577.47277699999995</v>
      </c>
      <c r="U45" s="37">
        <v>569.85982799999999</v>
      </c>
      <c r="V45" s="37">
        <v>551.90318400000001</v>
      </c>
      <c r="W45" s="37">
        <v>581.00709900000004</v>
      </c>
      <c r="X45" s="37">
        <v>578.073534</v>
      </c>
      <c r="Y45" s="37">
        <v>591.46284100000003</v>
      </c>
      <c r="Z45" s="37">
        <v>645.82364099999995</v>
      </c>
      <c r="AA45" s="37">
        <v>372.97887100000003</v>
      </c>
      <c r="AB45" s="37">
        <v>634.59342900000001</v>
      </c>
      <c r="AC45" s="37">
        <v>569.323579</v>
      </c>
      <c r="AD45" s="37">
        <v>556.82062499999995</v>
      </c>
      <c r="AE45" s="37">
        <v>448.88864100000001</v>
      </c>
      <c r="AF45" s="37">
        <v>508.46349400000003</v>
      </c>
      <c r="AG45" s="37">
        <v>436.77083505000002</v>
      </c>
      <c r="AH45" s="37">
        <v>391.87812100000002</v>
      </c>
      <c r="AI45" s="37">
        <v>393.58790687999999</v>
      </c>
      <c r="AJ45" s="37">
        <v>521.01773118000006</v>
      </c>
      <c r="AK45" s="37">
        <v>453.40076635999998</v>
      </c>
      <c r="AL45" s="37">
        <v>312.84009687999998</v>
      </c>
      <c r="AM45" s="37">
        <v>398.04387050000003</v>
      </c>
      <c r="AN45" s="37">
        <v>353.69365474</v>
      </c>
      <c r="AO45" s="37">
        <v>336.56961775000002</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row>
    <row r="46" spans="2:548" ht="17.25" customHeight="1">
      <c r="B46" s="23" t="s">
        <v>906</v>
      </c>
      <c r="F46" s="82" t="s">
        <v>666</v>
      </c>
      <c r="G46" s="24" t="s">
        <v>116</v>
      </c>
      <c r="H46" s="37">
        <v>5.9688220000000003</v>
      </c>
      <c r="I46" s="37">
        <v>1.4280010000000001</v>
      </c>
      <c r="J46" s="37">
        <v>0.48052600000000001</v>
      </c>
      <c r="K46" s="37">
        <v>3.5060539999999998</v>
      </c>
      <c r="L46" s="37">
        <v>0.58344600000000002</v>
      </c>
      <c r="M46" s="37">
        <v>2.1024409999999998</v>
      </c>
      <c r="N46" s="37">
        <v>1.382992</v>
      </c>
      <c r="O46" s="37">
        <v>3.0683340000000001</v>
      </c>
      <c r="P46" s="37">
        <v>64.028225000000006</v>
      </c>
      <c r="Q46" s="37">
        <v>59.074691999999999</v>
      </c>
      <c r="R46" s="37">
        <v>15.882218999999999</v>
      </c>
      <c r="S46" s="37">
        <v>118.20658</v>
      </c>
      <c r="T46" s="37">
        <v>78.908685000000006</v>
      </c>
      <c r="U46" s="37">
        <v>57.008246999999997</v>
      </c>
      <c r="V46" s="37">
        <v>68.115829000000005</v>
      </c>
      <c r="W46" s="37">
        <v>57.939481999999998</v>
      </c>
      <c r="X46" s="37">
        <v>57.000945999999999</v>
      </c>
      <c r="Y46" s="37">
        <v>51.428818999999997</v>
      </c>
      <c r="Z46" s="37">
        <v>42.621448000000001</v>
      </c>
      <c r="AA46" s="37">
        <v>6.2608139999999999</v>
      </c>
      <c r="AB46" s="37">
        <v>32.301518999999999</v>
      </c>
      <c r="AC46" s="37">
        <v>35.941457</v>
      </c>
      <c r="AD46" s="37">
        <v>26.320568999999999</v>
      </c>
      <c r="AE46" s="37">
        <v>29.546702</v>
      </c>
      <c r="AF46" s="37">
        <v>27.351071000000001</v>
      </c>
      <c r="AG46" s="37">
        <v>18.727623000000001</v>
      </c>
      <c r="AH46" s="37">
        <v>5.6786830000000004</v>
      </c>
      <c r="AI46" s="37">
        <v>85.984348999999995</v>
      </c>
      <c r="AJ46" s="37">
        <v>155.67359289999999</v>
      </c>
      <c r="AK46" s="37">
        <v>212.97886099999999</v>
      </c>
      <c r="AL46" s="37">
        <v>62.892364999999998</v>
      </c>
      <c r="AM46" s="37">
        <v>107.1217396</v>
      </c>
      <c r="AN46" s="37">
        <v>134.80735279999999</v>
      </c>
      <c r="AO46" s="37">
        <v>104.0154666</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row>
    <row r="47" spans="2:548" ht="17.25" customHeight="1">
      <c r="B47" s="23" t="s">
        <v>906</v>
      </c>
      <c r="F47" s="82" t="s">
        <v>571</v>
      </c>
      <c r="G47" s="24" t="s">
        <v>116</v>
      </c>
      <c r="H47" s="37">
        <v>79.885457000000002</v>
      </c>
      <c r="I47" s="37">
        <v>71.026791000000003</v>
      </c>
      <c r="J47" s="37">
        <v>87.858686000000006</v>
      </c>
      <c r="K47" s="37">
        <v>96.997425000000007</v>
      </c>
      <c r="L47" s="37">
        <v>103.71135</v>
      </c>
      <c r="M47" s="37">
        <v>107.26229499999999</v>
      </c>
      <c r="N47" s="37">
        <v>105.811148</v>
      </c>
      <c r="O47" s="37">
        <v>80.386996999999994</v>
      </c>
      <c r="P47" s="37">
        <v>66.381838999999999</v>
      </c>
      <c r="Q47" s="37">
        <v>62.610053999999998</v>
      </c>
      <c r="R47" s="37">
        <v>75.047149000000005</v>
      </c>
      <c r="S47" s="37">
        <v>121.413419</v>
      </c>
      <c r="T47" s="37">
        <v>121.89707900000001</v>
      </c>
      <c r="U47" s="37">
        <v>152.40340699999999</v>
      </c>
      <c r="V47" s="37">
        <v>134.39688100000001</v>
      </c>
      <c r="W47" s="37">
        <v>186.285326</v>
      </c>
      <c r="X47" s="37">
        <v>196.88859600000001</v>
      </c>
      <c r="Y47" s="37">
        <v>210.10563300000001</v>
      </c>
      <c r="Z47" s="37">
        <v>216.922484</v>
      </c>
      <c r="AA47" s="37">
        <v>165.092479</v>
      </c>
      <c r="AB47" s="37">
        <v>144.268305</v>
      </c>
      <c r="AC47" s="37">
        <v>134.712614</v>
      </c>
      <c r="AD47" s="37">
        <v>147.88516200000001</v>
      </c>
      <c r="AE47" s="37">
        <v>169.00169700000001</v>
      </c>
      <c r="AF47" s="37">
        <v>121.58189299999999</v>
      </c>
      <c r="AG47" s="37">
        <v>103.726089</v>
      </c>
      <c r="AH47" s="37">
        <v>122.535229</v>
      </c>
      <c r="AI47" s="37">
        <v>134.45792900000001</v>
      </c>
      <c r="AJ47" s="37">
        <v>135.96392102999999</v>
      </c>
      <c r="AK47" s="37">
        <v>104.57625400000001</v>
      </c>
      <c r="AL47" s="37">
        <v>100.62172700000001</v>
      </c>
      <c r="AM47" s="37">
        <v>158.08131499999999</v>
      </c>
      <c r="AN47" s="37">
        <v>113.70894800000001</v>
      </c>
      <c r="AO47" s="37">
        <v>96.462592000000001</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row>
    <row r="48" spans="2:548" ht="17.25" customHeight="1">
      <c r="B48" s="23" t="s">
        <v>906</v>
      </c>
      <c r="F48" s="82" t="s">
        <v>566</v>
      </c>
      <c r="G48" s="24" t="s">
        <v>116</v>
      </c>
      <c r="H48" s="37">
        <v>108.637736</v>
      </c>
      <c r="I48" s="37">
        <v>145.877284</v>
      </c>
      <c r="J48" s="37">
        <v>139.93710999999999</v>
      </c>
      <c r="K48" s="37">
        <v>152.445143</v>
      </c>
      <c r="L48" s="37">
        <v>125.90297700000001</v>
      </c>
      <c r="M48" s="37">
        <v>116.91964</v>
      </c>
      <c r="N48" s="37">
        <v>152.54321300000001</v>
      </c>
      <c r="O48" s="37">
        <v>167.280689</v>
      </c>
      <c r="P48" s="37">
        <v>192.40349399999999</v>
      </c>
      <c r="Q48" s="37">
        <v>228.50304499999999</v>
      </c>
      <c r="R48" s="37">
        <v>227.22390100000001</v>
      </c>
      <c r="S48" s="37">
        <v>151.488113</v>
      </c>
      <c r="T48" s="37">
        <v>219.04003800000001</v>
      </c>
      <c r="U48" s="37">
        <v>184.10157899999999</v>
      </c>
      <c r="V48" s="37">
        <v>203.031318</v>
      </c>
      <c r="W48" s="37">
        <v>159.363271</v>
      </c>
      <c r="X48" s="37">
        <v>184.32178099999999</v>
      </c>
      <c r="Y48" s="37">
        <v>170.932861</v>
      </c>
      <c r="Z48" s="37">
        <v>180.95899800000001</v>
      </c>
      <c r="AA48" s="37">
        <v>175.249301</v>
      </c>
      <c r="AB48" s="37">
        <v>194.98514299999999</v>
      </c>
      <c r="AC48" s="37">
        <v>202.81313399999999</v>
      </c>
      <c r="AD48" s="37">
        <v>182.06827200000001</v>
      </c>
      <c r="AE48" s="37">
        <v>212.224841</v>
      </c>
      <c r="AF48" s="37">
        <v>193.400813</v>
      </c>
      <c r="AG48" s="37">
        <v>150.70248971000001</v>
      </c>
      <c r="AH48" s="37">
        <v>133.14499900000001</v>
      </c>
      <c r="AI48" s="37">
        <v>92.276691999999997</v>
      </c>
      <c r="AJ48" s="37">
        <v>100.563092</v>
      </c>
      <c r="AK48" s="37">
        <v>111.348833</v>
      </c>
      <c r="AL48" s="37">
        <v>154.99681100000001</v>
      </c>
      <c r="AM48" s="37">
        <v>170.02997300000001</v>
      </c>
      <c r="AN48" s="37">
        <v>107.382344</v>
      </c>
      <c r="AO48" s="37">
        <v>85.545080999999996</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row>
    <row r="49" spans="2:548" ht="17.25" customHeight="1">
      <c r="B49" t="s">
        <v>906</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row>
    <row r="50" spans="2:548" ht="17.25" customHeight="1">
      <c r="B50" t="s">
        <v>906</v>
      </c>
      <c r="F50" s="27" t="s">
        <v>311</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row>
    <row r="51" spans="2:548" ht="17.25" customHeight="1">
      <c r="B51" s="23" t="s">
        <v>906</v>
      </c>
      <c r="F51" s="27" t="s">
        <v>815</v>
      </c>
      <c r="G51" s="24" t="s">
        <v>116</v>
      </c>
      <c r="H51" s="37">
        <v>232.42699999999999</v>
      </c>
      <c r="I51" s="37">
        <v>212.286</v>
      </c>
      <c r="J51" s="37">
        <v>271.38099999999997</v>
      </c>
      <c r="K51" s="37">
        <v>396.61399999999998</v>
      </c>
      <c r="L51" s="37">
        <v>435.3</v>
      </c>
      <c r="M51" s="37">
        <v>390.60700000000003</v>
      </c>
      <c r="N51" s="37">
        <v>788.04100000000005</v>
      </c>
      <c r="O51" s="37">
        <v>979.96500000000003</v>
      </c>
      <c r="P51" s="37">
        <v>1233.903</v>
      </c>
      <c r="Q51" s="37">
        <v>1035.771</v>
      </c>
      <c r="R51" s="37">
        <v>1015.2569999999999</v>
      </c>
      <c r="S51" s="37">
        <v>1245.0630000000001</v>
      </c>
      <c r="T51" s="37">
        <v>1154.5350000000001</v>
      </c>
      <c r="U51" s="37">
        <v>1366.4749999999999</v>
      </c>
      <c r="V51" s="37">
        <v>1182.519</v>
      </c>
      <c r="W51" s="37">
        <v>1606.4059999999999</v>
      </c>
      <c r="X51" s="37">
        <v>1559.3320000000001</v>
      </c>
      <c r="Y51" s="37">
        <v>1541.61</v>
      </c>
      <c r="Z51" s="37">
        <v>1806.5740000000001</v>
      </c>
      <c r="AA51" s="37">
        <v>1801.1759999999999</v>
      </c>
      <c r="AB51" s="37">
        <v>1876.9929999999999</v>
      </c>
      <c r="AC51" s="37">
        <v>1804.768</v>
      </c>
      <c r="AD51" s="37">
        <v>1957.6266499999999</v>
      </c>
      <c r="AE51" s="37">
        <v>2141.0755399999998</v>
      </c>
      <c r="AF51" s="37">
        <v>2176.8612499999999</v>
      </c>
      <c r="AG51" s="37">
        <v>1900.88382</v>
      </c>
      <c r="AH51" s="37">
        <v>1814.1331299999999</v>
      </c>
      <c r="AI51" s="37">
        <v>1772.42813</v>
      </c>
      <c r="AJ51" s="37">
        <v>2072.1844299999998</v>
      </c>
      <c r="AK51" s="37">
        <v>1894.9601700000001</v>
      </c>
      <c r="AL51" s="37">
        <v>1744.8703800000001</v>
      </c>
      <c r="AM51" s="37">
        <v>1640.2355700000001</v>
      </c>
      <c r="AN51" s="37">
        <v>1613.73765</v>
      </c>
      <c r="AO51" s="37">
        <v>1384.91524</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row>
    <row r="52" spans="2:548" ht="17.25" customHeight="1">
      <c r="B52" s="23" t="s">
        <v>906</v>
      </c>
      <c r="F52" s="36" t="s">
        <v>816</v>
      </c>
      <c r="G52" s="24" t="s">
        <v>116</v>
      </c>
      <c r="H52" s="37">
        <v>6.5</v>
      </c>
      <c r="I52" s="37">
        <v>30.3</v>
      </c>
      <c r="J52" s="37">
        <v>41.005000000000003</v>
      </c>
      <c r="K52" s="37">
        <v>0</v>
      </c>
      <c r="L52" s="37">
        <v>51.874000000000002</v>
      </c>
      <c r="M52" s="37">
        <v>121.119</v>
      </c>
      <c r="N52" s="37">
        <v>191.13399999999999</v>
      </c>
      <c r="O52" s="37">
        <v>167.99100000000001</v>
      </c>
      <c r="P52" s="37">
        <v>317.19600000000003</v>
      </c>
      <c r="Q52" s="37">
        <v>225.45699999999999</v>
      </c>
      <c r="R52" s="37">
        <v>285.12099999999998</v>
      </c>
      <c r="S52" s="37">
        <v>453.19499999999999</v>
      </c>
      <c r="T52" s="37">
        <v>370.899</v>
      </c>
      <c r="U52" s="37">
        <v>361.69200000000001</v>
      </c>
      <c r="V52" s="37">
        <v>216.31399999999999</v>
      </c>
      <c r="W52" s="37">
        <v>571.44600000000003</v>
      </c>
      <c r="X52" s="37">
        <v>539.97500000000002</v>
      </c>
      <c r="Y52" s="37">
        <v>412.33199999999999</v>
      </c>
      <c r="Z52" s="37">
        <v>602.43200000000002</v>
      </c>
      <c r="AA52" s="37">
        <v>642.98699999999997</v>
      </c>
      <c r="AB52" s="37">
        <v>564.27800000000002</v>
      </c>
      <c r="AC52" s="37">
        <v>628.49300000000005</v>
      </c>
      <c r="AD52" s="37">
        <v>646.64764000000002</v>
      </c>
      <c r="AE52" s="37">
        <v>1008.6516800000001</v>
      </c>
      <c r="AF52" s="37">
        <v>1099.5524700000001</v>
      </c>
      <c r="AG52" s="37">
        <v>856.68709000000001</v>
      </c>
      <c r="AH52" s="37">
        <v>821.18543999999997</v>
      </c>
      <c r="AI52" s="37">
        <v>991.20573000000002</v>
      </c>
      <c r="AJ52" s="37">
        <v>1242.5502100000001</v>
      </c>
      <c r="AK52" s="37">
        <v>1025.9055699999999</v>
      </c>
      <c r="AL52" s="37">
        <v>809.61297000000002</v>
      </c>
      <c r="AM52" s="37">
        <v>0</v>
      </c>
      <c r="AN52" s="37">
        <v>0</v>
      </c>
      <c r="AO52" s="37">
        <v>0</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row>
    <row r="53" spans="2:548" ht="17.25" customHeight="1">
      <c r="B53" s="23" t="s">
        <v>906</v>
      </c>
      <c r="F53" s="36" t="s">
        <v>801</v>
      </c>
      <c r="G53" s="24" t="s">
        <v>116</v>
      </c>
      <c r="H53" s="37">
        <v>209.99</v>
      </c>
      <c r="I53" s="37">
        <v>165.185</v>
      </c>
      <c r="J53" s="37">
        <v>162.33000000000001</v>
      </c>
      <c r="K53" s="37">
        <v>244.69</v>
      </c>
      <c r="L53" s="37">
        <v>334.44600000000003</v>
      </c>
      <c r="M53" s="37">
        <v>214.29599999999999</v>
      </c>
      <c r="N53" s="37">
        <v>404.702</v>
      </c>
      <c r="O53" s="37">
        <v>505.27300000000002</v>
      </c>
      <c r="P53" s="37">
        <v>391.98399999999998</v>
      </c>
      <c r="Q53" s="37">
        <v>332.62400000000002</v>
      </c>
      <c r="R53" s="37">
        <v>271.46199999999999</v>
      </c>
      <c r="S53" s="37">
        <v>261.93799999999999</v>
      </c>
      <c r="T53" s="37">
        <v>322.15600000000001</v>
      </c>
      <c r="U53" s="37">
        <v>415.66500000000002</v>
      </c>
      <c r="V53" s="37">
        <v>346.83199999999999</v>
      </c>
      <c r="W53" s="37">
        <v>440.87599999999998</v>
      </c>
      <c r="X53" s="37">
        <v>372.19799999999998</v>
      </c>
      <c r="Y53" s="37">
        <v>380.63799999999998</v>
      </c>
      <c r="Z53" s="37">
        <v>369.44600000000003</v>
      </c>
      <c r="AA53" s="37">
        <v>401.59500000000003</v>
      </c>
      <c r="AB53" s="37">
        <v>293.858</v>
      </c>
      <c r="AC53" s="37">
        <v>371.52499999999998</v>
      </c>
      <c r="AD53" s="37">
        <v>438.38112999999998</v>
      </c>
      <c r="AE53" s="37">
        <v>403.21037999999999</v>
      </c>
      <c r="AF53" s="37">
        <v>483.33593999999999</v>
      </c>
      <c r="AG53" s="37">
        <v>450.24086</v>
      </c>
      <c r="AH53" s="37">
        <v>362.16869000000003</v>
      </c>
      <c r="AI53" s="37">
        <v>306.41804000000002</v>
      </c>
      <c r="AJ53" s="37">
        <v>385.73419999999999</v>
      </c>
      <c r="AK53" s="37">
        <v>415.53841999999997</v>
      </c>
      <c r="AL53" s="37">
        <v>175.47143</v>
      </c>
      <c r="AM53" s="37">
        <v>0</v>
      </c>
      <c r="AN53" s="37">
        <v>0</v>
      </c>
      <c r="AO53" s="37">
        <v>0</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row>
    <row r="54" spans="2:548" ht="17.25" customHeight="1">
      <c r="B54" s="23" t="s">
        <v>906</v>
      </c>
      <c r="F54" s="36" t="s">
        <v>569</v>
      </c>
      <c r="G54" s="24" t="s">
        <v>116</v>
      </c>
      <c r="H54" s="37">
        <v>0.02</v>
      </c>
      <c r="I54" s="37">
        <v>7.5</v>
      </c>
      <c r="J54" s="37">
        <v>10.869</v>
      </c>
      <c r="K54" s="37">
        <v>46.890999999999998</v>
      </c>
      <c r="L54" s="37">
        <v>9.266</v>
      </c>
      <c r="M54" s="37">
        <v>40.014000000000003</v>
      </c>
      <c r="N54" s="37">
        <v>57.622</v>
      </c>
      <c r="O54" s="37">
        <v>62.02</v>
      </c>
      <c r="P54" s="37">
        <v>189.05</v>
      </c>
      <c r="Q54" s="37">
        <v>111.181</v>
      </c>
      <c r="R54" s="37">
        <v>39.875</v>
      </c>
      <c r="S54" s="37">
        <v>20.317</v>
      </c>
      <c r="T54" s="37">
        <v>38.14</v>
      </c>
      <c r="U54" s="37">
        <v>105.496</v>
      </c>
      <c r="V54" s="37">
        <v>36.752000000000002</v>
      </c>
      <c r="W54" s="37">
        <v>82.423000000000002</v>
      </c>
      <c r="X54" s="37">
        <v>93.474000000000004</v>
      </c>
      <c r="Y54" s="37">
        <v>162.89099999999999</v>
      </c>
      <c r="Z54" s="37">
        <v>193.63399999999999</v>
      </c>
      <c r="AA54" s="37">
        <v>133.511</v>
      </c>
      <c r="AB54" s="37">
        <v>263.85199999999998</v>
      </c>
      <c r="AC54" s="37">
        <v>199.042</v>
      </c>
      <c r="AD54" s="37">
        <v>137.28126</v>
      </c>
      <c r="AE54" s="37">
        <v>167.09331</v>
      </c>
      <c r="AF54" s="37">
        <v>133.65307999999999</v>
      </c>
      <c r="AG54" s="37">
        <v>120.71865</v>
      </c>
      <c r="AH54" s="37">
        <v>110.73693</v>
      </c>
      <c r="AI54" s="37">
        <v>69.526939999999996</v>
      </c>
      <c r="AJ54" s="37">
        <v>89.163439999999994</v>
      </c>
      <c r="AK54" s="37">
        <v>65.568510000000003</v>
      </c>
      <c r="AL54" s="37">
        <v>132.43101999999999</v>
      </c>
      <c r="AM54" s="37">
        <v>318.52415999999999</v>
      </c>
      <c r="AN54" s="37">
        <v>334.73291999999998</v>
      </c>
      <c r="AO54" s="37">
        <v>248.70830000000001</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row>
    <row r="55" spans="2:548" ht="17.25" customHeight="1">
      <c r="B55" s="23" t="s">
        <v>906</v>
      </c>
      <c r="F55" s="36" t="s">
        <v>590</v>
      </c>
      <c r="G55" s="24" t="s">
        <v>116</v>
      </c>
      <c r="H55" s="37">
        <v>0</v>
      </c>
      <c r="I55" s="37">
        <v>0</v>
      </c>
      <c r="J55" s="37">
        <v>2.8000000000000001E-2</v>
      </c>
      <c r="K55" s="37">
        <v>0</v>
      </c>
      <c r="L55" s="37">
        <v>0</v>
      </c>
      <c r="M55" s="37">
        <v>0</v>
      </c>
      <c r="N55" s="37">
        <v>5.4889999999999999</v>
      </c>
      <c r="O55" s="37">
        <v>49.85</v>
      </c>
      <c r="P55" s="37">
        <v>171.82</v>
      </c>
      <c r="Q55" s="37">
        <v>266.96499999999997</v>
      </c>
      <c r="R55" s="37">
        <v>340.375</v>
      </c>
      <c r="S55" s="37">
        <v>453.733</v>
      </c>
      <c r="T55" s="37">
        <v>362.47899999999998</v>
      </c>
      <c r="U55" s="37">
        <v>451.14100000000002</v>
      </c>
      <c r="V55" s="37">
        <v>452.697</v>
      </c>
      <c r="W55" s="37">
        <v>443.24</v>
      </c>
      <c r="X55" s="37">
        <v>444.18799999999999</v>
      </c>
      <c r="Y55" s="37">
        <v>565.27300000000002</v>
      </c>
      <c r="Z55" s="37">
        <v>531.36500000000001</v>
      </c>
      <c r="AA55" s="37">
        <v>489.07799999999997</v>
      </c>
      <c r="AB55" s="37">
        <v>623.27</v>
      </c>
      <c r="AC55" s="37">
        <v>552.52599999999995</v>
      </c>
      <c r="AD55" s="37">
        <v>584.15896999999995</v>
      </c>
      <c r="AE55" s="37">
        <v>451.14821999999998</v>
      </c>
      <c r="AF55" s="37">
        <v>265.93040999999999</v>
      </c>
      <c r="AG55" s="37">
        <v>256.16363999999999</v>
      </c>
      <c r="AH55" s="37">
        <v>268.17293000000001</v>
      </c>
      <c r="AI55" s="37">
        <v>202.70188999999999</v>
      </c>
      <c r="AJ55" s="37">
        <v>207.41364999999999</v>
      </c>
      <c r="AK55" s="37">
        <v>163.45348999999999</v>
      </c>
      <c r="AL55" s="37">
        <v>50.217469999999999</v>
      </c>
      <c r="AM55" s="37">
        <v>147.95581000000001</v>
      </c>
      <c r="AN55" s="37">
        <v>91.188649999999996</v>
      </c>
      <c r="AO55" s="37">
        <v>97.225669999999994</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row>
    <row r="56" spans="2:548" ht="17.25" customHeight="1">
      <c r="B56" s="23" t="s">
        <v>906</v>
      </c>
      <c r="F56" s="36" t="s">
        <v>802</v>
      </c>
      <c r="G56" s="24" t="s">
        <v>116</v>
      </c>
      <c r="H56" s="37">
        <v>11.021000000000001</v>
      </c>
      <c r="I56" s="37">
        <v>0</v>
      </c>
      <c r="J56" s="37">
        <v>0</v>
      </c>
      <c r="K56" s="37">
        <v>0</v>
      </c>
      <c r="L56" s="37">
        <v>0</v>
      </c>
      <c r="M56" s="37">
        <v>0</v>
      </c>
      <c r="N56" s="37">
        <v>33.25</v>
      </c>
      <c r="O56" s="37">
        <v>92.742999999999995</v>
      </c>
      <c r="P56" s="37">
        <v>61.25</v>
      </c>
      <c r="Q56" s="37">
        <v>61.5</v>
      </c>
      <c r="R56" s="37">
        <v>60.7</v>
      </c>
      <c r="S56" s="37">
        <v>30.59</v>
      </c>
      <c r="T56" s="37">
        <v>34.332000000000001</v>
      </c>
      <c r="U56" s="37">
        <v>26.884</v>
      </c>
      <c r="V56" s="37">
        <v>76.05</v>
      </c>
      <c r="W56" s="37">
        <v>35.941000000000003</v>
      </c>
      <c r="X56" s="37">
        <v>67.676000000000002</v>
      </c>
      <c r="Y56" s="37">
        <v>20.475999999999999</v>
      </c>
      <c r="Z56" s="37">
        <v>109.697</v>
      </c>
      <c r="AA56" s="37">
        <v>97.822999999999993</v>
      </c>
      <c r="AB56" s="37">
        <v>108.807</v>
      </c>
      <c r="AC56" s="37">
        <v>14.331</v>
      </c>
      <c r="AD56" s="37">
        <v>71.420519999999996</v>
      </c>
      <c r="AE56" s="37">
        <v>55.088329999999999</v>
      </c>
      <c r="AF56" s="37">
        <v>100.85234</v>
      </c>
      <c r="AG56" s="37">
        <v>71.069739999999996</v>
      </c>
      <c r="AH56" s="37">
        <v>133.72063</v>
      </c>
      <c r="AI56" s="37">
        <v>105.10441</v>
      </c>
      <c r="AJ56" s="37">
        <v>70.890110000000007</v>
      </c>
      <c r="AK56" s="37">
        <v>104.07077</v>
      </c>
      <c r="AL56" s="37">
        <v>42.231679999999997</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row>
    <row r="57" spans="2:548" ht="17.25" customHeight="1">
      <c r="B57" s="23" t="s">
        <v>906</v>
      </c>
      <c r="F57" s="27" t="s">
        <v>123</v>
      </c>
      <c r="G57" s="24" t="s">
        <v>116</v>
      </c>
      <c r="H57" s="37">
        <v>152.82400000000001</v>
      </c>
      <c r="I57" s="37">
        <v>181.88300000000001</v>
      </c>
      <c r="J57" s="37">
        <v>178.054</v>
      </c>
      <c r="K57" s="37">
        <v>157.626</v>
      </c>
      <c r="L57" s="37">
        <v>176.71700000000001</v>
      </c>
      <c r="M57" s="37">
        <v>106.048</v>
      </c>
      <c r="N57" s="37">
        <v>117.288</v>
      </c>
      <c r="O57" s="37">
        <v>116.05200000000001</v>
      </c>
      <c r="P57" s="37">
        <v>126.806</v>
      </c>
      <c r="Q57" s="37">
        <v>253.75299999999999</v>
      </c>
      <c r="R57" s="37">
        <v>323.40600000000001</v>
      </c>
      <c r="S57" s="37">
        <v>398.56700000000001</v>
      </c>
      <c r="T57" s="37">
        <v>363.79300000000001</v>
      </c>
      <c r="U57" s="37">
        <v>323.65600000000001</v>
      </c>
      <c r="V57" s="37">
        <v>322.721</v>
      </c>
      <c r="W57" s="37">
        <v>315.49700000000001</v>
      </c>
      <c r="X57" s="37">
        <v>284.36500000000001</v>
      </c>
      <c r="Y57" s="37">
        <v>294.59399999999999</v>
      </c>
      <c r="Z57" s="37">
        <v>359.815</v>
      </c>
      <c r="AA57" s="37">
        <v>315.77800000000002</v>
      </c>
      <c r="AB57" s="37">
        <v>315.54300000000001</v>
      </c>
      <c r="AC57" s="37">
        <v>375.61099999999999</v>
      </c>
      <c r="AD57" s="37">
        <v>370.85160999999999</v>
      </c>
      <c r="AE57" s="37">
        <v>403.66906999999998</v>
      </c>
      <c r="AF57" s="37">
        <v>485.74574000000001</v>
      </c>
      <c r="AG57" s="37">
        <v>448.42286999999999</v>
      </c>
      <c r="AH57" s="37">
        <v>451.91795000000002</v>
      </c>
      <c r="AI57" s="37">
        <v>354.12343499999997</v>
      </c>
      <c r="AJ57" s="37">
        <v>354.46636999999998</v>
      </c>
      <c r="AK57" s="37">
        <v>406.90986400000003</v>
      </c>
      <c r="AL57" s="37">
        <v>396.42515200000003</v>
      </c>
      <c r="AM57" s="37">
        <v>370.900353</v>
      </c>
      <c r="AN57" s="37">
        <v>382.52289000000002</v>
      </c>
      <c r="AO57" s="37">
        <v>402.44515000000001</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row>
    <row r="58" spans="2:548" ht="17.25" customHeight="1">
      <c r="B58" s="23" t="s">
        <v>906</v>
      </c>
      <c r="F58" s="36" t="s">
        <v>803</v>
      </c>
      <c r="G58" s="24" t="s">
        <v>116</v>
      </c>
      <c r="H58" s="37">
        <v>0</v>
      </c>
      <c r="I58" s="37">
        <v>1.002</v>
      </c>
      <c r="J58" s="37">
        <v>2.1859999999999999</v>
      </c>
      <c r="K58" s="37">
        <v>1.7350000000000001</v>
      </c>
      <c r="L58" s="37">
        <v>1.3049999999999999</v>
      </c>
      <c r="M58" s="37">
        <v>1E-3</v>
      </c>
      <c r="N58" s="37">
        <v>6.3E-2</v>
      </c>
      <c r="O58" s="37">
        <v>2.6909999999999998</v>
      </c>
      <c r="P58" s="37">
        <v>4.6950000000000003</v>
      </c>
      <c r="Q58" s="37">
        <v>1.494</v>
      </c>
      <c r="R58" s="37">
        <v>9.7710000000000008</v>
      </c>
      <c r="S58" s="37">
        <v>15.798999999999999</v>
      </c>
      <c r="T58" s="37">
        <v>14.583</v>
      </c>
      <c r="U58" s="37">
        <v>24.972000000000001</v>
      </c>
      <c r="V58" s="37">
        <v>31.640999999999998</v>
      </c>
      <c r="W58" s="37">
        <v>30.276</v>
      </c>
      <c r="X58" s="37">
        <v>21.908999999999999</v>
      </c>
      <c r="Y58" s="37">
        <v>19.28</v>
      </c>
      <c r="Z58" s="37">
        <v>63.561</v>
      </c>
      <c r="AA58" s="37">
        <v>135.791</v>
      </c>
      <c r="AB58" s="37">
        <v>125.515</v>
      </c>
      <c r="AC58" s="37">
        <v>136.90299999999999</v>
      </c>
      <c r="AD58" s="37">
        <v>115.35039</v>
      </c>
      <c r="AE58" s="37">
        <v>265.66505000000001</v>
      </c>
      <c r="AF58" s="37">
        <v>229.1181</v>
      </c>
      <c r="AG58" s="37">
        <v>298.99099999999999</v>
      </c>
      <c r="AH58" s="37">
        <v>234.99759</v>
      </c>
      <c r="AI58" s="37">
        <v>131.50948</v>
      </c>
      <c r="AJ58" s="37">
        <v>132.86870999999999</v>
      </c>
      <c r="AK58" s="37">
        <v>145.91247999999999</v>
      </c>
      <c r="AL58" s="37">
        <v>206.39009999999999</v>
      </c>
      <c r="AM58" s="37">
        <v>154.97565</v>
      </c>
      <c r="AN58" s="37">
        <v>158.61903000000001</v>
      </c>
      <c r="AO58" s="37">
        <v>193.96906999999999</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row>
    <row r="59" spans="2:548" ht="17.25" customHeight="1">
      <c r="B59" s="23" t="s">
        <v>906</v>
      </c>
      <c r="F59" s="36" t="s">
        <v>570</v>
      </c>
      <c r="G59" s="24" t="s">
        <v>116</v>
      </c>
      <c r="H59" s="37">
        <v>0.20100000000000001</v>
      </c>
      <c r="I59" s="37">
        <v>2.306</v>
      </c>
      <c r="J59" s="37">
        <v>6.0990000000000002</v>
      </c>
      <c r="K59" s="37">
        <v>8.625</v>
      </c>
      <c r="L59" s="37">
        <v>0.8</v>
      </c>
      <c r="M59" s="37">
        <v>1.073</v>
      </c>
      <c r="N59" s="37">
        <v>19.128</v>
      </c>
      <c r="O59" s="37">
        <v>28.707999999999998</v>
      </c>
      <c r="P59" s="37">
        <v>33.415999999999997</v>
      </c>
      <c r="Q59" s="37">
        <v>41.942999999999998</v>
      </c>
      <c r="R59" s="37">
        <v>74.956000000000003</v>
      </c>
      <c r="S59" s="37">
        <v>81.677999999999997</v>
      </c>
      <c r="T59" s="37">
        <v>83.813999999999993</v>
      </c>
      <c r="U59" s="37">
        <v>81.793999999999997</v>
      </c>
      <c r="V59" s="37">
        <v>72.552000000000007</v>
      </c>
      <c r="W59" s="37">
        <v>51.38</v>
      </c>
      <c r="X59" s="37">
        <v>55.095999999999997</v>
      </c>
      <c r="Y59" s="37">
        <v>52.845999999999997</v>
      </c>
      <c r="Z59" s="37">
        <v>44.948</v>
      </c>
      <c r="AA59" s="37">
        <v>48.991999999999997</v>
      </c>
      <c r="AB59" s="37">
        <v>56.62</v>
      </c>
      <c r="AC59" s="37">
        <v>76.040999999999997</v>
      </c>
      <c r="AD59" s="37">
        <v>89.263810000000007</v>
      </c>
      <c r="AE59" s="37">
        <v>79.563190000000006</v>
      </c>
      <c r="AF59" s="37">
        <v>103.30206</v>
      </c>
      <c r="AG59" s="37">
        <v>59.325710000000001</v>
      </c>
      <c r="AH59" s="37">
        <v>85.527959999999993</v>
      </c>
      <c r="AI59" s="37">
        <v>102.75266000000001</v>
      </c>
      <c r="AJ59" s="37">
        <v>96.294120000000007</v>
      </c>
      <c r="AK59" s="37">
        <v>115.61228</v>
      </c>
      <c r="AL59" s="37">
        <v>70.54768</v>
      </c>
      <c r="AM59" s="37">
        <v>78.14443</v>
      </c>
      <c r="AN59" s="37">
        <v>96.249290000000002</v>
      </c>
      <c r="AO59" s="37">
        <v>86.58117</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row>
    <row r="60" spans="2:548" ht="17.25" customHeight="1">
      <c r="B60" s="23" t="s">
        <v>906</v>
      </c>
      <c r="F60" s="36" t="s">
        <v>566</v>
      </c>
      <c r="G60" s="24" t="s">
        <v>116</v>
      </c>
      <c r="H60" s="37">
        <v>1.006</v>
      </c>
      <c r="I60" s="37">
        <v>6.0460000000000003</v>
      </c>
      <c r="J60" s="37">
        <v>19.177</v>
      </c>
      <c r="K60" s="37">
        <v>31.318000000000001</v>
      </c>
      <c r="L60" s="37">
        <v>43.356000000000002</v>
      </c>
      <c r="M60" s="37">
        <v>27.632999999999999</v>
      </c>
      <c r="N60" s="37">
        <v>22.992999999999999</v>
      </c>
      <c r="O60" s="37">
        <v>24.204000000000001</v>
      </c>
      <c r="P60" s="37">
        <v>45.517000000000003</v>
      </c>
      <c r="Q60" s="37">
        <v>73.162000000000006</v>
      </c>
      <c r="R60" s="37">
        <v>81.864999999999995</v>
      </c>
      <c r="S60" s="37">
        <v>90.930999999999997</v>
      </c>
      <c r="T60" s="37">
        <v>89.760999999999996</v>
      </c>
      <c r="U60" s="37">
        <v>81.643000000000001</v>
      </c>
      <c r="V60" s="37">
        <v>95.975999999999999</v>
      </c>
      <c r="W60" s="37">
        <v>65.388000000000005</v>
      </c>
      <c r="X60" s="37">
        <v>83.570999999999998</v>
      </c>
      <c r="Y60" s="37">
        <v>95.546000000000006</v>
      </c>
      <c r="Z60" s="37">
        <v>94.619</v>
      </c>
      <c r="AA60" s="37">
        <v>34.904000000000003</v>
      </c>
      <c r="AB60" s="37">
        <v>50.948</v>
      </c>
      <c r="AC60" s="37">
        <v>56.540999999999997</v>
      </c>
      <c r="AD60" s="37">
        <v>44.877380000000002</v>
      </c>
      <c r="AE60" s="37">
        <v>18.277270000000001</v>
      </c>
      <c r="AF60" s="37">
        <v>11.82352</v>
      </c>
      <c r="AG60" s="37">
        <v>14.312390000000001</v>
      </c>
      <c r="AH60" s="37">
        <v>55.9709</v>
      </c>
      <c r="AI60" s="37">
        <v>61.886000000000003</v>
      </c>
      <c r="AJ60" s="37">
        <v>61.284129999999998</v>
      </c>
      <c r="AK60" s="37">
        <v>50.885489999999997</v>
      </c>
      <c r="AL60" s="37">
        <v>35.573599999999999</v>
      </c>
      <c r="AM60" s="37">
        <v>45.958060000000003</v>
      </c>
      <c r="AN60" s="37">
        <v>46.763890000000004</v>
      </c>
      <c r="AO60" s="37">
        <v>35.048520000000003</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row>
    <row r="61" spans="2:548" ht="17.25" customHeight="1">
      <c r="B61" s="23" t="s">
        <v>906</v>
      </c>
      <c r="F61" s="36" t="s">
        <v>571</v>
      </c>
      <c r="G61" s="24" t="s">
        <v>116</v>
      </c>
      <c r="H61" s="37">
        <v>3.9E-2</v>
      </c>
      <c r="I61" s="37">
        <v>0.20200000000000001</v>
      </c>
      <c r="J61" s="37">
        <v>0.4</v>
      </c>
      <c r="K61" s="37">
        <v>2.52</v>
      </c>
      <c r="L61" s="37">
        <v>4.0199999999999996</v>
      </c>
      <c r="M61" s="37">
        <v>5.8570000000000002</v>
      </c>
      <c r="N61" s="37">
        <v>5.4050000000000002</v>
      </c>
      <c r="O61" s="37">
        <v>9.6110000000000007</v>
      </c>
      <c r="P61" s="37">
        <v>1.6080000000000001</v>
      </c>
      <c r="Q61" s="37">
        <v>12.037000000000001</v>
      </c>
      <c r="R61" s="37">
        <v>19.024000000000001</v>
      </c>
      <c r="S61" s="37">
        <v>28.765999999999998</v>
      </c>
      <c r="T61" s="37">
        <v>35.01</v>
      </c>
      <c r="U61" s="37">
        <v>39.628</v>
      </c>
      <c r="V61" s="37">
        <v>52.637</v>
      </c>
      <c r="W61" s="37">
        <v>64.325999999999993</v>
      </c>
      <c r="X61" s="37">
        <v>52.712000000000003</v>
      </c>
      <c r="Y61" s="37">
        <v>38.558999999999997</v>
      </c>
      <c r="Z61" s="37">
        <v>36.618000000000002</v>
      </c>
      <c r="AA61" s="37">
        <v>17.021999999999998</v>
      </c>
      <c r="AB61" s="37">
        <v>13.467000000000001</v>
      </c>
      <c r="AC61" s="37">
        <v>19.411999999999999</v>
      </c>
      <c r="AD61" s="37">
        <v>58.49933</v>
      </c>
      <c r="AE61" s="37">
        <v>16.823779999999999</v>
      </c>
      <c r="AF61" s="37">
        <v>28.263169999999999</v>
      </c>
      <c r="AG61" s="37">
        <v>32.052729999999997</v>
      </c>
      <c r="AH61" s="37">
        <v>32.947519999999997</v>
      </c>
      <c r="AI61" s="37">
        <v>19.061109999999999</v>
      </c>
      <c r="AJ61" s="37">
        <v>20.354420000000001</v>
      </c>
      <c r="AK61" s="37">
        <v>38.590020000000003</v>
      </c>
      <c r="AL61" s="37">
        <v>31.4495</v>
      </c>
      <c r="AM61" s="37">
        <v>34.730420000000002</v>
      </c>
      <c r="AN61" s="37">
        <v>32.572879999999998</v>
      </c>
      <c r="AO61" s="37">
        <v>25.525120000000001</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row>
    <row r="62" spans="2:548" ht="17.25" customHeight="1">
      <c r="B62" s="23" t="s">
        <v>906</v>
      </c>
      <c r="F62" s="36" t="s">
        <v>626</v>
      </c>
      <c r="G62" s="24" t="s">
        <v>116</v>
      </c>
      <c r="H62" s="37">
        <v>0</v>
      </c>
      <c r="I62" s="37">
        <v>0</v>
      </c>
      <c r="J62" s="37">
        <v>0</v>
      </c>
      <c r="K62" s="37">
        <v>0</v>
      </c>
      <c r="L62" s="37">
        <v>0</v>
      </c>
      <c r="M62" s="37">
        <v>0</v>
      </c>
      <c r="N62" s="37">
        <v>0</v>
      </c>
      <c r="O62" s="37">
        <v>1.4E-2</v>
      </c>
      <c r="P62" s="37">
        <v>0.06</v>
      </c>
      <c r="Q62" s="37">
        <v>1.9019999999999999</v>
      </c>
      <c r="R62" s="37">
        <v>9.5709999999999997</v>
      </c>
      <c r="S62" s="37">
        <v>6.8220000000000001</v>
      </c>
      <c r="T62" s="37">
        <v>7.4749999999999996</v>
      </c>
      <c r="U62" s="37">
        <v>14.84</v>
      </c>
      <c r="V62" s="37">
        <v>23.594000000000001</v>
      </c>
      <c r="W62" s="37">
        <v>15.41</v>
      </c>
      <c r="X62" s="37">
        <v>21.893999999999998</v>
      </c>
      <c r="Y62" s="37">
        <v>26.513000000000002</v>
      </c>
      <c r="Z62" s="37">
        <v>20.454999999999998</v>
      </c>
      <c r="AA62" s="37">
        <v>31.93</v>
      </c>
      <c r="AB62" s="37">
        <v>24.779</v>
      </c>
      <c r="AC62" s="37">
        <v>16.934000000000001</v>
      </c>
      <c r="AD62" s="37">
        <v>23.156410000000001</v>
      </c>
      <c r="AE62" s="37">
        <v>8.0240399999999994</v>
      </c>
      <c r="AF62" s="37">
        <v>13.80433</v>
      </c>
      <c r="AG62" s="37">
        <v>17.68488</v>
      </c>
      <c r="AH62" s="37">
        <v>24.10256</v>
      </c>
      <c r="AI62" s="37">
        <v>20.85031</v>
      </c>
      <c r="AJ62" s="37">
        <v>18.471</v>
      </c>
      <c r="AK62" s="37">
        <v>27.551919999999999</v>
      </c>
      <c r="AL62" s="37">
        <v>26.994150000000001</v>
      </c>
      <c r="AM62" s="37">
        <v>26.354980000000001</v>
      </c>
      <c r="AN62" s="37">
        <v>20.047049999999999</v>
      </c>
      <c r="AO62" s="37">
        <v>15.34112</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row>
    <row r="63" spans="2:548" ht="17.25" customHeight="1">
      <c r="B63" t="s">
        <v>906</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row>
    <row r="64" spans="2:548" ht="17.25" customHeight="1">
      <c r="B64" s="23" t="s">
        <v>906</v>
      </c>
      <c r="F64" s="27" t="s">
        <v>804</v>
      </c>
      <c r="G64" s="24" t="s">
        <v>154</v>
      </c>
      <c r="H64" s="37">
        <v>9246.4602250000007</v>
      </c>
      <c r="I64" s="37">
        <v>8250.444802</v>
      </c>
      <c r="J64" s="37">
        <v>9863.4226699999999</v>
      </c>
      <c r="K64" s="37">
        <v>9567.5367580000002</v>
      </c>
      <c r="L64" s="37">
        <v>10604.014628999999</v>
      </c>
      <c r="M64" s="37">
        <v>11144.335016999999</v>
      </c>
      <c r="N64" s="37">
        <v>11438.688110999999</v>
      </c>
      <c r="O64" s="37">
        <v>14177.039106</v>
      </c>
      <c r="P64" s="37">
        <v>15289.910008000001</v>
      </c>
      <c r="Q64" s="37">
        <v>14482.512225</v>
      </c>
      <c r="R64" s="37">
        <v>25362.384409999999</v>
      </c>
      <c r="S64" s="37">
        <v>23365.05242</v>
      </c>
      <c r="T64" s="37">
        <v>23464.132681999999</v>
      </c>
      <c r="U64" s="37">
        <v>19136.115834</v>
      </c>
      <c r="V64" s="37">
        <v>15452.338449000001</v>
      </c>
      <c r="W64" s="37">
        <v>15570.488508</v>
      </c>
      <c r="X64" s="37">
        <v>13532.004455</v>
      </c>
      <c r="Y64" s="37">
        <v>15722.757693</v>
      </c>
      <c r="Z64" s="37">
        <v>16796.557180510001</v>
      </c>
      <c r="AA64" s="37">
        <v>16455.959995050001</v>
      </c>
      <c r="AB64" s="37">
        <v>20341.678710529999</v>
      </c>
      <c r="AC64" s="37">
        <v>18053.526990499999</v>
      </c>
      <c r="AD64" s="37">
        <v>17491.989323649999</v>
      </c>
      <c r="AE64" s="37">
        <v>13609.796629029999</v>
      </c>
      <c r="AF64" s="37">
        <v>16089.65635051</v>
      </c>
      <c r="AG64" s="37">
        <v>14446.43840657</v>
      </c>
      <c r="AH64" s="37">
        <v>12905.14532433</v>
      </c>
      <c r="AI64" s="37">
        <v>12287.78183446</v>
      </c>
      <c r="AJ64" s="37">
        <v>13945.500123309999</v>
      </c>
      <c r="AK64" s="37">
        <v>16355.28852867</v>
      </c>
      <c r="AL64" s="37">
        <v>16579.128201520001</v>
      </c>
      <c r="AM64" s="37">
        <v>16595.66700922</v>
      </c>
      <c r="AN64" s="37">
        <v>15882.065291319999</v>
      </c>
      <c r="AO64" s="37">
        <v>15678.19562185</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row>
    <row r="65" spans="2:548" ht="17.25" customHeight="1">
      <c r="B65" t="s">
        <v>906</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row>
    <row r="66" spans="2:548" ht="17.25" customHeight="1">
      <c r="B66" t="s">
        <v>906</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row>
    <row r="67" spans="2:548" ht="17.25" customHeight="1">
      <c r="B67" s="23" t="s">
        <v>906</v>
      </c>
      <c r="F67" s="27" t="s">
        <v>818</v>
      </c>
      <c r="G67" s="24" t="s">
        <v>116</v>
      </c>
      <c r="H67" s="37">
        <v>1255.1559999999999</v>
      </c>
      <c r="I67" s="37">
        <v>1406.0070000000001</v>
      </c>
      <c r="J67" s="37">
        <v>1489.752</v>
      </c>
      <c r="K67" s="37">
        <v>1412.633</v>
      </c>
      <c r="L67" s="37">
        <v>1385.1479999999999</v>
      </c>
      <c r="M67" s="37">
        <v>1353.7159999999999</v>
      </c>
      <c r="N67" s="37">
        <v>1487.6469999999999</v>
      </c>
      <c r="O67" s="37">
        <v>1478.789</v>
      </c>
      <c r="P67" s="37">
        <v>1555.1669999999999</v>
      </c>
      <c r="Q67" s="37">
        <v>1621.4970000000001</v>
      </c>
      <c r="R67" s="37">
        <v>1702.1769999999999</v>
      </c>
      <c r="S67" s="37">
        <v>1929.558</v>
      </c>
      <c r="T67" s="37">
        <v>1913.2950000000001</v>
      </c>
      <c r="U67" s="37">
        <v>1905.2339999999999</v>
      </c>
      <c r="V67" s="37">
        <v>1880.96</v>
      </c>
      <c r="W67" s="37">
        <v>1892.279</v>
      </c>
      <c r="X67" s="37">
        <v>1831.229</v>
      </c>
      <c r="Y67" s="37">
        <v>2213.7530000000002</v>
      </c>
      <c r="Z67" s="37">
        <v>2246.0059999999999</v>
      </c>
      <c r="AA67" s="37">
        <v>2114.654</v>
      </c>
      <c r="AB67" s="37">
        <v>2281.7979999999998</v>
      </c>
      <c r="AC67" s="37">
        <v>2373.2860000000001</v>
      </c>
      <c r="AD67" s="37">
        <v>2353.3218900000002</v>
      </c>
      <c r="AE67" s="37">
        <v>2495.1034</v>
      </c>
      <c r="AF67" s="37">
        <v>2556.0507699999998</v>
      </c>
      <c r="AG67" s="37">
        <v>2923.0391800000002</v>
      </c>
      <c r="AH67" s="37">
        <v>1555.93631</v>
      </c>
      <c r="AI67" s="37">
        <v>1551.4874500000001</v>
      </c>
      <c r="AJ67" s="37">
        <v>2017.4067</v>
      </c>
      <c r="AK67" s="37">
        <v>2310.37761</v>
      </c>
      <c r="AL67" s="37">
        <v>2239.7332000000001</v>
      </c>
      <c r="AM67" s="37">
        <v>2102.5757600000002</v>
      </c>
      <c r="AN67" s="37">
        <v>2039.2363</v>
      </c>
      <c r="AO67" s="37">
        <v>2006.9579799999999</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row>
    <row r="68" spans="2:548" ht="17.25" customHeight="1">
      <c r="B68" s="23" t="s">
        <v>906</v>
      </c>
      <c r="F68" s="82" t="s">
        <v>587</v>
      </c>
      <c r="G68" s="24" t="s">
        <v>116</v>
      </c>
      <c r="H68" s="37">
        <v>0</v>
      </c>
      <c r="I68" s="37">
        <v>0</v>
      </c>
      <c r="J68" s="37">
        <v>0</v>
      </c>
      <c r="K68" s="37">
        <v>0</v>
      </c>
      <c r="L68" s="37">
        <v>26.434999999999999</v>
      </c>
      <c r="M68" s="37">
        <v>38.253999999999998</v>
      </c>
      <c r="N68" s="37">
        <v>135.87100000000001</v>
      </c>
      <c r="O68" s="37">
        <v>113.55</v>
      </c>
      <c r="P68" s="37">
        <v>32.454000000000001</v>
      </c>
      <c r="Q68" s="37">
        <v>0</v>
      </c>
      <c r="R68" s="37">
        <v>9.1</v>
      </c>
      <c r="S68" s="37">
        <v>173.05600000000001</v>
      </c>
      <c r="T68" s="37">
        <v>128.64500000000001</v>
      </c>
      <c r="U68" s="37">
        <v>239.75700000000001</v>
      </c>
      <c r="V68" s="37">
        <v>280.74400000000003</v>
      </c>
      <c r="W68" s="37">
        <v>227.40600000000001</v>
      </c>
      <c r="X68" s="37">
        <v>238.38</v>
      </c>
      <c r="Y68" s="37">
        <v>715.04399999999998</v>
      </c>
      <c r="Z68" s="37">
        <v>808.94100000000003</v>
      </c>
      <c r="AA68" s="37">
        <v>1227.2149999999999</v>
      </c>
      <c r="AB68" s="37">
        <v>1046.998</v>
      </c>
      <c r="AC68" s="37">
        <v>978.56700000000001</v>
      </c>
      <c r="AD68" s="37">
        <v>733.57412999999997</v>
      </c>
      <c r="AE68" s="37">
        <v>906.41219000000001</v>
      </c>
      <c r="AF68" s="37">
        <v>895.60663</v>
      </c>
      <c r="AG68" s="37">
        <v>1319.25566</v>
      </c>
      <c r="AH68" s="37">
        <v>609.24496999999997</v>
      </c>
      <c r="AI68" s="37">
        <v>575.69073000000003</v>
      </c>
      <c r="AJ68" s="37">
        <v>848.76481999999999</v>
      </c>
      <c r="AK68" s="37">
        <v>1187.96127</v>
      </c>
      <c r="AL68" s="37">
        <v>1339.73577</v>
      </c>
      <c r="AM68" s="37">
        <v>1029.7317499999999</v>
      </c>
      <c r="AN68" s="37">
        <v>1160.16794</v>
      </c>
      <c r="AO68" s="37">
        <v>1174.3339900000001</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row>
    <row r="69" spans="2:548" ht="17.25" customHeight="1">
      <c r="B69" s="23" t="s">
        <v>906</v>
      </c>
      <c r="F69" s="82" t="s">
        <v>569</v>
      </c>
      <c r="G69" s="24" t="s">
        <v>116</v>
      </c>
      <c r="H69" s="37">
        <v>257.976</v>
      </c>
      <c r="I69" s="37">
        <v>271.85599999999999</v>
      </c>
      <c r="J69" s="37">
        <v>327.988</v>
      </c>
      <c r="K69" s="37">
        <v>350.83</v>
      </c>
      <c r="L69" s="37">
        <v>283.23599999999999</v>
      </c>
      <c r="M69" s="37">
        <v>352.86500000000001</v>
      </c>
      <c r="N69" s="37">
        <v>327.863</v>
      </c>
      <c r="O69" s="37">
        <v>323.399</v>
      </c>
      <c r="P69" s="37">
        <v>461.61799999999999</v>
      </c>
      <c r="Q69" s="37">
        <v>497.39</v>
      </c>
      <c r="R69" s="37">
        <v>336.32600000000002</v>
      </c>
      <c r="S69" s="37">
        <v>480.892</v>
      </c>
      <c r="T69" s="37">
        <v>330.98700000000002</v>
      </c>
      <c r="U69" s="37">
        <v>357.08300000000003</v>
      </c>
      <c r="V69" s="37">
        <v>467.96499999999997</v>
      </c>
      <c r="W69" s="37">
        <v>576.23099999999999</v>
      </c>
      <c r="X69" s="37">
        <v>405.642</v>
      </c>
      <c r="Y69" s="37">
        <v>335.505</v>
      </c>
      <c r="Z69" s="37">
        <v>357.27800000000002</v>
      </c>
      <c r="AA69" s="37">
        <v>261.69099999999997</v>
      </c>
      <c r="AB69" s="37">
        <v>263.452</v>
      </c>
      <c r="AC69" s="37">
        <v>434.80500000000001</v>
      </c>
      <c r="AD69" s="37">
        <v>447.18202000000002</v>
      </c>
      <c r="AE69" s="37">
        <v>482.86</v>
      </c>
      <c r="AF69" s="37">
        <v>497.77775000000003</v>
      </c>
      <c r="AG69" s="37">
        <v>629.85352</v>
      </c>
      <c r="AH69" s="37">
        <v>516.73422000000005</v>
      </c>
      <c r="AI69" s="37">
        <v>552.27128000000005</v>
      </c>
      <c r="AJ69" s="37">
        <v>697.88382000000001</v>
      </c>
      <c r="AK69" s="37">
        <v>572.35803999999996</v>
      </c>
      <c r="AL69" s="37">
        <v>425.86993999999999</v>
      </c>
      <c r="AM69" s="37">
        <v>578.43077000000005</v>
      </c>
      <c r="AN69" s="37">
        <v>416.11889000000002</v>
      </c>
      <c r="AO69" s="37">
        <v>335.37675999999999</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row>
    <row r="70" spans="2:548" ht="17.25" customHeight="1">
      <c r="B70" s="23" t="s">
        <v>906</v>
      </c>
      <c r="F70" s="82" t="s">
        <v>568</v>
      </c>
      <c r="G70" s="24" t="s">
        <v>116</v>
      </c>
      <c r="H70" s="37">
        <v>559.553</v>
      </c>
      <c r="I70" s="37">
        <v>646.73400000000004</v>
      </c>
      <c r="J70" s="37">
        <v>681.75099999999998</v>
      </c>
      <c r="K70" s="37">
        <v>621.85500000000002</v>
      </c>
      <c r="L70" s="37">
        <v>579.87599999999998</v>
      </c>
      <c r="M70" s="37">
        <v>559.55799999999999</v>
      </c>
      <c r="N70" s="37">
        <v>516.32299999999998</v>
      </c>
      <c r="O70" s="37">
        <v>475.43200000000002</v>
      </c>
      <c r="P70" s="37">
        <v>483.334</v>
      </c>
      <c r="Q70" s="37">
        <v>461.57900000000001</v>
      </c>
      <c r="R70" s="37">
        <v>432.66</v>
      </c>
      <c r="S70" s="37">
        <v>414.26</v>
      </c>
      <c r="T70" s="37">
        <v>348.46899999999999</v>
      </c>
      <c r="U70" s="37">
        <v>386.48899999999998</v>
      </c>
      <c r="V70" s="37">
        <v>372.95699999999999</v>
      </c>
      <c r="W70" s="37">
        <v>381.52600000000001</v>
      </c>
      <c r="X70" s="37">
        <v>371.73399999999998</v>
      </c>
      <c r="Y70" s="37">
        <v>287.93599999999998</v>
      </c>
      <c r="Z70" s="37">
        <v>319.57900000000001</v>
      </c>
      <c r="AA70" s="37">
        <v>278.42899999999997</v>
      </c>
      <c r="AB70" s="37">
        <v>259.58100000000002</v>
      </c>
      <c r="AC70" s="37">
        <v>256.46499999999997</v>
      </c>
      <c r="AD70" s="37">
        <v>286.62720999999999</v>
      </c>
      <c r="AE70" s="37">
        <v>285.37087000000002</v>
      </c>
      <c r="AF70" s="37">
        <v>245.04105999999999</v>
      </c>
      <c r="AG70" s="37">
        <v>288.56975999999997</v>
      </c>
      <c r="AH70" s="37">
        <v>168.77162999999999</v>
      </c>
      <c r="AI70" s="37">
        <v>165.07565</v>
      </c>
      <c r="AJ70" s="37">
        <v>156.24789000000001</v>
      </c>
      <c r="AK70" s="37">
        <v>157.22295</v>
      </c>
      <c r="AL70" s="37">
        <v>136.63947999999999</v>
      </c>
      <c r="AM70" s="37">
        <v>157.66971000000001</v>
      </c>
      <c r="AN70" s="37">
        <v>203.55795000000001</v>
      </c>
      <c r="AO70" s="37">
        <v>127.833</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row>
    <row r="71" spans="2:548" ht="17.25" customHeight="1">
      <c r="B71" s="23" t="s">
        <v>906</v>
      </c>
      <c r="F71" s="82" t="s">
        <v>791</v>
      </c>
      <c r="G71" s="24" t="s">
        <v>116</v>
      </c>
      <c r="H71" s="37">
        <v>0</v>
      </c>
      <c r="I71" s="37">
        <v>0</v>
      </c>
      <c r="J71" s="37">
        <v>0</v>
      </c>
      <c r="K71" s="37">
        <v>11</v>
      </c>
      <c r="L71" s="37">
        <v>0</v>
      </c>
      <c r="M71" s="37">
        <v>0</v>
      </c>
      <c r="N71" s="37">
        <v>0</v>
      </c>
      <c r="O71" s="37">
        <v>41.984999999999999</v>
      </c>
      <c r="P71" s="37">
        <v>0</v>
      </c>
      <c r="Q71" s="37">
        <v>24.120999999999999</v>
      </c>
      <c r="R71" s="37">
        <v>37.085999999999999</v>
      </c>
      <c r="S71" s="37">
        <v>92.772999999999996</v>
      </c>
      <c r="T71" s="37">
        <v>17.8</v>
      </c>
      <c r="U71" s="37">
        <v>26.585999999999999</v>
      </c>
      <c r="V71" s="37">
        <v>47.085999999999999</v>
      </c>
      <c r="W71" s="37">
        <v>138.76300000000001</v>
      </c>
      <c r="X71" s="37">
        <v>183.148</v>
      </c>
      <c r="Y71" s="37">
        <v>231.47300000000001</v>
      </c>
      <c r="Z71" s="37">
        <v>157.262</v>
      </c>
      <c r="AA71" s="37">
        <v>41.843000000000004</v>
      </c>
      <c r="AB71" s="37">
        <v>194.5</v>
      </c>
      <c r="AC71" s="37">
        <v>212.30500000000001</v>
      </c>
      <c r="AD71" s="37">
        <v>231.01264</v>
      </c>
      <c r="AE71" s="37">
        <v>148.91999999999999</v>
      </c>
      <c r="AF71" s="37">
        <v>273.65032000000002</v>
      </c>
      <c r="AG71" s="37">
        <v>126.84457</v>
      </c>
      <c r="AH71" s="37">
        <v>103.60317000000001</v>
      </c>
      <c r="AI71" s="37">
        <v>134.88339999999999</v>
      </c>
      <c r="AJ71" s="37">
        <v>156.05403000000001</v>
      </c>
      <c r="AK71" s="37">
        <v>67.766660000000002</v>
      </c>
      <c r="AL71" s="37">
        <v>135.05242000000001</v>
      </c>
      <c r="AM71" s="37">
        <v>118.87157000000001</v>
      </c>
      <c r="AN71" s="37">
        <v>101.27809999999999</v>
      </c>
      <c r="AO71" s="37">
        <v>13.125</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row>
    <row r="72" spans="2:548" ht="17.25" customHeight="1">
      <c r="B72" s="23" t="s">
        <v>906</v>
      </c>
      <c r="F72" s="82" t="s">
        <v>806</v>
      </c>
      <c r="G72" s="24" t="s">
        <v>116</v>
      </c>
      <c r="H72" s="37">
        <v>142.072</v>
      </c>
      <c r="I72" s="37">
        <v>157.29599999999999</v>
      </c>
      <c r="J72" s="37">
        <v>96.844999999999999</v>
      </c>
      <c r="K72" s="37">
        <v>56.435000000000002</v>
      </c>
      <c r="L72" s="37">
        <v>62.514000000000003</v>
      </c>
      <c r="M72" s="37">
        <v>67.228999999999999</v>
      </c>
      <c r="N72" s="37">
        <v>15.263999999999999</v>
      </c>
      <c r="O72" s="37">
        <v>56.899000000000001</v>
      </c>
      <c r="P72" s="37">
        <v>37.228999999999999</v>
      </c>
      <c r="Q72" s="37">
        <v>11.25</v>
      </c>
      <c r="R72" s="37">
        <v>48.103000000000002</v>
      </c>
      <c r="S72" s="37">
        <v>68.403999999999996</v>
      </c>
      <c r="T72" s="37">
        <v>49.597000000000001</v>
      </c>
      <c r="U72" s="37">
        <v>47.238</v>
      </c>
      <c r="V72" s="37">
        <v>54.295000000000002</v>
      </c>
      <c r="W72" s="37">
        <v>15</v>
      </c>
      <c r="X72" s="37">
        <v>45.811</v>
      </c>
      <c r="Y72" s="37">
        <v>5.5</v>
      </c>
      <c r="Z72" s="37">
        <v>0</v>
      </c>
      <c r="AA72" s="37">
        <v>0</v>
      </c>
      <c r="AB72" s="37">
        <v>21.015000000000001</v>
      </c>
      <c r="AC72" s="37">
        <v>104.378</v>
      </c>
      <c r="AD72" s="37">
        <v>114.30886</v>
      </c>
      <c r="AE72" s="37">
        <v>102</v>
      </c>
      <c r="AF72" s="37">
        <v>93.167770000000004</v>
      </c>
      <c r="AG72" s="37">
        <v>70.572100000000006</v>
      </c>
      <c r="AH72" s="37">
        <v>85.391509999999997</v>
      </c>
      <c r="AI72" s="37">
        <v>71.90119</v>
      </c>
      <c r="AJ72" s="37">
        <v>85.108909999999995</v>
      </c>
      <c r="AK72" s="37">
        <v>87.692170000000004</v>
      </c>
      <c r="AL72" s="37">
        <v>95.443969999999993</v>
      </c>
      <c r="AM72" s="37">
        <v>78.46969</v>
      </c>
      <c r="AN72" s="37">
        <v>54.068600000000004</v>
      </c>
      <c r="AO72" s="37">
        <v>12.935</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row>
    <row r="73" spans="2:548" ht="17.25" customHeight="1">
      <c r="B73" s="23" t="s">
        <v>906</v>
      </c>
      <c r="F73" s="27" t="s">
        <v>123</v>
      </c>
      <c r="G73" s="24" t="s">
        <v>116</v>
      </c>
      <c r="H73" s="37">
        <v>160.929</v>
      </c>
      <c r="I73" s="37">
        <v>87.403000000000006</v>
      </c>
      <c r="J73" s="37">
        <v>161.97200000000001</v>
      </c>
      <c r="K73" s="37">
        <v>148.78800000000001</v>
      </c>
      <c r="L73" s="37">
        <v>142.39599999999999</v>
      </c>
      <c r="M73" s="37">
        <v>111.747</v>
      </c>
      <c r="N73" s="37">
        <v>155.19300000000001</v>
      </c>
      <c r="O73" s="37">
        <v>134.43700000000001</v>
      </c>
      <c r="P73" s="37">
        <v>130.87299999999999</v>
      </c>
      <c r="Q73" s="37">
        <v>200.45599999999999</v>
      </c>
      <c r="R73" s="37">
        <v>298.38799999999998</v>
      </c>
      <c r="S73" s="37">
        <v>314.16800000000001</v>
      </c>
      <c r="T73" s="37">
        <v>326.78100000000001</v>
      </c>
      <c r="U73" s="37">
        <v>305.178</v>
      </c>
      <c r="V73" s="37">
        <v>159.37700000000001</v>
      </c>
      <c r="W73" s="37">
        <v>267.82299999999998</v>
      </c>
      <c r="X73" s="37">
        <v>187.44300000000001</v>
      </c>
      <c r="Y73" s="37">
        <v>283.56799999999998</v>
      </c>
      <c r="Z73" s="37">
        <v>360.28316999999998</v>
      </c>
      <c r="AA73" s="37">
        <v>456.33481999999998</v>
      </c>
      <c r="AB73" s="37">
        <v>396.66554000000002</v>
      </c>
      <c r="AC73" s="37">
        <v>446.83026000000001</v>
      </c>
      <c r="AD73" s="37">
        <v>455.55239</v>
      </c>
      <c r="AE73" s="37">
        <v>432.08771000000002</v>
      </c>
      <c r="AF73" s="37">
        <v>416.22320000000002</v>
      </c>
      <c r="AG73" s="37">
        <v>395.17011000000002</v>
      </c>
      <c r="AH73" s="37">
        <v>397.40724</v>
      </c>
      <c r="AI73" s="37">
        <v>435.51605999999998</v>
      </c>
      <c r="AJ73" s="37">
        <v>418.11827</v>
      </c>
      <c r="AK73" s="37">
        <v>379.463369</v>
      </c>
      <c r="AL73" s="37">
        <v>464.48043999999999</v>
      </c>
      <c r="AM73" s="37">
        <v>404.92385000000002</v>
      </c>
      <c r="AN73" s="37">
        <v>314.67309</v>
      </c>
      <c r="AO73" s="37">
        <v>436.56617999999997</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row>
    <row r="74" spans="2:548" ht="17.25" customHeight="1">
      <c r="B74" s="23" t="s">
        <v>906</v>
      </c>
      <c r="F74" s="82" t="s">
        <v>587</v>
      </c>
      <c r="G74" s="24" t="s">
        <v>116</v>
      </c>
      <c r="H74" s="37">
        <v>0</v>
      </c>
      <c r="I74" s="37">
        <v>0</v>
      </c>
      <c r="J74" s="37">
        <v>0</v>
      </c>
      <c r="K74" s="37">
        <v>2.1000000000000001E-2</v>
      </c>
      <c r="L74" s="37">
        <v>0.13200000000000001</v>
      </c>
      <c r="M74" s="37">
        <v>2.09</v>
      </c>
      <c r="N74" s="37">
        <v>5.0000000000000001E-3</v>
      </c>
      <c r="O74" s="37">
        <v>8.0000000000000002E-3</v>
      </c>
      <c r="P74" s="37">
        <v>0.29399999999999998</v>
      </c>
      <c r="Q74" s="37">
        <v>0.16800000000000001</v>
      </c>
      <c r="R74" s="37">
        <v>0.33500000000000002</v>
      </c>
      <c r="S74" s="37">
        <v>0.44800000000000001</v>
      </c>
      <c r="T74" s="37">
        <v>0.52</v>
      </c>
      <c r="U74" s="37">
        <v>5.2279999999999998</v>
      </c>
      <c r="V74" s="37">
        <v>18.306999999999999</v>
      </c>
      <c r="W74" s="37">
        <v>48.284999999999997</v>
      </c>
      <c r="X74" s="37">
        <v>33.122999999999998</v>
      </c>
      <c r="Y74" s="37">
        <v>25.167999999999999</v>
      </c>
      <c r="Z74" s="37">
        <v>34.246209999999998</v>
      </c>
      <c r="AA74" s="37">
        <v>149.48393999999999</v>
      </c>
      <c r="AB74" s="37">
        <v>87.134839999999997</v>
      </c>
      <c r="AC74" s="37">
        <v>113.36597</v>
      </c>
      <c r="AD74" s="37">
        <v>140.73588000000001</v>
      </c>
      <c r="AE74" s="37">
        <v>149.06281000000001</v>
      </c>
      <c r="AF74" s="37">
        <v>82.298969999999997</v>
      </c>
      <c r="AG74" s="37">
        <v>147.62624</v>
      </c>
      <c r="AH74" s="37">
        <v>143.04168999999999</v>
      </c>
      <c r="AI74" s="37">
        <v>174.19630000000001</v>
      </c>
      <c r="AJ74" s="37">
        <v>168.48813000000001</v>
      </c>
      <c r="AK74" s="37">
        <v>123.79573000000001</v>
      </c>
      <c r="AL74" s="37">
        <v>131.56193999999999</v>
      </c>
      <c r="AM74" s="37">
        <v>116.04049999999999</v>
      </c>
      <c r="AN74" s="37">
        <v>18.447150000000001</v>
      </c>
      <c r="AO74" s="37">
        <v>113.45562</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row>
    <row r="75" spans="2:548" ht="17.25" customHeight="1">
      <c r="B75" s="23" t="s">
        <v>906</v>
      </c>
      <c r="F75" s="82" t="s">
        <v>566</v>
      </c>
      <c r="G75" s="24" t="s">
        <v>116</v>
      </c>
      <c r="H75" s="37">
        <v>19.715</v>
      </c>
      <c r="I75" s="37">
        <v>12.106999999999999</v>
      </c>
      <c r="J75" s="37">
        <v>15.596</v>
      </c>
      <c r="K75" s="37">
        <v>26.544</v>
      </c>
      <c r="L75" s="37">
        <v>20.943999999999999</v>
      </c>
      <c r="M75" s="37">
        <v>21.507000000000001</v>
      </c>
      <c r="N75" s="37">
        <v>22.023</v>
      </c>
      <c r="O75" s="37">
        <v>22.122</v>
      </c>
      <c r="P75" s="37">
        <v>33.244999999999997</v>
      </c>
      <c r="Q75" s="37">
        <v>59.226999999999997</v>
      </c>
      <c r="R75" s="37">
        <v>49.695999999999998</v>
      </c>
      <c r="S75" s="37">
        <v>37.457000000000001</v>
      </c>
      <c r="T75" s="37">
        <v>35.222000000000001</v>
      </c>
      <c r="U75" s="37">
        <v>23.567</v>
      </c>
      <c r="V75" s="37">
        <v>24.952999999999999</v>
      </c>
      <c r="W75" s="37">
        <v>53.591000000000001</v>
      </c>
      <c r="X75" s="37">
        <v>67.674999999999997</v>
      </c>
      <c r="Y75" s="37">
        <v>73.787000000000006</v>
      </c>
      <c r="Z75" s="37">
        <v>84.16825</v>
      </c>
      <c r="AA75" s="37">
        <v>63.332749999999997</v>
      </c>
      <c r="AB75" s="37">
        <v>93.469560000000001</v>
      </c>
      <c r="AC75" s="37">
        <v>77.037689999999998</v>
      </c>
      <c r="AD75" s="37">
        <v>53.502850000000002</v>
      </c>
      <c r="AE75" s="37">
        <v>54.191940000000002</v>
      </c>
      <c r="AF75" s="37">
        <v>63.016509999999997</v>
      </c>
      <c r="AG75" s="37">
        <v>47.600169999999999</v>
      </c>
      <c r="AH75" s="37">
        <v>61.015599999999999</v>
      </c>
      <c r="AI75" s="37">
        <v>66.715459999999993</v>
      </c>
      <c r="AJ75" s="37">
        <v>58.237290000000002</v>
      </c>
      <c r="AK75" s="37">
        <v>56.457560000000001</v>
      </c>
      <c r="AL75" s="37">
        <v>42.672409999999999</v>
      </c>
      <c r="AM75" s="37">
        <v>66.469440000000006</v>
      </c>
      <c r="AN75" s="37">
        <v>51.175550000000001</v>
      </c>
      <c r="AO75" s="37">
        <v>56.107239999999997</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row>
    <row r="76" spans="2:548" ht="17.25" customHeight="1">
      <c r="B76" s="23" t="s">
        <v>906</v>
      </c>
      <c r="F76" s="82" t="s">
        <v>626</v>
      </c>
      <c r="G76" s="24" t="s">
        <v>116</v>
      </c>
      <c r="H76" s="37">
        <v>0.29699999999999999</v>
      </c>
      <c r="I76" s="37">
        <v>0.61799999999999999</v>
      </c>
      <c r="J76" s="37">
        <v>1.9219999999999999</v>
      </c>
      <c r="K76" s="37">
        <v>2.9609999999999999</v>
      </c>
      <c r="L76" s="37">
        <v>2.52</v>
      </c>
      <c r="M76" s="37">
        <v>1.355</v>
      </c>
      <c r="N76" s="37">
        <v>0.80100000000000005</v>
      </c>
      <c r="O76" s="37">
        <v>0.96099999999999997</v>
      </c>
      <c r="P76" s="37">
        <v>0.70099999999999996</v>
      </c>
      <c r="Q76" s="37">
        <v>1.3480000000000001</v>
      </c>
      <c r="R76" s="37">
        <v>0.54500000000000004</v>
      </c>
      <c r="S76" s="37">
        <v>0.746</v>
      </c>
      <c r="T76" s="37">
        <v>0.63100000000000001</v>
      </c>
      <c r="U76" s="37">
        <v>0.82599999999999996</v>
      </c>
      <c r="V76" s="37">
        <v>1.917</v>
      </c>
      <c r="W76" s="37">
        <v>0.06</v>
      </c>
      <c r="X76" s="37">
        <v>0</v>
      </c>
      <c r="Y76" s="37">
        <v>1.4970000000000001</v>
      </c>
      <c r="Z76" s="37">
        <v>0.69765999999999995</v>
      </c>
      <c r="AA76" s="37">
        <v>8.1085100000000008</v>
      </c>
      <c r="AB76" s="37">
        <v>17.071999999999999</v>
      </c>
      <c r="AC76" s="37">
        <v>10.52056</v>
      </c>
      <c r="AD76" s="37">
        <v>4.9157099999999998</v>
      </c>
      <c r="AE76" s="37">
        <v>18.69614</v>
      </c>
      <c r="AF76" s="37">
        <v>22.198509999999999</v>
      </c>
      <c r="AG76" s="37">
        <v>19.182410000000001</v>
      </c>
      <c r="AH76" s="37">
        <v>37.617190000000001</v>
      </c>
      <c r="AI76" s="37">
        <v>42.354779999999998</v>
      </c>
      <c r="AJ76" s="37">
        <v>43.389899999999997</v>
      </c>
      <c r="AK76" s="37">
        <v>46.461579999999998</v>
      </c>
      <c r="AL76" s="37">
        <v>45.941189999999999</v>
      </c>
      <c r="AM76" s="37">
        <v>48.180340000000001</v>
      </c>
      <c r="AN76" s="37">
        <v>32.05641</v>
      </c>
      <c r="AO76" s="37">
        <v>49.172179999999997</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row>
    <row r="77" spans="2:548" ht="17.25" customHeight="1">
      <c r="B77" s="23" t="s">
        <v>906</v>
      </c>
      <c r="F77" s="82" t="s">
        <v>567</v>
      </c>
      <c r="G77" s="24" t="s">
        <v>116</v>
      </c>
      <c r="H77" s="37">
        <v>23.943000000000001</v>
      </c>
      <c r="I77" s="37">
        <v>18.436</v>
      </c>
      <c r="J77" s="37">
        <v>30.431000000000001</v>
      </c>
      <c r="K77" s="37">
        <v>33.987000000000002</v>
      </c>
      <c r="L77" s="37">
        <v>30.390999999999998</v>
      </c>
      <c r="M77" s="37">
        <v>30.231000000000002</v>
      </c>
      <c r="N77" s="37">
        <v>30.995999999999999</v>
      </c>
      <c r="O77" s="37">
        <v>23.486999999999998</v>
      </c>
      <c r="P77" s="37">
        <v>17.117000000000001</v>
      </c>
      <c r="Q77" s="37">
        <v>33.728000000000002</v>
      </c>
      <c r="R77" s="37">
        <v>22.672000000000001</v>
      </c>
      <c r="S77" s="37">
        <v>16.632999999999999</v>
      </c>
      <c r="T77" s="37">
        <v>21.285</v>
      </c>
      <c r="U77" s="37">
        <v>20.78</v>
      </c>
      <c r="V77" s="37">
        <v>7.6180000000000003</v>
      </c>
      <c r="W77" s="37">
        <v>13.358000000000001</v>
      </c>
      <c r="X77" s="37">
        <v>12.037000000000001</v>
      </c>
      <c r="Y77" s="37">
        <v>14.227</v>
      </c>
      <c r="Z77" s="37">
        <v>13.51826</v>
      </c>
      <c r="AA77" s="37">
        <v>12.483359999999999</v>
      </c>
      <c r="AB77" s="37">
        <v>24.588830000000002</v>
      </c>
      <c r="AC77" s="37">
        <v>16.609970000000001</v>
      </c>
      <c r="AD77" s="37">
        <v>13.151590000000001</v>
      </c>
      <c r="AE77" s="37">
        <v>33.44462</v>
      </c>
      <c r="AF77" s="37">
        <v>28.18121</v>
      </c>
      <c r="AG77" s="37">
        <v>20.526689999999999</v>
      </c>
      <c r="AH77" s="37">
        <v>26.541810000000002</v>
      </c>
      <c r="AI77" s="37">
        <v>30.33445</v>
      </c>
      <c r="AJ77" s="37">
        <v>31.95036</v>
      </c>
      <c r="AK77" s="37">
        <v>40.333689999999997</v>
      </c>
      <c r="AL77" s="37">
        <v>24.342929999999999</v>
      </c>
      <c r="AM77" s="37">
        <v>31.363510000000002</v>
      </c>
      <c r="AN77" s="37">
        <v>31.912839999999999</v>
      </c>
      <c r="AO77" s="37">
        <v>44.678089999999997</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row>
    <row r="78" spans="2:548" ht="17.25" customHeight="1">
      <c r="B78" s="23" t="s">
        <v>906</v>
      </c>
      <c r="F78" s="82" t="s">
        <v>664</v>
      </c>
      <c r="G78" s="24" t="s">
        <v>116</v>
      </c>
      <c r="H78" s="37">
        <v>1.673</v>
      </c>
      <c r="I78" s="37">
        <v>1.923</v>
      </c>
      <c r="J78" s="37">
        <v>1.591</v>
      </c>
      <c r="K78" s="37">
        <v>1.2769999999999999</v>
      </c>
      <c r="L78" s="37">
        <v>1.091</v>
      </c>
      <c r="M78" s="37">
        <v>1.712</v>
      </c>
      <c r="N78" s="37">
        <v>5.1429999999999998</v>
      </c>
      <c r="O78" s="37">
        <v>2.5609999999999999</v>
      </c>
      <c r="P78" s="37">
        <v>3.907</v>
      </c>
      <c r="Q78" s="37">
        <v>7.71</v>
      </c>
      <c r="R78" s="37">
        <v>4.6740000000000004</v>
      </c>
      <c r="S78" s="37">
        <v>3.7040000000000002</v>
      </c>
      <c r="T78" s="37">
        <v>2.79</v>
      </c>
      <c r="U78" s="37">
        <v>4.476</v>
      </c>
      <c r="V78" s="37">
        <v>6.9779999999999998</v>
      </c>
      <c r="W78" s="37">
        <v>12.266999999999999</v>
      </c>
      <c r="X78" s="37">
        <v>13.015000000000001</v>
      </c>
      <c r="Y78" s="37">
        <v>4.274</v>
      </c>
      <c r="Z78" s="37">
        <v>31.45252</v>
      </c>
      <c r="AA78" s="37">
        <v>60.621949999999998</v>
      </c>
      <c r="AB78" s="37">
        <v>58.522150000000003</v>
      </c>
      <c r="AC78" s="37">
        <v>64.875680000000003</v>
      </c>
      <c r="AD78" s="37">
        <v>39.38861</v>
      </c>
      <c r="AE78" s="37">
        <v>65.715969999999999</v>
      </c>
      <c r="AF78" s="37">
        <v>59.343629999999997</v>
      </c>
      <c r="AG78" s="37">
        <v>26.683810000000001</v>
      </c>
      <c r="AH78" s="37">
        <v>22.255590000000002</v>
      </c>
      <c r="AI78" s="37">
        <v>26.672830000000001</v>
      </c>
      <c r="AJ78" s="37">
        <v>27.36964</v>
      </c>
      <c r="AK78" s="37">
        <v>22.226870000000002</v>
      </c>
      <c r="AL78" s="37">
        <v>21.12677</v>
      </c>
      <c r="AM78" s="37">
        <v>15.82544</v>
      </c>
      <c r="AN78" s="37">
        <v>1.69855</v>
      </c>
      <c r="AO78" s="37">
        <v>0.3488</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row>
    <row r="79" spans="2:548" ht="17.25" customHeight="1">
      <c r="B79" t="s">
        <v>906</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row>
    <row r="80" spans="2:548" ht="17.25" customHeight="1">
      <c r="B80" t="s">
        <v>906</v>
      </c>
      <c r="F80" s="2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row>
    <row r="81" spans="2:548" ht="17.25" customHeight="1">
      <c r="B81" t="s">
        <v>906</v>
      </c>
      <c r="F81" s="38"/>
      <c r="G81" s="38"/>
      <c r="H81" s="39"/>
      <c r="I81" s="39"/>
      <c r="J81" s="39"/>
      <c r="K81" s="39"/>
      <c r="L81" s="39"/>
      <c r="M81" s="39"/>
      <c r="N81" s="39"/>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row>
    <row r="82" spans="2:548" ht="17.25" customHeight="1">
      <c r="B82" t="s">
        <v>906</v>
      </c>
      <c r="F82" s="24"/>
      <c r="G82" s="23"/>
      <c r="AN82" s="23" t="s">
        <v>906</v>
      </c>
    </row>
    <row r="83" spans="2:548" ht="18" customHeight="1">
      <c r="B83" t="s">
        <v>906</v>
      </c>
      <c r="F83" s="24" t="s">
        <v>807</v>
      </c>
      <c r="G83" s="23"/>
      <c r="I83" s="24"/>
    </row>
    <row r="84" spans="2:548" ht="18" customHeight="1">
      <c r="B84" t="s">
        <v>906</v>
      </c>
      <c r="F84" s="41" t="s">
        <v>808</v>
      </c>
      <c r="G84" s="23"/>
      <c r="I84" s="24"/>
    </row>
    <row r="85" spans="2:548" ht="18" customHeight="1">
      <c r="B85" t="s">
        <v>906</v>
      </c>
      <c r="F85" s="41" t="s">
        <v>212</v>
      </c>
      <c r="G85" s="23"/>
      <c r="I85" s="24"/>
    </row>
    <row r="86" spans="2:548" ht="18" customHeight="1">
      <c r="B86" t="s">
        <v>906</v>
      </c>
      <c r="F86" s="41" t="s">
        <v>810</v>
      </c>
      <c r="G86" s="25"/>
      <c r="H86" s="24"/>
      <c r="N86" s="23"/>
    </row>
    <row r="87" spans="2:548" ht="18" customHeight="1">
      <c r="B87" t="s">
        <v>906</v>
      </c>
      <c r="F87" s="42" t="s">
        <v>821</v>
      </c>
      <c r="G87" s="23"/>
      <c r="I87" s="24"/>
    </row>
    <row r="88" spans="2:548" ht="18" customHeight="1">
      <c r="B88" t="s">
        <v>906</v>
      </c>
      <c r="F88" s="42" t="s">
        <v>819</v>
      </c>
      <c r="G88" s="23"/>
      <c r="I88" s="24"/>
    </row>
    <row r="89" spans="2:548" ht="18" customHeight="1">
      <c r="B89" t="s">
        <v>906</v>
      </c>
      <c r="F89" s="41"/>
      <c r="G89" s="23"/>
      <c r="I89" s="24"/>
    </row>
    <row r="90" spans="2:548" ht="18" customHeight="1">
      <c r="F90" s="24" t="s">
        <v>820</v>
      </c>
      <c r="G90" s="23"/>
      <c r="I90" s="24"/>
      <c r="AN90" s="23" t="s">
        <v>906</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E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8"/>
  <sheetViews>
    <sheetView topLeftCell="B3" workbookViewId="0">
      <pane xSplit="5" ySplit="5" topLeftCell="AI8" activePane="bottomRight" state="frozen"/>
      <selection activeCell="B3" sqref="B3"/>
      <selection pane="topRight" activeCell="G3" sqref="G3"/>
      <selection pane="bottomLeft" activeCell="B8" sqref="B8"/>
      <selection pane="bottomRight" activeCell="B14" sqref="A14:XFD14"/>
    </sheetView>
  </sheetViews>
  <sheetFormatPr defaultColWidth="11.44140625" defaultRowHeight="14.4"/>
  <cols>
    <col min="1" max="1" width="16.5546875" customWidth="1"/>
    <col min="4" max="4" width="13.44140625" customWidth="1"/>
    <col min="6" max="6" width="57.109375" customWidth="1"/>
    <col min="7" max="56" width="14.44140625" customWidth="1"/>
  </cols>
  <sheetData>
    <row r="1" spans="1:17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5" t="s">
        <v>905</v>
      </c>
      <c r="B2" s="93"/>
      <c r="C2" s="93"/>
      <c r="D2" s="93"/>
      <c r="E2" s="93"/>
      <c r="F2" s="93"/>
      <c r="G2" s="89">
        <v>1990</v>
      </c>
      <c r="H2" s="89">
        <f>G2+1</f>
        <v>1991</v>
      </c>
      <c r="I2" s="89">
        <f>H2+1</f>
        <v>1992</v>
      </c>
      <c r="J2" s="89">
        <f t="shared" ref="J2:AJ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AH2+1</f>
        <v>2018</v>
      </c>
      <c r="AJ2" s="89">
        <f t="shared" si="0"/>
        <v>2019</v>
      </c>
      <c r="AK2" s="89">
        <f>AJ2+1</f>
        <v>2020</v>
      </c>
      <c r="AL2" s="89">
        <f>AK2+1</f>
        <v>2021</v>
      </c>
      <c r="AM2" s="89">
        <f>AL2+1</f>
        <v>2022</v>
      </c>
      <c r="AN2" s="89"/>
      <c r="AO2" s="25"/>
      <c r="AP2" s="25"/>
      <c r="AQ2" s="25"/>
      <c r="AR2" s="25"/>
      <c r="AS2" s="25"/>
      <c r="AT2" s="25"/>
      <c r="AU2" s="25"/>
      <c r="AV2" s="25"/>
      <c r="AW2" s="25"/>
      <c r="AX2" s="25"/>
      <c r="AY2" s="25"/>
      <c r="AZ2" s="25"/>
      <c r="BA2" s="25"/>
      <c r="BB2" s="25"/>
      <c r="BC2" s="25"/>
      <c r="BD2" s="25"/>
    </row>
    <row r="3" spans="1:174" ht="18" customHeight="1">
      <c r="A3" s="93"/>
      <c r="B3" s="88" t="s">
        <v>906</v>
      </c>
      <c r="C3" s="93"/>
      <c r="D3" s="93"/>
      <c r="E3" s="93"/>
      <c r="F3" s="91"/>
      <c r="G3" s="89" t="str">
        <f t="shared" ref="G3:AJ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CONCATENATE(AK$2-1,"–",RIGHT(AK$2,2))</f>
        <v>2019–20</v>
      </c>
      <c r="AL3" s="89" t="str">
        <f>CONCATENATE(AL$2-1,"–",RIGHT(AL$2,2))</f>
        <v>2020–21</v>
      </c>
      <c r="AM3" s="89" t="str">
        <f>CONCATENATE(AM$2-1,"–",RIGHT(AM$2,2))</f>
        <v>2021–22</v>
      </c>
      <c r="AN3" s="89"/>
      <c r="AO3" s="25"/>
      <c r="AP3" s="25"/>
      <c r="AQ3" s="25"/>
      <c r="AR3" s="25"/>
      <c r="AS3" s="25"/>
      <c r="AT3" s="25"/>
      <c r="AU3" s="25"/>
      <c r="AV3" s="25"/>
      <c r="AW3" s="25"/>
      <c r="AX3" s="25"/>
      <c r="AY3" s="25"/>
      <c r="AZ3" s="25"/>
      <c r="BA3" s="25"/>
      <c r="BB3" s="25"/>
      <c r="BC3" s="25"/>
      <c r="BD3" s="25"/>
    </row>
    <row r="4" spans="1:174"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174" ht="18" customHeight="1">
      <c r="B5" t="s">
        <v>906</v>
      </c>
      <c r="F5" s="27"/>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906</v>
      </c>
      <c r="D6" s="23" t="s">
        <v>906</v>
      </c>
      <c r="F6" s="29" t="s">
        <v>3</v>
      </c>
      <c r="N6" s="25"/>
      <c r="O6" s="25"/>
      <c r="P6" s="25"/>
      <c r="Q6" s="25"/>
      <c r="R6" s="25"/>
      <c r="S6" s="25"/>
      <c r="T6" s="25"/>
      <c r="U6" s="25"/>
      <c r="V6" s="25"/>
      <c r="W6" s="25"/>
      <c r="X6" s="25"/>
      <c r="Y6" s="25"/>
      <c r="Z6" s="25"/>
      <c r="AA6" s="25"/>
      <c r="AB6" s="25"/>
      <c r="AC6" s="25"/>
      <c r="AD6" s="25"/>
      <c r="AE6" s="25"/>
      <c r="AF6" s="25"/>
      <c r="AG6" s="25"/>
      <c r="AH6" s="25"/>
      <c r="AI6" s="25"/>
    </row>
    <row r="7" spans="1:174" ht="34.35" customHeight="1">
      <c r="B7" t="s">
        <v>906</v>
      </c>
      <c r="D7" s="23" t="s">
        <v>906</v>
      </c>
      <c r="F7" s="31" t="s">
        <v>171</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row>
    <row r="8" spans="1:174" ht="28.35" customHeight="1">
      <c r="B8" t="s">
        <v>906</v>
      </c>
      <c r="F8" s="34" t="s">
        <v>113</v>
      </c>
      <c r="G8" s="35"/>
      <c r="H8" s="35"/>
      <c r="I8" s="35"/>
      <c r="J8" s="35"/>
      <c r="K8" s="35"/>
      <c r="L8" s="35"/>
      <c r="M8" s="35"/>
    </row>
    <row r="9" spans="1:174" ht="20.100000000000001" customHeight="1">
      <c r="B9" t="s">
        <v>906</v>
      </c>
      <c r="F9" s="27" t="s">
        <v>172</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1:174" ht="20.100000000000001" customHeight="1">
      <c r="B10" s="23" t="s">
        <v>906</v>
      </c>
      <c r="F10" s="36" t="s">
        <v>173</v>
      </c>
      <c r="G10" s="37">
        <v>145</v>
      </c>
      <c r="H10" s="37">
        <v>150</v>
      </c>
      <c r="I10" s="37">
        <v>118</v>
      </c>
      <c r="J10" s="37">
        <v>87</v>
      </c>
      <c r="K10" s="37">
        <v>96.809432999999999</v>
      </c>
      <c r="L10" s="37">
        <v>124.84697</v>
      </c>
      <c r="M10" s="37">
        <v>116.322574</v>
      </c>
      <c r="N10" s="37">
        <v>104.2035863</v>
      </c>
      <c r="O10" s="37">
        <v>119.8117759</v>
      </c>
      <c r="P10" s="37">
        <v>134.9145394</v>
      </c>
      <c r="Q10" s="37">
        <v>184.81160439999999</v>
      </c>
      <c r="R10" s="37">
        <v>196.4590963</v>
      </c>
      <c r="S10" s="37">
        <v>135.7220609</v>
      </c>
      <c r="T10" s="37">
        <v>159.23099999999999</v>
      </c>
      <c r="U10" s="37">
        <v>125.188</v>
      </c>
      <c r="V10" s="37">
        <v>118.230955966178</v>
      </c>
      <c r="W10" s="37">
        <v>90.089470659766107</v>
      </c>
      <c r="X10" s="37">
        <v>107.617636553398</v>
      </c>
      <c r="Y10" s="37">
        <v>206.462817</v>
      </c>
      <c r="Z10" s="37">
        <v>192.43761599999999</v>
      </c>
      <c r="AA10" s="37">
        <v>178.36399299999999</v>
      </c>
      <c r="AB10" s="37">
        <v>229.126565</v>
      </c>
      <c r="AC10" s="37">
        <v>296.41929900000002</v>
      </c>
      <c r="AD10" s="37">
        <v>381.76359500000001</v>
      </c>
      <c r="AE10" s="37">
        <v>546.42607699999996</v>
      </c>
      <c r="AF10" s="37">
        <v>933.97580700000003</v>
      </c>
      <c r="AG10" s="37">
        <v>991.86532199999999</v>
      </c>
      <c r="AH10" s="37">
        <v>1042.053269</v>
      </c>
      <c r="AI10" s="37">
        <v>1190.116027</v>
      </c>
      <c r="AJ10" s="37">
        <v>1400.83221</v>
      </c>
      <c r="AK10" s="37">
        <v>1648.1045120000001</v>
      </c>
      <c r="AL10" s="37">
        <v>1339.094417</v>
      </c>
      <c r="AM10" s="37">
        <v>1176.6231740000001</v>
      </c>
      <c r="AN10" s="37">
        <v>1283.6383719999999</v>
      </c>
      <c r="AO10" s="37">
        <v>2039.2827850000001</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1:174" ht="20.100000000000001" customHeight="1">
      <c r="B11" s="23" t="s">
        <v>906</v>
      </c>
      <c r="F11" s="36" t="s">
        <v>117</v>
      </c>
      <c r="G11" s="37">
        <v>2793.8173919999999</v>
      </c>
      <c r="H11" s="37">
        <v>2825.3229759999999</v>
      </c>
      <c r="I11" s="37">
        <v>2285.1657059999998</v>
      </c>
      <c r="J11" s="37">
        <v>2339.933524</v>
      </c>
      <c r="K11" s="37">
        <v>2293.1492699999999</v>
      </c>
      <c r="L11" s="37">
        <v>2231.3479649999999</v>
      </c>
      <c r="M11" s="37">
        <v>2716.97154</v>
      </c>
      <c r="N11" s="37">
        <v>2604.0958409999998</v>
      </c>
      <c r="O11" s="37">
        <v>2887.3740189999999</v>
      </c>
      <c r="P11" s="37">
        <v>2909.8251049999999</v>
      </c>
      <c r="Q11" s="37">
        <v>3470.7445050000001</v>
      </c>
      <c r="R11" s="37">
        <v>4507.0953300000001</v>
      </c>
      <c r="S11" s="37">
        <v>4113.6680239999996</v>
      </c>
      <c r="T11" s="37">
        <v>3660.3202030000002</v>
      </c>
      <c r="U11" s="37">
        <v>3781.030037</v>
      </c>
      <c r="V11" s="37">
        <v>4383.3536299999996</v>
      </c>
      <c r="W11" s="37">
        <v>5261.5808399999996</v>
      </c>
      <c r="X11" s="37">
        <v>6242.5341799999997</v>
      </c>
      <c r="Y11" s="37">
        <v>5809.0194199999996</v>
      </c>
      <c r="Z11" s="37">
        <v>6015.3756759999997</v>
      </c>
      <c r="AA11" s="37">
        <v>4969.0625069999996</v>
      </c>
      <c r="AB11" s="37">
        <v>5217.7072539999999</v>
      </c>
      <c r="AC11" s="37">
        <v>5145.5608849999999</v>
      </c>
      <c r="AD11" s="37">
        <v>5341.707101</v>
      </c>
      <c r="AE11" s="37">
        <v>5711.218484</v>
      </c>
      <c r="AF11" s="37">
        <v>6352.6154420000003</v>
      </c>
      <c r="AG11" s="37">
        <v>5995.4799819999998</v>
      </c>
      <c r="AH11" s="37">
        <v>6655.2758709999998</v>
      </c>
      <c r="AI11" s="37">
        <v>8536.9356389999994</v>
      </c>
      <c r="AJ11" s="37">
        <v>10244.551205</v>
      </c>
      <c r="AK11" s="37">
        <v>7431.3402599999999</v>
      </c>
      <c r="AL11" s="37">
        <v>6948.3507079999999</v>
      </c>
      <c r="AM11" s="37">
        <v>8977.0743999999995</v>
      </c>
      <c r="AN11" s="37">
        <v>8307.6539940000002</v>
      </c>
      <c r="AO11" s="37">
        <v>8486.2859480000006</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row>
    <row r="12" spans="1:174" ht="20.100000000000001" customHeight="1">
      <c r="B12" s="23" t="s">
        <v>906</v>
      </c>
      <c r="F12" s="36" t="s">
        <v>118</v>
      </c>
      <c r="G12" s="37">
        <v>2108.75614</v>
      </c>
      <c r="H12" s="37">
        <v>1927.8218979999999</v>
      </c>
      <c r="I12" s="37">
        <v>1571.9290920000001</v>
      </c>
      <c r="J12" s="37">
        <v>1725.1572349999999</v>
      </c>
      <c r="K12" s="37">
        <v>1822.7054599999999</v>
      </c>
      <c r="L12" s="37">
        <v>2172.8277819999998</v>
      </c>
      <c r="M12" s="37">
        <v>2379.0175819999999</v>
      </c>
      <c r="N12" s="37">
        <v>2088.1412660000001</v>
      </c>
      <c r="O12" s="37">
        <v>2828.2492139999999</v>
      </c>
      <c r="P12" s="37">
        <v>2840.4822389999999</v>
      </c>
      <c r="Q12" s="37">
        <v>3301.885061</v>
      </c>
      <c r="R12" s="37">
        <v>4229.0698869999997</v>
      </c>
      <c r="S12" s="37">
        <v>3964.9847</v>
      </c>
      <c r="T12" s="37">
        <v>3695.878694</v>
      </c>
      <c r="U12" s="37">
        <v>3440.8844770000001</v>
      </c>
      <c r="V12" s="37">
        <v>3725.6724669999999</v>
      </c>
      <c r="W12" s="37">
        <v>4788.3437599999997</v>
      </c>
      <c r="X12" s="37">
        <v>5650.13771</v>
      </c>
      <c r="Y12" s="37">
        <v>4967.3954400000002</v>
      </c>
      <c r="Z12" s="37">
        <v>4724.4139770000002</v>
      </c>
      <c r="AA12" s="37">
        <v>3837.5560959999998</v>
      </c>
      <c r="AB12" s="37">
        <v>4178.1643320000003</v>
      </c>
      <c r="AC12" s="37">
        <v>3796.8406639999998</v>
      </c>
      <c r="AD12" s="37">
        <v>3276.4215490000001</v>
      </c>
      <c r="AE12" s="37">
        <v>3478.9351929999998</v>
      </c>
      <c r="AF12" s="37">
        <v>3822.9946909999999</v>
      </c>
      <c r="AG12" s="37">
        <v>3241.0639230000002</v>
      </c>
      <c r="AH12" s="37">
        <v>3166.893004</v>
      </c>
      <c r="AI12" s="37">
        <v>4013.2300220000002</v>
      </c>
      <c r="AJ12" s="37">
        <v>4165.6055610000003</v>
      </c>
      <c r="AK12" s="37">
        <v>3691.9518069999999</v>
      </c>
      <c r="AL12" s="37">
        <v>3762.9361560000002</v>
      </c>
      <c r="AM12" s="37">
        <v>5709.5050529999999</v>
      </c>
      <c r="AN12" s="37">
        <v>5281.4405729999999</v>
      </c>
      <c r="AO12" s="37">
        <v>5099.5959970000004</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row>
    <row r="13" spans="1:174" ht="28.35" customHeight="1">
      <c r="B13" s="23" t="s">
        <v>906</v>
      </c>
      <c r="F13" s="27" t="s">
        <v>119</v>
      </c>
      <c r="G13" s="37">
        <v>19.953453</v>
      </c>
      <c r="H13" s="37">
        <v>24.557171</v>
      </c>
      <c r="I13" s="37">
        <v>23.407622</v>
      </c>
      <c r="J13" s="37">
        <v>28.089507999999999</v>
      </c>
      <c r="K13" s="37">
        <v>30.925903000000002</v>
      </c>
      <c r="L13" s="37">
        <v>24.656354</v>
      </c>
      <c r="M13" s="37">
        <v>33.522883</v>
      </c>
      <c r="N13" s="37">
        <v>20.801296000000001</v>
      </c>
      <c r="O13" s="37">
        <v>10.608776000000001</v>
      </c>
      <c r="P13" s="37">
        <v>10.570406</v>
      </c>
      <c r="Q13" s="37">
        <v>10.203393999999999</v>
      </c>
      <c r="R13" s="37">
        <v>7.9235259999999998</v>
      </c>
      <c r="S13" s="37">
        <v>11.108839</v>
      </c>
      <c r="T13" s="37">
        <v>15.861724000000001</v>
      </c>
      <c r="U13" s="37">
        <v>13.737997999999999</v>
      </c>
      <c r="V13" s="37">
        <v>12.419772999999999</v>
      </c>
      <c r="W13" s="37">
        <v>9.9761939999999996</v>
      </c>
      <c r="X13" s="37">
        <v>10.933396</v>
      </c>
      <c r="Y13" s="37">
        <v>11.958344</v>
      </c>
      <c r="Z13" s="37">
        <v>11.145255000000001</v>
      </c>
      <c r="AA13" s="37">
        <v>16.252379000000001</v>
      </c>
      <c r="AB13" s="37">
        <v>12.702164</v>
      </c>
      <c r="AC13" s="37">
        <v>12.895474</v>
      </c>
      <c r="AD13" s="37">
        <v>14.467432000000001</v>
      </c>
      <c r="AE13" s="37">
        <v>12.228052</v>
      </c>
      <c r="AF13" s="37">
        <v>13.624186</v>
      </c>
      <c r="AG13" s="37">
        <v>12.307622</v>
      </c>
      <c r="AH13" s="37">
        <v>12.569146999999999</v>
      </c>
      <c r="AI13" s="37">
        <v>10.610689000000001</v>
      </c>
      <c r="AJ13" s="37">
        <v>12.309048000000001</v>
      </c>
      <c r="AK13" s="37">
        <v>10.415193</v>
      </c>
      <c r="AL13" s="37">
        <v>12.387947</v>
      </c>
      <c r="AM13" s="37">
        <v>13.767644000000001</v>
      </c>
      <c r="AN13" s="37">
        <v>9.5825610000000001</v>
      </c>
      <c r="AO13" s="37">
        <v>11.958328</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row>
    <row r="14" spans="1:174" ht="28.35" customHeight="1">
      <c r="B14" t="s">
        <v>906</v>
      </c>
      <c r="F14" s="27" t="s">
        <v>174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row>
    <row r="15" spans="1:174" ht="20.100000000000001" customHeight="1">
      <c r="B15" s="23" t="s">
        <v>906</v>
      </c>
      <c r="F15" s="36" t="s">
        <v>175</v>
      </c>
      <c r="G15" s="37">
        <v>205.274135</v>
      </c>
      <c r="H15" s="37">
        <v>205.845629</v>
      </c>
      <c r="I15" s="37">
        <v>165.28017800000001</v>
      </c>
      <c r="J15" s="37">
        <v>267.544713</v>
      </c>
      <c r="K15" s="37">
        <v>259.41937899999999</v>
      </c>
      <c r="L15" s="37">
        <v>377.08512999999999</v>
      </c>
      <c r="M15" s="37">
        <v>486.14311800000002</v>
      </c>
      <c r="N15" s="37">
        <v>655.49749799999995</v>
      </c>
      <c r="O15" s="37">
        <v>821.75471600000003</v>
      </c>
      <c r="P15" s="37">
        <v>968.33583699999997</v>
      </c>
      <c r="Q15" s="37">
        <v>775.92284299999994</v>
      </c>
      <c r="R15" s="37">
        <v>1036.9439729999999</v>
      </c>
      <c r="S15" s="37">
        <v>1027.964211</v>
      </c>
      <c r="T15" s="37">
        <v>1048.2739509999999</v>
      </c>
      <c r="U15" s="37">
        <v>1242.1793749999999</v>
      </c>
      <c r="V15" s="37">
        <v>1749.616246</v>
      </c>
      <c r="W15" s="37">
        <v>3492.4155390000001</v>
      </c>
      <c r="X15" s="37">
        <v>3914.4469960000001</v>
      </c>
      <c r="Y15" s="37">
        <v>4151.2662790000004</v>
      </c>
      <c r="Z15" s="37">
        <v>3617.7468090000002</v>
      </c>
      <c r="AA15" s="37">
        <v>4526.1254900000004</v>
      </c>
      <c r="AB15" s="37">
        <v>5129.7409550000002</v>
      </c>
      <c r="AC15" s="37">
        <v>5385.8756219999996</v>
      </c>
      <c r="AD15" s="37">
        <v>5336.798726</v>
      </c>
      <c r="AE15" s="37">
        <v>5219.3919599999999</v>
      </c>
      <c r="AF15" s="37">
        <v>5242.3445009999996</v>
      </c>
      <c r="AG15" s="37">
        <v>4664.0144319999999</v>
      </c>
      <c r="AH15" s="37">
        <v>4576.8882299999996</v>
      </c>
      <c r="AI15" s="37">
        <v>5696.7614880000001</v>
      </c>
      <c r="AJ15" s="37">
        <v>5976.2300210000003</v>
      </c>
      <c r="AK15" s="37">
        <v>6854.0008639999996</v>
      </c>
      <c r="AL15" s="37">
        <v>7328.2517120000002</v>
      </c>
      <c r="AM15" s="37">
        <v>7758.0644869999996</v>
      </c>
      <c r="AN15" s="37">
        <v>7244.5638070000005</v>
      </c>
      <c r="AO15" s="37">
        <v>6167.84998</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row>
    <row r="16" spans="1:174" ht="20.100000000000001" customHeight="1">
      <c r="B16" s="23" t="s">
        <v>906</v>
      </c>
      <c r="F16" s="36" t="s">
        <v>123</v>
      </c>
      <c r="G16" s="37">
        <v>480.43866600000001</v>
      </c>
      <c r="H16" s="37">
        <v>543.56029999999998</v>
      </c>
      <c r="I16" s="37">
        <v>543.06080899999995</v>
      </c>
      <c r="J16" s="37">
        <v>525.36580900000001</v>
      </c>
      <c r="K16" s="37">
        <v>480.03886999999997</v>
      </c>
      <c r="L16" s="37">
        <v>420.24110899999999</v>
      </c>
      <c r="M16" s="37">
        <v>441.77084600000001</v>
      </c>
      <c r="N16" s="37">
        <v>351.62311299999999</v>
      </c>
      <c r="O16" s="37">
        <v>372.28656599999999</v>
      </c>
      <c r="P16" s="37">
        <v>397.62307099999998</v>
      </c>
      <c r="Q16" s="37">
        <v>840.37815699999999</v>
      </c>
      <c r="R16" s="37">
        <v>1248.7042409999999</v>
      </c>
      <c r="S16" s="37">
        <v>1130.992424</v>
      </c>
      <c r="T16" s="37">
        <v>956.46651499999996</v>
      </c>
      <c r="U16" s="37">
        <v>924.27295600000002</v>
      </c>
      <c r="V16" s="37">
        <v>1331.929766</v>
      </c>
      <c r="W16" s="37">
        <v>2161.062684</v>
      </c>
      <c r="X16" s="37">
        <v>2611.9677459999998</v>
      </c>
      <c r="Y16" s="37">
        <v>2579.0285909999998</v>
      </c>
      <c r="Z16" s="37">
        <v>2244.7603559999998</v>
      </c>
      <c r="AA16" s="37">
        <v>1979.683278</v>
      </c>
      <c r="AB16" s="37">
        <v>3291.804126</v>
      </c>
      <c r="AC16" s="37">
        <v>3115.374448</v>
      </c>
      <c r="AD16" s="37">
        <v>2706.7877410000001</v>
      </c>
      <c r="AE16" s="37">
        <v>3487.1389220000001</v>
      </c>
      <c r="AF16" s="37">
        <v>3226.130666</v>
      </c>
      <c r="AG16" s="37">
        <v>3446.3641360000001</v>
      </c>
      <c r="AH16" s="37">
        <v>2991.8096569999998</v>
      </c>
      <c r="AI16" s="37">
        <v>2754.0570229999998</v>
      </c>
      <c r="AJ16" s="37">
        <v>3793.4760590000001</v>
      </c>
      <c r="AK16" s="37">
        <v>3354.2072659999999</v>
      </c>
      <c r="AL16" s="37">
        <v>4111.9775179999997</v>
      </c>
      <c r="AM16" s="37">
        <v>4369.6048549999996</v>
      </c>
      <c r="AN16" s="37">
        <v>5017.2684440000003</v>
      </c>
      <c r="AO16" s="37">
        <v>5091.3480929999996</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row>
    <row r="17" spans="2:174" ht="28.35" customHeight="1">
      <c r="B17" s="23" t="s">
        <v>906</v>
      </c>
      <c r="F17" s="27" t="s">
        <v>127</v>
      </c>
      <c r="G17" s="37">
        <v>1.520197</v>
      </c>
      <c r="H17" s="37">
        <v>4.4165999999999999</v>
      </c>
      <c r="I17" s="37">
        <v>2.9631910000000001</v>
      </c>
      <c r="J17" s="37">
        <v>4.5010649999999996</v>
      </c>
      <c r="K17" s="37">
        <v>5.8289410000000004</v>
      </c>
      <c r="L17" s="37">
        <v>5.5310750000000004</v>
      </c>
      <c r="M17" s="37">
        <v>6.2196249999999997</v>
      </c>
      <c r="N17" s="37">
        <v>5.5190469999999996</v>
      </c>
      <c r="O17" s="37">
        <v>5.8044039999999999</v>
      </c>
      <c r="P17" s="37">
        <v>6.5086339999999998</v>
      </c>
      <c r="Q17" s="37">
        <v>6.2490969999999999</v>
      </c>
      <c r="R17" s="37">
        <v>7.725225</v>
      </c>
      <c r="S17" s="37">
        <v>8.7164099999999998</v>
      </c>
      <c r="T17" s="37">
        <v>6.0738479999999999</v>
      </c>
      <c r="U17" s="37">
        <v>8.6058459999999997</v>
      </c>
      <c r="V17" s="37">
        <v>9.2632379999999994</v>
      </c>
      <c r="W17" s="37">
        <v>9.0962180000000004</v>
      </c>
      <c r="X17" s="37">
        <v>9.6812819999999995</v>
      </c>
      <c r="Y17" s="37">
        <v>8.6992709999999995</v>
      </c>
      <c r="Z17" s="37">
        <v>10.149782999999999</v>
      </c>
      <c r="AA17" s="37">
        <v>11.309879</v>
      </c>
      <c r="AB17" s="37">
        <v>11.127958</v>
      </c>
      <c r="AC17" s="37">
        <v>11.097597</v>
      </c>
      <c r="AD17" s="37">
        <v>13.207561</v>
      </c>
      <c r="AE17" s="37">
        <v>12.721719999999999</v>
      </c>
      <c r="AF17" s="37">
        <v>10.956566</v>
      </c>
      <c r="AG17" s="37">
        <v>6.3705030000000002</v>
      </c>
      <c r="AH17" s="37">
        <v>5.0050910000000002</v>
      </c>
      <c r="AI17" s="37">
        <v>10.176987</v>
      </c>
      <c r="AJ17" s="37">
        <v>7.4117139999999999</v>
      </c>
      <c r="AK17" s="37">
        <v>2.8625820000000002</v>
      </c>
      <c r="AL17" s="37">
        <v>2.2340469999999999</v>
      </c>
      <c r="AM17" s="37">
        <v>3.7852139999999999</v>
      </c>
      <c r="AN17" s="37">
        <v>3.1025390000000002</v>
      </c>
      <c r="AO17" s="37">
        <v>5.0732530000000002</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row>
    <row r="18" spans="2:174" ht="28.35" customHeight="1">
      <c r="B18" t="s">
        <v>906</v>
      </c>
      <c r="F18" s="27" t="s">
        <v>176</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row>
    <row r="19" spans="2:174" ht="20.100000000000001" customHeight="1">
      <c r="B19" s="23" t="s">
        <v>906</v>
      </c>
      <c r="F19" s="36" t="s">
        <v>125</v>
      </c>
      <c r="G19" s="37">
        <v>101.343386</v>
      </c>
      <c r="H19" s="37">
        <v>138.05985100000001</v>
      </c>
      <c r="I19" s="37">
        <v>184.09101799999999</v>
      </c>
      <c r="J19" s="37">
        <v>121.52993600000001</v>
      </c>
      <c r="K19" s="37">
        <v>146.089697</v>
      </c>
      <c r="L19" s="37">
        <v>86.774331000000004</v>
      </c>
      <c r="M19" s="37">
        <v>55.828499999999998</v>
      </c>
      <c r="N19" s="37">
        <v>59.800666</v>
      </c>
      <c r="O19" s="37">
        <v>68.610095000000001</v>
      </c>
      <c r="P19" s="37">
        <v>59.658171000000003</v>
      </c>
      <c r="Q19" s="37">
        <v>76.390493000000006</v>
      </c>
      <c r="R19" s="37">
        <v>86.243425999999999</v>
      </c>
      <c r="S19" s="37">
        <v>92.896940000000001</v>
      </c>
      <c r="T19" s="37">
        <v>113.666693</v>
      </c>
      <c r="U19" s="37">
        <v>136.29230699999999</v>
      </c>
      <c r="V19" s="37">
        <v>119.479332</v>
      </c>
      <c r="W19" s="37">
        <v>151.23931400000001</v>
      </c>
      <c r="X19" s="37">
        <v>126.682152</v>
      </c>
      <c r="Y19" s="37">
        <v>150.11543</v>
      </c>
      <c r="Z19" s="37">
        <v>187.28387599999999</v>
      </c>
      <c r="AA19" s="37">
        <v>176.990253</v>
      </c>
      <c r="AB19" s="37">
        <v>141.18705800000001</v>
      </c>
      <c r="AC19" s="37">
        <v>135.089279</v>
      </c>
      <c r="AD19" s="37">
        <v>152.96012500000001</v>
      </c>
      <c r="AE19" s="37">
        <v>518.59418400000004</v>
      </c>
      <c r="AF19" s="37">
        <v>539.29856099999995</v>
      </c>
      <c r="AG19" s="37">
        <v>659.63179100000002</v>
      </c>
      <c r="AH19" s="37">
        <v>579.38069499999995</v>
      </c>
      <c r="AI19" s="37">
        <v>542.10015799999996</v>
      </c>
      <c r="AJ19" s="37">
        <v>563.48714900000004</v>
      </c>
      <c r="AK19" s="37">
        <v>539.17083700000001</v>
      </c>
      <c r="AL19" s="37">
        <v>402.60009300000002</v>
      </c>
      <c r="AM19" s="37">
        <v>118.69996500000001</v>
      </c>
      <c r="AN19" s="37">
        <v>363.71938</v>
      </c>
      <c r="AO19" s="37">
        <v>157.77552700000001</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row>
    <row r="20" spans="2:174" ht="20.100000000000001" customHeight="1">
      <c r="B20" s="23" t="s">
        <v>906</v>
      </c>
      <c r="F20" s="36" t="s">
        <v>177</v>
      </c>
      <c r="G20" s="37">
        <v>84.903757999999996</v>
      </c>
      <c r="H20" s="37">
        <v>88.618674999999996</v>
      </c>
      <c r="I20" s="37">
        <v>80.169878999999995</v>
      </c>
      <c r="J20" s="37">
        <v>70.507234999999994</v>
      </c>
      <c r="K20" s="37">
        <v>88.488399999999999</v>
      </c>
      <c r="L20" s="37">
        <v>98.203630000000004</v>
      </c>
      <c r="M20" s="37">
        <v>106.03529</v>
      </c>
      <c r="N20" s="37">
        <v>85.208541999999994</v>
      </c>
      <c r="O20" s="37">
        <v>69.194255999999996</v>
      </c>
      <c r="P20" s="37">
        <v>60.263047999999998</v>
      </c>
      <c r="Q20" s="37">
        <v>62.97296</v>
      </c>
      <c r="R20" s="37">
        <v>75.819730000000007</v>
      </c>
      <c r="S20" s="37">
        <v>66.052165000000002</v>
      </c>
      <c r="T20" s="37">
        <v>60.898628000000002</v>
      </c>
      <c r="U20" s="37">
        <v>52.740385000000003</v>
      </c>
      <c r="V20" s="37">
        <v>54.378219000000001</v>
      </c>
      <c r="W20" s="37">
        <v>49.804515000000002</v>
      </c>
      <c r="X20" s="37">
        <v>41.159142000000003</v>
      </c>
      <c r="Y20" s="37">
        <v>44.543939999999999</v>
      </c>
      <c r="Z20" s="37">
        <v>36.042937999999999</v>
      </c>
      <c r="AA20" s="37">
        <v>33.464737999999997</v>
      </c>
      <c r="AB20" s="37">
        <v>40.850029999999997</v>
      </c>
      <c r="AC20" s="37">
        <v>39.596843999999997</v>
      </c>
      <c r="AD20" s="37">
        <v>36.987091999999997</v>
      </c>
      <c r="AE20" s="37">
        <v>41.7346</v>
      </c>
      <c r="AF20" s="37">
        <v>51.324283000000001</v>
      </c>
      <c r="AG20" s="37">
        <v>58.578274</v>
      </c>
      <c r="AH20" s="37">
        <v>59.921245999999996</v>
      </c>
      <c r="AI20" s="37">
        <v>44.18965</v>
      </c>
      <c r="AJ20" s="37">
        <v>57.176042000000002</v>
      </c>
      <c r="AK20" s="37">
        <v>37.592343</v>
      </c>
      <c r="AL20" s="37">
        <v>14.533348</v>
      </c>
      <c r="AM20" s="37">
        <v>35.782288000000001</v>
      </c>
      <c r="AN20" s="37">
        <v>67.998609999999999</v>
      </c>
      <c r="AO20" s="37">
        <v>57.043222</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row>
    <row r="21" spans="2:174" ht="20.100000000000001" customHeight="1">
      <c r="B21" s="23" t="s">
        <v>906</v>
      </c>
      <c r="F21" s="36" t="s">
        <v>178</v>
      </c>
      <c r="G21" s="37">
        <v>28.395500999999999</v>
      </c>
      <c r="H21" s="37">
        <v>13.213896</v>
      </c>
      <c r="I21" s="37">
        <v>10.485525000000001</v>
      </c>
      <c r="J21" s="37">
        <v>15.212151</v>
      </c>
      <c r="K21" s="37">
        <v>22.672246999999999</v>
      </c>
      <c r="L21" s="37">
        <v>18.233535</v>
      </c>
      <c r="M21" s="37">
        <v>9.9015050000000002</v>
      </c>
      <c r="N21" s="37">
        <v>10.641780000000001</v>
      </c>
      <c r="O21" s="37">
        <v>9.1092370000000003</v>
      </c>
      <c r="P21" s="37">
        <v>6.0365409999999997</v>
      </c>
      <c r="Q21" s="37">
        <v>5.7017410000000002</v>
      </c>
      <c r="R21" s="37">
        <v>8.9792419999999993</v>
      </c>
      <c r="S21" s="37">
        <v>3.5146700000000002</v>
      </c>
      <c r="T21" s="37">
        <v>0.98782599999999998</v>
      </c>
      <c r="U21" s="37">
        <v>1.593067</v>
      </c>
      <c r="V21" s="37">
        <v>0.45003599999999999</v>
      </c>
      <c r="W21" s="37">
        <v>1.2376339999999999</v>
      </c>
      <c r="X21" s="37">
        <v>1.0031000000000001</v>
      </c>
      <c r="Y21" s="37">
        <v>0.89313100000000001</v>
      </c>
      <c r="Z21" s="37">
        <v>0.74499899999999997</v>
      </c>
      <c r="AA21" s="37">
        <v>1.2608950000000001</v>
      </c>
      <c r="AB21" s="37">
        <v>0.85210399999999997</v>
      </c>
      <c r="AC21" s="37">
        <v>1.2022470000000001</v>
      </c>
      <c r="AD21" s="37">
        <v>6.2497660000000002</v>
      </c>
      <c r="AE21" s="37">
        <v>6.5933310000000001</v>
      </c>
      <c r="AF21" s="37">
        <v>10.829656999999999</v>
      </c>
      <c r="AG21" s="37">
        <v>11.74531</v>
      </c>
      <c r="AH21" s="37">
        <v>10.521520000000001</v>
      </c>
      <c r="AI21" s="37">
        <v>8.8373299999999997</v>
      </c>
      <c r="AJ21" s="37">
        <v>7.559666</v>
      </c>
      <c r="AK21" s="37">
        <v>4.914453</v>
      </c>
      <c r="AL21" s="37">
        <v>4.5732860000000004</v>
      </c>
      <c r="AM21" s="37">
        <v>13.08314</v>
      </c>
      <c r="AN21" s="37">
        <v>13.187732</v>
      </c>
      <c r="AO21" s="37">
        <v>10.952845999999999</v>
      </c>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row>
    <row r="22" spans="2:174" ht="20.100000000000001" customHeight="1">
      <c r="B22" s="23" t="s">
        <v>906</v>
      </c>
      <c r="F22" s="36" t="s">
        <v>179</v>
      </c>
      <c r="G22" s="37">
        <v>16.100438</v>
      </c>
      <c r="H22" s="37">
        <v>17.188390999999999</v>
      </c>
      <c r="I22" s="37">
        <v>23.812929</v>
      </c>
      <c r="J22" s="37">
        <v>23.209106999999999</v>
      </c>
      <c r="K22" s="37">
        <v>24.114777</v>
      </c>
      <c r="L22" s="37">
        <v>20.830182000000001</v>
      </c>
      <c r="M22" s="37">
        <v>20.532779999999999</v>
      </c>
      <c r="N22" s="37">
        <v>18.695298000000001</v>
      </c>
      <c r="O22" s="37">
        <v>14.639961</v>
      </c>
      <c r="P22" s="37">
        <v>12.952761000000001</v>
      </c>
      <c r="Q22" s="37">
        <v>14.246536000000001</v>
      </c>
      <c r="R22" s="37">
        <v>14.040416</v>
      </c>
      <c r="S22" s="37">
        <v>12.731292</v>
      </c>
      <c r="T22" s="37">
        <v>12.096671000000001</v>
      </c>
      <c r="U22" s="37">
        <v>9.3375889999999995</v>
      </c>
      <c r="V22" s="37">
        <v>6.5273950000000003</v>
      </c>
      <c r="W22" s="37">
        <v>8.3877020000000009</v>
      </c>
      <c r="X22" s="37">
        <v>6.6976789999999999</v>
      </c>
      <c r="Y22" s="37">
        <v>6.7445380000000004</v>
      </c>
      <c r="Z22" s="37">
        <v>6.1724930000000002</v>
      </c>
      <c r="AA22" s="37">
        <v>5.3739860000000004</v>
      </c>
      <c r="AB22" s="37">
        <v>7.7280680000000004</v>
      </c>
      <c r="AC22" s="37">
        <v>6.2497049999999996</v>
      </c>
      <c r="AD22" s="37">
        <v>11.292201</v>
      </c>
      <c r="AE22" s="37">
        <v>14.291352</v>
      </c>
      <c r="AF22" s="37">
        <v>17.489871999999998</v>
      </c>
      <c r="AG22" s="37">
        <v>22.739795999999998</v>
      </c>
      <c r="AH22" s="37">
        <v>21.680758000000001</v>
      </c>
      <c r="AI22" s="37">
        <v>21.621496</v>
      </c>
      <c r="AJ22" s="37">
        <v>31.020578</v>
      </c>
      <c r="AK22" s="37">
        <v>18.765105999999999</v>
      </c>
      <c r="AL22" s="37">
        <v>14.122047999999999</v>
      </c>
      <c r="AM22" s="37">
        <v>24.060419</v>
      </c>
      <c r="AN22" s="37">
        <v>53.133572999999998</v>
      </c>
      <c r="AO22" s="37">
        <v>33.812772000000002</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row>
    <row r="23" spans="2:174" ht="28.35" customHeight="1">
      <c r="B23" t="s">
        <v>906</v>
      </c>
      <c r="F23" s="27" t="s">
        <v>129</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row>
    <row r="24" spans="2:174" ht="20.100000000000001" customHeight="1">
      <c r="B24" s="23" t="s">
        <v>906</v>
      </c>
      <c r="F24" s="36" t="s">
        <v>130</v>
      </c>
      <c r="G24" s="37" t="s">
        <v>904</v>
      </c>
      <c r="H24" s="37">
        <v>0.75890000000000002</v>
      </c>
      <c r="I24" s="37">
        <v>1.774529</v>
      </c>
      <c r="J24" s="37">
        <v>1.807472</v>
      </c>
      <c r="K24" s="37">
        <v>2.0358399999999999</v>
      </c>
      <c r="L24" s="37">
        <v>2.9926140000000001</v>
      </c>
      <c r="M24" s="37">
        <v>1.4758709999999999</v>
      </c>
      <c r="N24" s="37">
        <v>2.134077</v>
      </c>
      <c r="O24" s="37">
        <v>12.069713999999999</v>
      </c>
      <c r="P24" s="37">
        <v>18.781215</v>
      </c>
      <c r="Q24" s="37">
        <v>21.059276000000001</v>
      </c>
      <c r="R24" s="37">
        <v>16.095746999999999</v>
      </c>
      <c r="S24" s="37">
        <v>21.834657</v>
      </c>
      <c r="T24" s="37">
        <v>18.787897999999998</v>
      </c>
      <c r="U24" s="37">
        <v>16.569714000000001</v>
      </c>
      <c r="V24" s="37">
        <v>15.171929</v>
      </c>
      <c r="W24" s="37">
        <v>26.449193000000001</v>
      </c>
      <c r="X24" s="37">
        <v>21.549668</v>
      </c>
      <c r="Y24" s="37">
        <v>18.583898999999999</v>
      </c>
      <c r="Z24" s="37">
        <v>20.672872000000002</v>
      </c>
      <c r="AA24" s="37">
        <v>15.06002</v>
      </c>
      <c r="AB24" s="37">
        <v>8.0087969999999995</v>
      </c>
      <c r="AC24" s="37">
        <v>5.7462619999999998</v>
      </c>
      <c r="AD24" s="37">
        <v>6.8959419999999998</v>
      </c>
      <c r="AE24" s="37">
        <v>8.0385539999999995</v>
      </c>
      <c r="AF24" s="37">
        <v>6.1800290000000002</v>
      </c>
      <c r="AG24" s="37">
        <v>5.0922989999999997</v>
      </c>
      <c r="AH24" s="37">
        <v>5.7202669999999998</v>
      </c>
      <c r="AI24" s="37">
        <v>6.1558479999999998</v>
      </c>
      <c r="AJ24" s="37">
        <v>11.156131</v>
      </c>
      <c r="AK24" s="37">
        <v>12.252091999999999</v>
      </c>
      <c r="AL24" s="37">
        <v>10.294537999999999</v>
      </c>
      <c r="AM24" s="37">
        <v>17.291270000000001</v>
      </c>
      <c r="AN24" s="37">
        <v>18.664684999999999</v>
      </c>
      <c r="AO24" s="37">
        <v>29.628767</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row>
    <row r="25" spans="2:174" ht="20.100000000000001" customHeight="1">
      <c r="B25" s="23" t="s">
        <v>906</v>
      </c>
      <c r="F25" s="36" t="s">
        <v>131</v>
      </c>
      <c r="G25" s="37">
        <v>1.0322089999999999</v>
      </c>
      <c r="H25" s="37">
        <v>1.099548</v>
      </c>
      <c r="I25" s="37">
        <v>1.3179190000000001</v>
      </c>
      <c r="J25" s="37">
        <v>1.9580919999999999</v>
      </c>
      <c r="K25" s="37">
        <v>2.407556</v>
      </c>
      <c r="L25" s="37">
        <v>2.337609</v>
      </c>
      <c r="M25" s="37">
        <v>3.2119309999999999</v>
      </c>
      <c r="N25" s="37">
        <v>3.4873810000000001</v>
      </c>
      <c r="O25" s="37">
        <v>5.6558070000000003</v>
      </c>
      <c r="P25" s="37">
        <v>2.0462829999999999</v>
      </c>
      <c r="Q25" s="37">
        <v>1.7861199999999999</v>
      </c>
      <c r="R25" s="37">
        <v>0.91584299999999996</v>
      </c>
      <c r="S25" s="37">
        <v>0.494037</v>
      </c>
      <c r="T25" s="37">
        <v>0.940612</v>
      </c>
      <c r="U25" s="37">
        <v>1.588784</v>
      </c>
      <c r="V25" s="37">
        <v>1.148638</v>
      </c>
      <c r="W25" s="37">
        <v>0.45158700000000002</v>
      </c>
      <c r="X25" s="37">
        <v>0.29885600000000001</v>
      </c>
      <c r="Y25" s="37">
        <v>0.23819899999999999</v>
      </c>
      <c r="Z25" s="37">
        <v>0.141565</v>
      </c>
      <c r="AA25" s="37">
        <v>0.104004</v>
      </c>
      <c r="AB25" s="37">
        <v>0.300514</v>
      </c>
      <c r="AC25" s="37">
        <v>0.16231300000000001</v>
      </c>
      <c r="AD25" s="37">
        <v>0.225716</v>
      </c>
      <c r="AE25" s="37">
        <v>0.16034000000000001</v>
      </c>
      <c r="AF25" s="37">
        <v>0.243981</v>
      </c>
      <c r="AG25" s="37">
        <v>0.57836399999999999</v>
      </c>
      <c r="AH25" s="37">
        <v>0.57585299999999995</v>
      </c>
      <c r="AI25" s="37">
        <v>0.727796</v>
      </c>
      <c r="AJ25" s="37">
        <v>0.74558199999999997</v>
      </c>
      <c r="AK25" s="37">
        <v>0.91059800000000002</v>
      </c>
      <c r="AL25" s="37">
        <v>0.553068</v>
      </c>
      <c r="AM25" s="37">
        <v>0.76949999999999996</v>
      </c>
      <c r="AN25" s="37">
        <v>0.92934399999999995</v>
      </c>
      <c r="AO25" s="37">
        <v>0.66579200000000005</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row>
    <row r="26" spans="2:174" ht="28.35" customHeight="1">
      <c r="B26" s="23" t="s">
        <v>906</v>
      </c>
      <c r="F26" s="27" t="s">
        <v>180</v>
      </c>
      <c r="G26" s="37">
        <v>2871.9472000000001</v>
      </c>
      <c r="H26" s="37">
        <v>3672.3123000000001</v>
      </c>
      <c r="I26" s="37">
        <v>4023.0327000000002</v>
      </c>
      <c r="J26" s="37">
        <v>4314.8374999999996</v>
      </c>
      <c r="K26" s="37">
        <v>5268.5559999999996</v>
      </c>
      <c r="L26" s="37">
        <v>4699.482</v>
      </c>
      <c r="M26" s="37">
        <v>5545.3310000000001</v>
      </c>
      <c r="N26" s="37">
        <v>4716.8860000000004</v>
      </c>
      <c r="O26" s="37">
        <v>6262.9359999999997</v>
      </c>
      <c r="P26" s="37">
        <v>6335.4889999999996</v>
      </c>
      <c r="Q26" s="37">
        <v>5031.3540000000003</v>
      </c>
      <c r="R26" s="37">
        <v>5110.3190000000004</v>
      </c>
      <c r="S26" s="37">
        <v>5128.5590000000002</v>
      </c>
      <c r="T26" s="37">
        <v>5583.7849999999999</v>
      </c>
      <c r="U26" s="37">
        <v>5651.51</v>
      </c>
      <c r="V26" s="37">
        <v>5641.5739999999996</v>
      </c>
      <c r="W26" s="37">
        <v>7245.7330000000002</v>
      </c>
      <c r="X26" s="37">
        <v>10559.008</v>
      </c>
      <c r="Y26" s="37">
        <v>12045.888000000001</v>
      </c>
      <c r="Z26" s="37">
        <v>16892.780999999999</v>
      </c>
      <c r="AA26" s="37">
        <v>13797.468999999999</v>
      </c>
      <c r="AB26" s="37">
        <v>13607.683000000001</v>
      </c>
      <c r="AC26" s="37">
        <v>15814.334999999999</v>
      </c>
      <c r="AD26" s="37">
        <v>15299.829</v>
      </c>
      <c r="AE26" s="37">
        <v>13261.341</v>
      </c>
      <c r="AF26" s="37">
        <v>13505.843999999999</v>
      </c>
      <c r="AG26" s="37">
        <v>16585.177</v>
      </c>
      <c r="AH26" s="37">
        <v>18978.819</v>
      </c>
      <c r="AI26" s="37">
        <v>19292.602999999999</v>
      </c>
      <c r="AJ26" s="37">
        <v>18866.942999999999</v>
      </c>
      <c r="AK26" s="37">
        <v>24393.843255</v>
      </c>
      <c r="AL26" s="37">
        <v>26104.731863000001</v>
      </c>
      <c r="AM26" s="37">
        <v>23200.059375000001</v>
      </c>
      <c r="AN26" s="37">
        <v>24405.662744000001</v>
      </c>
      <c r="AO26" s="37">
        <v>32929.785076</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row>
    <row r="27" spans="2:174" ht="28.35" customHeight="1">
      <c r="B27" s="23" t="s">
        <v>906</v>
      </c>
      <c r="F27" s="27" t="s">
        <v>181</v>
      </c>
      <c r="G27" s="37">
        <v>2186.9833189999999</v>
      </c>
      <c r="H27" s="37">
        <v>2562.3953540000002</v>
      </c>
      <c r="I27" s="37">
        <v>2849.5084729999999</v>
      </c>
      <c r="J27" s="37">
        <v>2895.3178680000001</v>
      </c>
      <c r="K27" s="37">
        <v>2777.1727110000002</v>
      </c>
      <c r="L27" s="37">
        <v>2773.5165969999998</v>
      </c>
      <c r="M27" s="37">
        <v>2864.721039</v>
      </c>
      <c r="N27" s="37">
        <v>3155.1985840000002</v>
      </c>
      <c r="O27" s="37">
        <v>3791.029935</v>
      </c>
      <c r="P27" s="37">
        <v>3844.1070420000001</v>
      </c>
      <c r="Q27" s="37">
        <v>3817.2631369999999</v>
      </c>
      <c r="R27" s="37">
        <v>4902.7221600000003</v>
      </c>
      <c r="S27" s="37">
        <v>5159.6703399999997</v>
      </c>
      <c r="T27" s="37">
        <v>5342.1907600000004</v>
      </c>
      <c r="U27" s="37">
        <v>5276.7869600000004</v>
      </c>
      <c r="V27" s="37">
        <v>8120.3173589999997</v>
      </c>
      <c r="W27" s="37">
        <v>12854.407961999999</v>
      </c>
      <c r="X27" s="37">
        <v>15512.385706999999</v>
      </c>
      <c r="Y27" s="37">
        <v>20510.819327000001</v>
      </c>
      <c r="Z27" s="37">
        <v>34238.976686000002</v>
      </c>
      <c r="AA27" s="37">
        <v>35074.642094000003</v>
      </c>
      <c r="AB27" s="37">
        <v>58386.539511000003</v>
      </c>
      <c r="AC27" s="37">
        <v>62695.080393999997</v>
      </c>
      <c r="AD27" s="37">
        <v>57074.529261999996</v>
      </c>
      <c r="AE27" s="37">
        <v>74670.859867000006</v>
      </c>
      <c r="AF27" s="37">
        <v>54518.990920999997</v>
      </c>
      <c r="AG27" s="37">
        <v>47798.873909000002</v>
      </c>
      <c r="AH27" s="37">
        <v>62617.201341</v>
      </c>
      <c r="AI27" s="37">
        <v>61392.006108000001</v>
      </c>
      <c r="AJ27" s="37">
        <v>77553.231818999993</v>
      </c>
      <c r="AK27" s="37">
        <v>102861.28877299999</v>
      </c>
      <c r="AL27" s="37">
        <v>152974.84047200001</v>
      </c>
      <c r="AM27" s="37">
        <v>132488.709412</v>
      </c>
      <c r="AN27" s="37">
        <v>124131.188825</v>
      </c>
      <c r="AO27" s="37">
        <v>137897.08013399999</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row>
    <row r="28" spans="2:174" ht="28.35" customHeight="1">
      <c r="B28" t="s">
        <v>906</v>
      </c>
      <c r="F28" s="27" t="s">
        <v>182</v>
      </c>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row>
    <row r="29" spans="2:174" ht="20.100000000000001" customHeight="1">
      <c r="B29" s="23" t="s">
        <v>906</v>
      </c>
      <c r="F29" s="36" t="s">
        <v>175</v>
      </c>
      <c r="G29" s="37">
        <v>75</v>
      </c>
      <c r="H29" s="37">
        <v>62.754399999999997</v>
      </c>
      <c r="I29" s="37">
        <v>48.332799999999999</v>
      </c>
      <c r="J29" s="37">
        <v>64.363491199999999</v>
      </c>
      <c r="K29" s="37">
        <v>47</v>
      </c>
      <c r="L29" s="37">
        <v>57.77</v>
      </c>
      <c r="M29" s="37">
        <v>50.33</v>
      </c>
      <c r="N29" s="37">
        <v>54.28</v>
      </c>
      <c r="O29" s="37">
        <v>140.16</v>
      </c>
      <c r="P29" s="37">
        <v>213</v>
      </c>
      <c r="Q29" s="37">
        <v>264.09399999999999</v>
      </c>
      <c r="R29" s="37">
        <v>318.244573</v>
      </c>
      <c r="S29" s="37">
        <v>323.33823699999999</v>
      </c>
      <c r="T29" s="37">
        <v>288.74971599999998</v>
      </c>
      <c r="U29" s="37">
        <v>387.17485499999998</v>
      </c>
      <c r="V29" s="37">
        <v>490.41471200000001</v>
      </c>
      <c r="W29" s="37">
        <v>710.80554500000005</v>
      </c>
      <c r="X29" s="37">
        <v>854.54676800000004</v>
      </c>
      <c r="Y29" s="37">
        <v>757.20971699999996</v>
      </c>
      <c r="Z29" s="37">
        <v>644.78334199999995</v>
      </c>
      <c r="AA29" s="37">
        <v>998.46524799999997</v>
      </c>
      <c r="AB29" s="37">
        <v>1300.8428799999999</v>
      </c>
      <c r="AC29" s="37">
        <v>1183.848827</v>
      </c>
      <c r="AD29" s="37">
        <v>1083.2259939999999</v>
      </c>
      <c r="AE29" s="37">
        <v>1063.450454</v>
      </c>
      <c r="AF29" s="37">
        <v>958.68046100000004</v>
      </c>
      <c r="AG29" s="37">
        <v>724.27717900000005</v>
      </c>
      <c r="AH29" s="37">
        <v>549.17869199999996</v>
      </c>
      <c r="AI29" s="37">
        <v>443.85403700000001</v>
      </c>
      <c r="AJ29" s="37">
        <v>735.03659600000003</v>
      </c>
      <c r="AK29" s="37">
        <v>897.306196</v>
      </c>
      <c r="AL29" s="37">
        <v>925.250045</v>
      </c>
      <c r="AM29" s="37">
        <v>884.334701</v>
      </c>
      <c r="AN29" s="37">
        <v>700.92429300000003</v>
      </c>
      <c r="AO29" s="37">
        <v>836.85173399999996</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row>
    <row r="30" spans="2:174" ht="20.100000000000001" customHeight="1">
      <c r="B30" s="23" t="s">
        <v>906</v>
      </c>
      <c r="F30" s="36" t="s">
        <v>123</v>
      </c>
      <c r="G30" s="37">
        <v>151</v>
      </c>
      <c r="H30" s="37">
        <v>166</v>
      </c>
      <c r="I30" s="37">
        <v>147</v>
      </c>
      <c r="J30" s="37">
        <v>139.2999178</v>
      </c>
      <c r="K30" s="37">
        <v>121</v>
      </c>
      <c r="L30" s="37">
        <v>180.98</v>
      </c>
      <c r="M30" s="37">
        <v>209.08</v>
      </c>
      <c r="N30" s="37">
        <v>200.68</v>
      </c>
      <c r="O30" s="37">
        <v>172.86</v>
      </c>
      <c r="P30" s="37">
        <v>180</v>
      </c>
      <c r="Q30" s="37">
        <v>187.46199999999999</v>
      </c>
      <c r="R30" s="37">
        <v>167.18871100000001</v>
      </c>
      <c r="S30" s="37">
        <v>210.61610400000001</v>
      </c>
      <c r="T30" s="37">
        <v>203.39783299999999</v>
      </c>
      <c r="U30" s="37">
        <v>198.829756</v>
      </c>
      <c r="V30" s="37">
        <v>305.09325000000001</v>
      </c>
      <c r="W30" s="37">
        <v>349.65907700000002</v>
      </c>
      <c r="X30" s="37">
        <v>456.59244200000001</v>
      </c>
      <c r="Y30" s="37">
        <v>674.370407</v>
      </c>
      <c r="Z30" s="37">
        <v>560.13901099999998</v>
      </c>
      <c r="AA30" s="37">
        <v>425.22393599999998</v>
      </c>
      <c r="AB30" s="37">
        <v>510.79020600000001</v>
      </c>
      <c r="AC30" s="37">
        <v>475.20464700000002</v>
      </c>
      <c r="AD30" s="37">
        <v>463.440314</v>
      </c>
      <c r="AE30" s="37">
        <v>504.679799</v>
      </c>
      <c r="AF30" s="37">
        <v>583.79281200000003</v>
      </c>
      <c r="AG30" s="37">
        <v>561.92324699999995</v>
      </c>
      <c r="AH30" s="37">
        <v>681.02024700000004</v>
      </c>
      <c r="AI30" s="37">
        <v>533.05905700000005</v>
      </c>
      <c r="AJ30" s="37">
        <v>521.73085700000001</v>
      </c>
      <c r="AK30" s="37">
        <v>306.91745800000001</v>
      </c>
      <c r="AL30" s="37">
        <v>363.19782800000002</v>
      </c>
      <c r="AM30" s="37">
        <v>384.50333499999999</v>
      </c>
      <c r="AN30" s="37">
        <v>487.45461699999998</v>
      </c>
      <c r="AO30" s="37">
        <v>515.57397400000002</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row>
    <row r="31" spans="2:174" ht="20.100000000000001" customHeight="1">
      <c r="B31" s="23" t="s">
        <v>906</v>
      </c>
      <c r="F31" s="36" t="s">
        <v>135</v>
      </c>
      <c r="G31" s="37">
        <v>212</v>
      </c>
      <c r="H31" s="37">
        <v>161.71559999999999</v>
      </c>
      <c r="I31" s="37">
        <v>166.71379999999999</v>
      </c>
      <c r="J31" s="37">
        <v>201.98976099999999</v>
      </c>
      <c r="K31" s="37">
        <v>172</v>
      </c>
      <c r="L31" s="37">
        <v>187.8</v>
      </c>
      <c r="M31" s="37">
        <v>168.74</v>
      </c>
      <c r="N31" s="37">
        <v>214.47</v>
      </c>
      <c r="O31" s="37">
        <v>179.08</v>
      </c>
      <c r="P31" s="37">
        <v>143.90600000000001</v>
      </c>
      <c r="Q31" s="37">
        <v>155.09100000000001</v>
      </c>
      <c r="R31" s="37">
        <v>151.463776</v>
      </c>
      <c r="S31" s="37">
        <v>194.824815</v>
      </c>
      <c r="T31" s="37">
        <v>164.78577200000001</v>
      </c>
      <c r="U31" s="37">
        <v>141.86565899999999</v>
      </c>
      <c r="V31" s="37">
        <v>245.785155</v>
      </c>
      <c r="W31" s="37">
        <v>235.28137799999999</v>
      </c>
      <c r="X31" s="37">
        <v>268.12353999999999</v>
      </c>
      <c r="Y31" s="37">
        <v>595.08633099999997</v>
      </c>
      <c r="Z31" s="37">
        <v>431.81144</v>
      </c>
      <c r="AA31" s="37">
        <v>409.40542299999998</v>
      </c>
      <c r="AB31" s="37">
        <v>247.59620100000001</v>
      </c>
      <c r="AC31" s="37">
        <v>541.43128100000001</v>
      </c>
      <c r="AD31" s="37">
        <v>396.53055000000001</v>
      </c>
      <c r="AE31" s="37">
        <v>396.255898</v>
      </c>
      <c r="AF31" s="37">
        <v>310.31797399999999</v>
      </c>
      <c r="AG31" s="37">
        <v>486.47999299999998</v>
      </c>
      <c r="AH31" s="37">
        <v>557.29180599999995</v>
      </c>
      <c r="AI31" s="37">
        <v>423.86802899999998</v>
      </c>
      <c r="AJ31" s="37">
        <v>387.81090499999999</v>
      </c>
      <c r="AK31" s="37">
        <v>471.12067999999999</v>
      </c>
      <c r="AL31" s="37">
        <v>554.05124499999999</v>
      </c>
      <c r="AM31" s="37">
        <v>597.35196699999995</v>
      </c>
      <c r="AN31" s="37">
        <v>443.08806099999998</v>
      </c>
      <c r="AO31" s="37">
        <v>665.47423500000002</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row>
    <row r="32" spans="2:174" ht="20.100000000000001" customHeight="1">
      <c r="B32" t="s">
        <v>906</v>
      </c>
      <c r="F32" s="27" t="s">
        <v>822</v>
      </c>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row>
    <row r="33" spans="2:174" ht="20.100000000000001" customHeight="1">
      <c r="B33" s="23" t="s">
        <v>906</v>
      </c>
      <c r="F33" s="36" t="s">
        <v>823</v>
      </c>
      <c r="G33" s="37" t="s">
        <v>904</v>
      </c>
      <c r="H33" s="37" t="s">
        <v>904</v>
      </c>
      <c r="I33" s="37" t="s">
        <v>904</v>
      </c>
      <c r="J33" s="37" t="s">
        <v>904</v>
      </c>
      <c r="K33" s="37" t="s">
        <v>904</v>
      </c>
      <c r="L33" s="37" t="s">
        <v>904</v>
      </c>
      <c r="M33" s="37" t="s">
        <v>904</v>
      </c>
      <c r="N33" s="37" t="s">
        <v>904</v>
      </c>
      <c r="O33" s="37" t="s">
        <v>904</v>
      </c>
      <c r="P33" s="37" t="s">
        <v>904</v>
      </c>
      <c r="Q33" s="37" t="s">
        <v>904</v>
      </c>
      <c r="R33" s="37" t="s">
        <v>904</v>
      </c>
      <c r="S33" s="37" t="s">
        <v>904</v>
      </c>
      <c r="T33" s="37" t="s">
        <v>904</v>
      </c>
      <c r="U33" s="37" t="s">
        <v>904</v>
      </c>
      <c r="V33" s="37" t="s">
        <v>904</v>
      </c>
      <c r="W33" s="37" t="s">
        <v>904</v>
      </c>
      <c r="X33" s="37" t="s">
        <v>904</v>
      </c>
      <c r="Y33" s="37" t="s">
        <v>904</v>
      </c>
      <c r="Z33" s="37" t="s">
        <v>904</v>
      </c>
      <c r="AA33" s="37">
        <v>47.794393999999997</v>
      </c>
      <c r="AB33" s="37">
        <v>103.31767997</v>
      </c>
      <c r="AC33" s="37">
        <v>138.41382106</v>
      </c>
      <c r="AD33" s="37">
        <v>178.78668435</v>
      </c>
      <c r="AE33" s="37">
        <v>150.56437764</v>
      </c>
      <c r="AF33" s="37">
        <v>245.87438700000001</v>
      </c>
      <c r="AG33" s="37">
        <v>260.72154</v>
      </c>
      <c r="AH33" s="37">
        <v>595.47209499999997</v>
      </c>
      <c r="AI33" s="37">
        <v>1698.4669670000001</v>
      </c>
      <c r="AJ33" s="37">
        <v>1661.1034990000001</v>
      </c>
      <c r="AK33" s="37">
        <v>998.656158</v>
      </c>
      <c r="AL33" s="37">
        <v>907.58625900000004</v>
      </c>
      <c r="AM33" s="37">
        <v>4899.3088969999999</v>
      </c>
      <c r="AN33" s="37">
        <v>20069.434312000001</v>
      </c>
      <c r="AO33" s="37">
        <v>9761.581827</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row>
    <row r="34" spans="2:174" ht="20.100000000000001" customHeight="1">
      <c r="B34" s="23" t="s">
        <v>906</v>
      </c>
      <c r="F34" s="36" t="s">
        <v>824</v>
      </c>
      <c r="G34" s="37">
        <v>0.120506</v>
      </c>
      <c r="H34" s="37">
        <v>0.111058</v>
      </c>
      <c r="I34" s="37">
        <v>3.32E-2</v>
      </c>
      <c r="J34" s="37">
        <v>6.3769999999999999E-3</v>
      </c>
      <c r="K34" s="37">
        <v>3.2932999999999997E-2</v>
      </c>
      <c r="L34" s="37">
        <v>6.9800000000000001E-3</v>
      </c>
      <c r="M34" s="37">
        <v>6.1768999999999998E-2</v>
      </c>
      <c r="N34" s="37">
        <v>2.2499999999999998E-3</v>
      </c>
      <c r="O34" s="37">
        <v>2.6436000000000001E-2</v>
      </c>
      <c r="P34" s="37">
        <v>1.433907</v>
      </c>
      <c r="Q34" s="37">
        <v>4.4896999999999999E-2</v>
      </c>
      <c r="R34" s="37">
        <v>2.9895000000000001E-2</v>
      </c>
      <c r="S34" s="37">
        <v>5.4184999999999997E-2</v>
      </c>
      <c r="T34" s="37">
        <v>0.118826</v>
      </c>
      <c r="U34" s="37">
        <v>0.312782</v>
      </c>
      <c r="V34" s="37">
        <v>1.9106999999999999E-2</v>
      </c>
      <c r="W34" s="37">
        <v>3.4304000000000001E-2</v>
      </c>
      <c r="X34" s="37">
        <v>2.9533E-2</v>
      </c>
      <c r="Y34" s="37">
        <v>3.1448999999999998E-2</v>
      </c>
      <c r="Z34" s="37">
        <v>8.8470000000000007E-3</v>
      </c>
      <c r="AA34" s="37">
        <v>2.0409999999999998E-3</v>
      </c>
      <c r="AB34" s="37">
        <v>5.7600000000000001E-4</v>
      </c>
      <c r="AC34" s="37">
        <v>5.3220000000000003E-3</v>
      </c>
      <c r="AD34" s="37">
        <v>0</v>
      </c>
      <c r="AE34" s="37">
        <v>4.5600000000000002E-2</v>
      </c>
      <c r="AF34" s="37">
        <v>0</v>
      </c>
      <c r="AG34" s="37">
        <v>2.112E-2</v>
      </c>
      <c r="AH34" s="37">
        <v>7.9769999999999997E-3</v>
      </c>
      <c r="AI34" s="37">
        <v>0</v>
      </c>
      <c r="AJ34" s="37">
        <v>4.9586999999999999E-2</v>
      </c>
      <c r="AK34" s="37">
        <v>2.3982E-2</v>
      </c>
      <c r="AL34" s="37">
        <v>0</v>
      </c>
      <c r="AM34" s="37">
        <v>0.15005599999999999</v>
      </c>
      <c r="AN34" s="37">
        <v>0</v>
      </c>
      <c r="AO34" s="37">
        <v>97.531664000000006</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row>
    <row r="35" spans="2:174" ht="28.35" customHeight="1">
      <c r="B35" s="23" t="s">
        <v>906</v>
      </c>
      <c r="F35" s="27" t="s">
        <v>136</v>
      </c>
      <c r="G35" s="37">
        <v>1.7294E-2</v>
      </c>
      <c r="H35" s="37">
        <v>1.5539000000000001E-2</v>
      </c>
      <c r="I35" s="37">
        <v>4.8771000000000002E-2</v>
      </c>
      <c r="J35" s="37">
        <v>0.165323</v>
      </c>
      <c r="K35" s="37">
        <v>1.145475</v>
      </c>
      <c r="L35" s="37">
        <v>0.205572</v>
      </c>
      <c r="M35" s="37">
        <v>1.889389</v>
      </c>
      <c r="N35" s="37">
        <v>2.2414160000000001</v>
      </c>
      <c r="O35" s="37">
        <v>2.7242649999999999</v>
      </c>
      <c r="P35" s="37">
        <v>2.5003700000000002</v>
      </c>
      <c r="Q35" s="37">
        <v>4.515174</v>
      </c>
      <c r="R35" s="37">
        <v>4.1012240000000002</v>
      </c>
      <c r="S35" s="37">
        <v>4.6834470000000001</v>
      </c>
      <c r="T35" s="37">
        <v>5.1324670000000001</v>
      </c>
      <c r="U35" s="37">
        <v>6.516184</v>
      </c>
      <c r="V35" s="37">
        <v>6.5678599999999996</v>
      </c>
      <c r="W35" s="37">
        <v>4.254143</v>
      </c>
      <c r="X35" s="37">
        <v>4.2423900000000003</v>
      </c>
      <c r="Y35" s="37">
        <v>0.73381099999999999</v>
      </c>
      <c r="Z35" s="37">
        <v>2.1355520000000001</v>
      </c>
      <c r="AA35" s="37">
        <v>1.2230460000000001</v>
      </c>
      <c r="AB35" s="37">
        <v>0.32518999999999998</v>
      </c>
      <c r="AC35" s="37">
        <v>0.61807699999999999</v>
      </c>
      <c r="AD35" s="37">
        <v>0.35551700000000003</v>
      </c>
      <c r="AE35" s="37">
        <v>0.15778800000000001</v>
      </c>
      <c r="AF35" s="37">
        <v>0.45199600000000001</v>
      </c>
      <c r="AG35" s="37">
        <v>0.21465000000000001</v>
      </c>
      <c r="AH35" s="37">
        <v>0.40509600000000001</v>
      </c>
      <c r="AI35" s="37">
        <v>0.19420599999999999</v>
      </c>
      <c r="AJ35" s="37">
        <v>0.77354800000000001</v>
      </c>
      <c r="AK35" s="37">
        <v>0.40639999999999998</v>
      </c>
      <c r="AL35" s="37">
        <v>0.92868899999999999</v>
      </c>
      <c r="AM35" s="37">
        <v>0.52060600000000001</v>
      </c>
      <c r="AN35" s="37">
        <v>0.48655900000000002</v>
      </c>
      <c r="AO35" s="37">
        <v>0.33800000000000002</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row>
    <row r="36" spans="2:174" ht="28.35" customHeight="1">
      <c r="B36" s="23" t="s">
        <v>906</v>
      </c>
      <c r="F36" s="27" t="s">
        <v>149</v>
      </c>
      <c r="G36" s="37">
        <v>201.37923699999999</v>
      </c>
      <c r="H36" s="37">
        <v>125.555689</v>
      </c>
      <c r="I36" s="37">
        <v>178.23019300000001</v>
      </c>
      <c r="J36" s="37">
        <v>252.24006</v>
      </c>
      <c r="K36" s="37">
        <v>254.803087</v>
      </c>
      <c r="L36" s="37">
        <v>293.29109599999998</v>
      </c>
      <c r="M36" s="37">
        <v>324.01403900000003</v>
      </c>
      <c r="N36" s="37">
        <v>256.03874100000002</v>
      </c>
      <c r="O36" s="37">
        <v>345.75530400000002</v>
      </c>
      <c r="P36" s="37">
        <v>387.38122600000003</v>
      </c>
      <c r="Q36" s="37">
        <v>403.771074</v>
      </c>
      <c r="R36" s="37">
        <v>494.42960399999998</v>
      </c>
      <c r="S36" s="37">
        <v>459.83914600000003</v>
      </c>
      <c r="T36" s="37">
        <v>428.43224800000002</v>
      </c>
      <c r="U36" s="37">
        <v>399.08372400000002</v>
      </c>
      <c r="V36" s="37">
        <v>422.34643699999998</v>
      </c>
      <c r="W36" s="37">
        <v>440.55550099999999</v>
      </c>
      <c r="X36" s="37">
        <v>407.82810899999998</v>
      </c>
      <c r="Y36" s="37">
        <v>375.11337099999997</v>
      </c>
      <c r="Z36" s="37">
        <v>395.93164899999999</v>
      </c>
      <c r="AA36" s="37">
        <v>448.32401399999998</v>
      </c>
      <c r="AB36" s="37">
        <v>526.72641499999997</v>
      </c>
      <c r="AC36" s="37">
        <v>571.20002099999999</v>
      </c>
      <c r="AD36" s="37">
        <v>385.188604</v>
      </c>
      <c r="AE36" s="37">
        <v>515.67219</v>
      </c>
      <c r="AF36" s="37">
        <v>598.47391600000003</v>
      </c>
      <c r="AG36" s="37">
        <v>545.44941100000005</v>
      </c>
      <c r="AH36" s="37">
        <v>646.98381700000004</v>
      </c>
      <c r="AI36" s="37">
        <v>796.35117300000002</v>
      </c>
      <c r="AJ36" s="37">
        <v>771.286068</v>
      </c>
      <c r="AK36" s="37">
        <v>781.489868</v>
      </c>
      <c r="AL36" s="37">
        <v>647.65165500000001</v>
      </c>
      <c r="AM36" s="37">
        <v>867.36132699999996</v>
      </c>
      <c r="AN36" s="37">
        <v>645.65016000000003</v>
      </c>
      <c r="AO36" s="37">
        <v>772.637609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row>
    <row r="37" spans="2:174" ht="28.35" customHeight="1">
      <c r="B37" t="s">
        <v>906</v>
      </c>
      <c r="F37" s="27" t="s">
        <v>137</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row>
    <row r="38" spans="2:174" ht="20.100000000000001" customHeight="1">
      <c r="B38" s="23" t="s">
        <v>906</v>
      </c>
      <c r="F38" s="36" t="s">
        <v>175</v>
      </c>
      <c r="G38" s="37">
        <v>1.9273800000000001</v>
      </c>
      <c r="H38" s="37">
        <v>0</v>
      </c>
      <c r="I38" s="37">
        <v>0.35645500000000002</v>
      </c>
      <c r="J38" s="37">
        <v>8.3923000000000005</v>
      </c>
      <c r="K38" s="37">
        <v>26.287299999999998</v>
      </c>
      <c r="L38" s="37">
        <v>99.268434999999997</v>
      </c>
      <c r="M38" s="37">
        <v>155.75995900000001</v>
      </c>
      <c r="N38" s="37">
        <v>207.498999</v>
      </c>
      <c r="O38" s="37">
        <v>163.516301</v>
      </c>
      <c r="P38" s="37">
        <v>140.45747800000001</v>
      </c>
      <c r="Q38" s="37">
        <v>267.63126899999997</v>
      </c>
      <c r="R38" s="37">
        <v>422.72100599999999</v>
      </c>
      <c r="S38" s="37">
        <v>356.22009700000001</v>
      </c>
      <c r="T38" s="37">
        <v>453.06375700000001</v>
      </c>
      <c r="U38" s="37">
        <v>607.73669299999995</v>
      </c>
      <c r="V38" s="37">
        <v>655.15323999999998</v>
      </c>
      <c r="W38" s="37">
        <v>842.78018699999996</v>
      </c>
      <c r="X38" s="37">
        <v>1311.8817409999999</v>
      </c>
      <c r="Y38" s="37">
        <v>1087.9609129999999</v>
      </c>
      <c r="Z38" s="37">
        <v>795.38050799999996</v>
      </c>
      <c r="AA38" s="37">
        <v>703.94902182913097</v>
      </c>
      <c r="AB38" s="37">
        <v>859.348163</v>
      </c>
      <c r="AC38" s="37">
        <v>1126.467404</v>
      </c>
      <c r="AD38" s="37">
        <v>1164.0329730000001</v>
      </c>
      <c r="AE38" s="37">
        <v>743.31256299999995</v>
      </c>
      <c r="AF38" s="37">
        <v>737.67927599999996</v>
      </c>
      <c r="AG38" s="37">
        <v>569.82269899999994</v>
      </c>
      <c r="AH38" s="37">
        <v>242.62607399999999</v>
      </c>
      <c r="AI38" s="37">
        <v>261.50832800000001</v>
      </c>
      <c r="AJ38" s="37">
        <v>332.05082099999998</v>
      </c>
      <c r="AK38" s="37">
        <v>476.22254199999998</v>
      </c>
      <c r="AL38" s="37">
        <v>484.01684699999998</v>
      </c>
      <c r="AM38" s="37">
        <v>495.82885099999999</v>
      </c>
      <c r="AN38" s="37">
        <v>156.49436900000001</v>
      </c>
      <c r="AO38" s="37">
        <v>0</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row>
    <row r="39" spans="2:174" ht="20.100000000000001" customHeight="1">
      <c r="B39" s="23" t="s">
        <v>906</v>
      </c>
      <c r="F39" s="36" t="s">
        <v>183</v>
      </c>
      <c r="G39" s="37">
        <v>690</v>
      </c>
      <c r="H39" s="37">
        <v>690</v>
      </c>
      <c r="I39" s="37">
        <v>735</v>
      </c>
      <c r="J39" s="37">
        <v>690</v>
      </c>
      <c r="K39" s="37">
        <v>597.53646060000005</v>
      </c>
      <c r="L39" s="37">
        <v>881.02831800000001</v>
      </c>
      <c r="M39" s="37">
        <v>1001.6326205</v>
      </c>
      <c r="N39" s="37">
        <v>866.7812156</v>
      </c>
      <c r="O39" s="37">
        <v>939.31899769999995</v>
      </c>
      <c r="P39" s="37">
        <v>704.96313250000003</v>
      </c>
      <c r="Q39" s="37">
        <v>1576.3469813986501</v>
      </c>
      <c r="R39" s="37">
        <v>1759.1837045648899</v>
      </c>
      <c r="S39" s="37">
        <v>1638.7121982723299</v>
      </c>
      <c r="T39" s="37">
        <v>1994.12074032238</v>
      </c>
      <c r="U39" s="37">
        <v>2634.9561263063802</v>
      </c>
      <c r="V39" s="37">
        <v>3118.72751229402</v>
      </c>
      <c r="W39" s="37">
        <v>3902.8570282737601</v>
      </c>
      <c r="X39" s="37">
        <v>6640.4605533494896</v>
      </c>
      <c r="Y39" s="37">
        <v>5214.2969896261702</v>
      </c>
      <c r="Z39" s="37">
        <v>3464.8257619955998</v>
      </c>
      <c r="AA39" s="37">
        <v>3763.3675392663299</v>
      </c>
      <c r="AB39" s="37">
        <v>4417.14295122367</v>
      </c>
      <c r="AC39" s="37">
        <v>3614.9448754178302</v>
      </c>
      <c r="AD39" s="37">
        <v>3087.1226523257401</v>
      </c>
      <c r="AE39" s="37">
        <v>3781.01690085378</v>
      </c>
      <c r="AF39" s="37">
        <v>3640.93577789135</v>
      </c>
      <c r="AG39" s="37">
        <v>2382.54838460153</v>
      </c>
      <c r="AH39" s="37">
        <v>2032.5725109438599</v>
      </c>
      <c r="AI39" s="37">
        <v>2088.8630692899701</v>
      </c>
      <c r="AJ39" s="37">
        <v>2117.4939968303202</v>
      </c>
      <c r="AK39" s="37">
        <v>2445.93755987125</v>
      </c>
      <c r="AL39" s="37">
        <v>2720.3211384650799</v>
      </c>
      <c r="AM39" s="37">
        <v>3909.3348714335302</v>
      </c>
      <c r="AN39" s="37">
        <v>4375.7393915633202</v>
      </c>
      <c r="AO39" s="37">
        <v>3415.8174706753698</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row>
    <row r="40" spans="2:174" ht="28.35" customHeight="1">
      <c r="B40" s="23" t="s">
        <v>906</v>
      </c>
      <c r="F40" s="27" t="s">
        <v>184</v>
      </c>
      <c r="G40" s="37">
        <v>46.486708999999998</v>
      </c>
      <c r="H40" s="37">
        <v>38.250317000000003</v>
      </c>
      <c r="I40" s="37">
        <v>43.361342999999998</v>
      </c>
      <c r="J40" s="37">
        <v>53.729973000000001</v>
      </c>
      <c r="K40" s="37">
        <v>59.182858000000003</v>
      </c>
      <c r="L40" s="37">
        <v>47.426037999999998</v>
      </c>
      <c r="M40" s="37">
        <v>62.300930000000001</v>
      </c>
      <c r="N40" s="37">
        <v>68.691250999999994</v>
      </c>
      <c r="O40" s="37">
        <v>93.959537999999995</v>
      </c>
      <c r="P40" s="37">
        <v>111.99946</v>
      </c>
      <c r="Q40" s="37">
        <v>128.92181199999999</v>
      </c>
      <c r="R40" s="37">
        <v>142.260954</v>
      </c>
      <c r="S40" s="37">
        <v>163.25745900000001</v>
      </c>
      <c r="T40" s="37">
        <v>135.82740000000001</v>
      </c>
      <c r="U40" s="37">
        <v>117.541917</v>
      </c>
      <c r="V40" s="37">
        <v>161.37009599999999</v>
      </c>
      <c r="W40" s="37">
        <v>197.25445500000001</v>
      </c>
      <c r="X40" s="37">
        <v>220.824354</v>
      </c>
      <c r="Y40" s="37">
        <v>186.969311</v>
      </c>
      <c r="Z40" s="37">
        <v>244.628467</v>
      </c>
      <c r="AA40" s="37">
        <v>253.532105</v>
      </c>
      <c r="AB40" s="37">
        <v>163.916912</v>
      </c>
      <c r="AC40" s="37">
        <v>268.23605300000003</v>
      </c>
      <c r="AD40" s="37">
        <v>534.62942899999996</v>
      </c>
      <c r="AE40" s="37">
        <v>250.88157100000001</v>
      </c>
      <c r="AF40" s="37">
        <v>230.986986</v>
      </c>
      <c r="AG40" s="37">
        <v>139.87350900000001</v>
      </c>
      <c r="AH40" s="37">
        <v>246.182309</v>
      </c>
      <c r="AI40" s="37">
        <v>151.09172699999999</v>
      </c>
      <c r="AJ40" s="37">
        <v>270.276115</v>
      </c>
      <c r="AK40" s="37">
        <v>200.88687899999999</v>
      </c>
      <c r="AL40" s="37">
        <v>299.16320200000001</v>
      </c>
      <c r="AM40" s="37">
        <v>158.37476599999999</v>
      </c>
      <c r="AN40" s="37">
        <v>173.948824</v>
      </c>
      <c r="AO40" s="37">
        <v>154.07455200000001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row>
    <row r="41" spans="2:174" ht="28.35" customHeight="1">
      <c r="B41" s="23" t="s">
        <v>906</v>
      </c>
      <c r="F41" s="27" t="s">
        <v>185</v>
      </c>
      <c r="G41" s="37">
        <v>34.848014999999997</v>
      </c>
      <c r="H41" s="37">
        <v>37.685012</v>
      </c>
      <c r="I41" s="37">
        <v>40.174860000000002</v>
      </c>
      <c r="J41" s="37">
        <v>41.824880999999998</v>
      </c>
      <c r="K41" s="37">
        <v>43.082545000000003</v>
      </c>
      <c r="L41" s="37">
        <v>49.163251000000002</v>
      </c>
      <c r="M41" s="37">
        <v>49.537612000000003</v>
      </c>
      <c r="N41" s="37">
        <v>52.061922000000003</v>
      </c>
      <c r="O41" s="37">
        <v>61.615814999999998</v>
      </c>
      <c r="P41" s="37">
        <v>58.400782999999997</v>
      </c>
      <c r="Q41" s="37">
        <v>64.566657000000006</v>
      </c>
      <c r="R41" s="37">
        <v>75.375653999999997</v>
      </c>
      <c r="S41" s="37">
        <v>57.598030000000001</v>
      </c>
      <c r="T41" s="37">
        <v>59.900072999999999</v>
      </c>
      <c r="U41" s="37">
        <v>62.290115</v>
      </c>
      <c r="V41" s="37">
        <v>52.643185000000003</v>
      </c>
      <c r="W41" s="37">
        <v>59.009197999999998</v>
      </c>
      <c r="X41" s="37">
        <v>71.289901</v>
      </c>
      <c r="Y41" s="37">
        <v>64.413038</v>
      </c>
      <c r="Z41" s="37">
        <v>69.501980000000003</v>
      </c>
      <c r="AA41" s="37">
        <v>64.865485000000007</v>
      </c>
      <c r="AB41" s="37">
        <v>75.047593000000006</v>
      </c>
      <c r="AC41" s="37">
        <v>77.335519000000005</v>
      </c>
      <c r="AD41" s="37">
        <v>47.942120000000003</v>
      </c>
      <c r="AE41" s="37">
        <v>0</v>
      </c>
      <c r="AF41" s="37">
        <v>46.670569</v>
      </c>
      <c r="AG41" s="37">
        <v>99.567707999999996</v>
      </c>
      <c r="AH41" s="37">
        <v>106.67314399999999</v>
      </c>
      <c r="AI41" s="37">
        <v>128.544985</v>
      </c>
      <c r="AJ41" s="37">
        <v>131.07972899999999</v>
      </c>
      <c r="AK41" s="37">
        <v>135.332808</v>
      </c>
      <c r="AL41" s="37">
        <v>0</v>
      </c>
      <c r="AM41" s="37">
        <v>0</v>
      </c>
      <c r="AN41" s="37">
        <v>0</v>
      </c>
      <c r="AO41" s="37">
        <v>0</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row>
    <row r="42" spans="2:174" ht="28.35" customHeight="1">
      <c r="B42" s="23" t="s">
        <v>906</v>
      </c>
      <c r="F42" s="27" t="s">
        <v>186</v>
      </c>
      <c r="G42" s="37">
        <v>717.44080599999995</v>
      </c>
      <c r="H42" s="37">
        <v>930.28003000000001</v>
      </c>
      <c r="I42" s="37">
        <v>1090.1314070000001</v>
      </c>
      <c r="J42" s="37">
        <v>1146.770976</v>
      </c>
      <c r="K42" s="37">
        <v>1401.704579</v>
      </c>
      <c r="L42" s="37">
        <v>1490.9547379999999</v>
      </c>
      <c r="M42" s="37">
        <v>1655.976032</v>
      </c>
      <c r="N42" s="37">
        <v>1523.5073520000001</v>
      </c>
      <c r="O42" s="37">
        <v>1773.675305</v>
      </c>
      <c r="P42" s="37">
        <v>1432.461278</v>
      </c>
      <c r="Q42" s="37">
        <v>1344.150535</v>
      </c>
      <c r="R42" s="37">
        <v>603.51608699999997</v>
      </c>
      <c r="S42" s="37">
        <v>567.45784100000003</v>
      </c>
      <c r="T42" s="37">
        <v>551.27428099999997</v>
      </c>
      <c r="U42" s="37">
        <v>597.03160300000002</v>
      </c>
      <c r="V42" s="37">
        <v>736.65591800000004</v>
      </c>
      <c r="W42" s="37">
        <v>911.73355700000002</v>
      </c>
      <c r="X42" s="37">
        <v>1078.724647</v>
      </c>
      <c r="Y42" s="37">
        <v>1379.400987</v>
      </c>
      <c r="Z42" s="37">
        <v>1329.1645960000001</v>
      </c>
      <c r="AA42" s="37">
        <v>1137.088814</v>
      </c>
      <c r="AB42" s="37">
        <v>1338.6762000000001</v>
      </c>
      <c r="AC42" s="37">
        <v>1086.129866</v>
      </c>
      <c r="AD42" s="37">
        <v>783.71058700000003</v>
      </c>
      <c r="AE42" s="37">
        <v>616.12399300000004</v>
      </c>
      <c r="AF42" s="37">
        <v>718.95735100000002</v>
      </c>
      <c r="AG42" s="37">
        <v>597.698083</v>
      </c>
      <c r="AH42" s="37">
        <v>874.66613900000004</v>
      </c>
      <c r="AI42" s="37">
        <v>926.11213499999997</v>
      </c>
      <c r="AJ42" s="37">
        <v>1287.412435</v>
      </c>
      <c r="AK42" s="37">
        <v>1010.83754</v>
      </c>
      <c r="AL42" s="37">
        <v>773.31960600000002</v>
      </c>
      <c r="AM42" s="37">
        <v>1046.625959</v>
      </c>
      <c r="AN42" s="37">
        <v>1356.29368</v>
      </c>
      <c r="AO42" s="37">
        <v>1370.7689379999999</v>
      </c>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row>
    <row r="43" spans="2:174" ht="28.35" customHeight="1">
      <c r="B43" s="23" t="s">
        <v>906</v>
      </c>
      <c r="F43" s="27" t="s">
        <v>187</v>
      </c>
      <c r="G43" s="37">
        <v>18.157605</v>
      </c>
      <c r="H43" s="37">
        <v>12.769525</v>
      </c>
      <c r="I43" s="37">
        <v>13.716711999999999</v>
      </c>
      <c r="J43" s="37">
        <v>14.183592000000001</v>
      </c>
      <c r="K43" s="37">
        <v>15.440219000000001</v>
      </c>
      <c r="L43" s="37">
        <v>12.671899</v>
      </c>
      <c r="M43" s="37">
        <v>17.387910000000002</v>
      </c>
      <c r="N43" s="37">
        <v>12.861183</v>
      </c>
      <c r="O43" s="37">
        <v>0.57173300000000005</v>
      </c>
      <c r="P43" s="37">
        <v>1.052621</v>
      </c>
      <c r="Q43" s="37">
        <v>20.390898</v>
      </c>
      <c r="R43" s="37">
        <v>24.298245000000001</v>
      </c>
      <c r="S43" s="37">
        <v>21.768356000000001</v>
      </c>
      <c r="T43" s="37">
        <v>22.039736999999999</v>
      </c>
      <c r="U43" s="37">
        <v>18.883811999999999</v>
      </c>
      <c r="V43" s="37">
        <v>19.104081000000001</v>
      </c>
      <c r="W43" s="37">
        <v>17.246859000000001</v>
      </c>
      <c r="X43" s="37">
        <v>13.768796</v>
      </c>
      <c r="Y43" s="37">
        <v>15.141866</v>
      </c>
      <c r="Z43" s="37">
        <v>10.346204</v>
      </c>
      <c r="AA43" s="37">
        <v>10.729240000000001</v>
      </c>
      <c r="AB43" s="37">
        <v>12.03365</v>
      </c>
      <c r="AC43" s="37">
        <v>17.047954000000001</v>
      </c>
      <c r="AD43" s="37">
        <v>14.348834999999999</v>
      </c>
      <c r="AE43" s="37">
        <v>17.122584</v>
      </c>
      <c r="AF43" s="37">
        <v>13.648921</v>
      </c>
      <c r="AG43" s="37">
        <v>17.300984</v>
      </c>
      <c r="AH43" s="37">
        <v>11.699674999999999</v>
      </c>
      <c r="AI43" s="37">
        <v>24.105459</v>
      </c>
      <c r="AJ43" s="37">
        <v>23.637972999999999</v>
      </c>
      <c r="AK43" s="37">
        <v>14.939807999999999</v>
      </c>
      <c r="AL43" s="37">
        <v>15.911842999999999</v>
      </c>
      <c r="AM43" s="37">
        <v>20.998864000000001</v>
      </c>
      <c r="AN43" s="37">
        <v>14.159853999999999</v>
      </c>
      <c r="AO43" s="37">
        <v>19.610014</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row>
    <row r="44" spans="2:174" ht="28.35" customHeight="1">
      <c r="B44" s="23" t="s">
        <v>906</v>
      </c>
      <c r="F44" s="27" t="s">
        <v>188</v>
      </c>
      <c r="G44" s="37">
        <v>78.252099999999999</v>
      </c>
      <c r="H44" s="37">
        <v>38.260131000000001</v>
      </c>
      <c r="I44" s="37">
        <v>38.797094999999999</v>
      </c>
      <c r="J44" s="37">
        <v>53.266801000000001</v>
      </c>
      <c r="K44" s="37">
        <v>47.451011999999999</v>
      </c>
      <c r="L44" s="37">
        <v>49.816412</v>
      </c>
      <c r="M44" s="37">
        <v>61.233325000000001</v>
      </c>
      <c r="N44" s="37">
        <v>57.366599000000001</v>
      </c>
      <c r="O44" s="37">
        <v>75.108225000000004</v>
      </c>
      <c r="P44" s="37">
        <v>73.198272000000003</v>
      </c>
      <c r="Q44" s="37">
        <v>69.878967000000003</v>
      </c>
      <c r="R44" s="37">
        <v>76.478776999999994</v>
      </c>
      <c r="S44" s="37">
        <v>48.812325000000001</v>
      </c>
      <c r="T44" s="37">
        <v>38.026193999999997</v>
      </c>
      <c r="U44" s="37">
        <v>0.74430499999999999</v>
      </c>
      <c r="V44" s="37">
        <v>8.4048739999999995</v>
      </c>
      <c r="W44" s="37">
        <v>12.090274000000001</v>
      </c>
      <c r="X44" s="37">
        <v>24.89378</v>
      </c>
      <c r="Y44" s="37">
        <v>41.659247000000001</v>
      </c>
      <c r="Z44" s="37">
        <v>69.704442999999998</v>
      </c>
      <c r="AA44" s="37">
        <v>101.103342</v>
      </c>
      <c r="AB44" s="37">
        <v>126.01500799999999</v>
      </c>
      <c r="AC44" s="37">
        <v>101.794366</v>
      </c>
      <c r="AD44" s="37">
        <v>123.41277100000001</v>
      </c>
      <c r="AE44" s="37">
        <v>147.069875</v>
      </c>
      <c r="AF44" s="37">
        <v>149.930418</v>
      </c>
      <c r="AG44" s="37">
        <v>124.236231</v>
      </c>
      <c r="AH44" s="37">
        <v>158.136822</v>
      </c>
      <c r="AI44" s="37">
        <v>171.63186400000001</v>
      </c>
      <c r="AJ44" s="37">
        <v>177.01768000000001</v>
      </c>
      <c r="AK44" s="37">
        <v>166.67289700000001</v>
      </c>
      <c r="AL44" s="37">
        <v>221.51034300000001</v>
      </c>
      <c r="AM44" s="37">
        <v>468.78458799999999</v>
      </c>
      <c r="AN44" s="37">
        <v>258.340238</v>
      </c>
      <c r="AO44" s="37">
        <v>394.61901899999998</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row>
    <row r="45" spans="2:174" ht="28.35" customHeight="1">
      <c r="B45" t="s">
        <v>906</v>
      </c>
      <c r="F45" s="27" t="s">
        <v>150</v>
      </c>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row>
    <row r="46" spans="2:174" ht="20.100000000000001" customHeight="1">
      <c r="B46" s="23" t="s">
        <v>906</v>
      </c>
      <c r="F46" s="36" t="s">
        <v>175</v>
      </c>
      <c r="G46" s="37">
        <v>649.95982000000004</v>
      </c>
      <c r="H46" s="37">
        <v>650.42696899999999</v>
      </c>
      <c r="I46" s="37">
        <v>626.97713299999998</v>
      </c>
      <c r="J46" s="37">
        <v>538.933403</v>
      </c>
      <c r="K46" s="37">
        <v>428.85117200000002</v>
      </c>
      <c r="L46" s="37">
        <v>403.687185</v>
      </c>
      <c r="M46" s="37">
        <v>433.61273699999998</v>
      </c>
      <c r="N46" s="37">
        <v>490.892493</v>
      </c>
      <c r="O46" s="37">
        <v>581.45450500000004</v>
      </c>
      <c r="P46" s="37">
        <v>689.79815699999995</v>
      </c>
      <c r="Q46" s="37">
        <v>682.46168799999998</v>
      </c>
      <c r="R46" s="37">
        <v>977.19763699999999</v>
      </c>
      <c r="S46" s="37">
        <v>735.00763099999995</v>
      </c>
      <c r="T46" s="37">
        <v>670.04553199999998</v>
      </c>
      <c r="U46" s="37">
        <v>676.77011100000004</v>
      </c>
      <c r="V46" s="37">
        <v>851.97926099999995</v>
      </c>
      <c r="W46" s="37">
        <v>1542.0449080000001</v>
      </c>
      <c r="X46" s="37">
        <v>2590.2152799999999</v>
      </c>
      <c r="Y46" s="37">
        <v>2030.7403079999999</v>
      </c>
      <c r="Z46" s="37">
        <v>934.95189700000003</v>
      </c>
      <c r="AA46" s="37">
        <v>1236.97604</v>
      </c>
      <c r="AB46" s="37">
        <v>1479.0933190000001</v>
      </c>
      <c r="AC46" s="37">
        <v>1375.037673</v>
      </c>
      <c r="AD46" s="37">
        <v>1383.2612839999999</v>
      </c>
      <c r="AE46" s="37">
        <v>1435.7227479999999</v>
      </c>
      <c r="AF46" s="37">
        <v>2181.4899350000001</v>
      </c>
      <c r="AG46" s="37">
        <v>1397.2136379999999</v>
      </c>
      <c r="AH46" s="37">
        <v>1435.956715</v>
      </c>
      <c r="AI46" s="37">
        <v>2271.569125</v>
      </c>
      <c r="AJ46" s="37">
        <v>2346.736261</v>
      </c>
      <c r="AK46" s="37">
        <v>2301.3172439999998</v>
      </c>
      <c r="AL46" s="37">
        <v>2118.6541870000001</v>
      </c>
      <c r="AM46" s="37">
        <v>3008.2966670000001</v>
      </c>
      <c r="AN46" s="37">
        <v>2422.788654</v>
      </c>
      <c r="AO46" s="37">
        <v>1946.8199750000001</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row>
    <row r="47" spans="2:174" ht="20.100000000000001" customHeight="1">
      <c r="B47" s="23" t="s">
        <v>906</v>
      </c>
      <c r="F47" s="36" t="s">
        <v>123</v>
      </c>
      <c r="G47" s="37">
        <v>291.18088499999999</v>
      </c>
      <c r="H47" s="37">
        <v>284.35604599999999</v>
      </c>
      <c r="I47" s="37">
        <v>153.609835</v>
      </c>
      <c r="J47" s="37">
        <v>297.43684300000001</v>
      </c>
      <c r="K47" s="37">
        <v>206.482159</v>
      </c>
      <c r="L47" s="37">
        <v>179.276659</v>
      </c>
      <c r="M47" s="37">
        <v>215.42476300000001</v>
      </c>
      <c r="N47" s="37">
        <v>223.47981799999999</v>
      </c>
      <c r="O47" s="37">
        <v>206.693656</v>
      </c>
      <c r="P47" s="37">
        <v>290.70648899999998</v>
      </c>
      <c r="Q47" s="37">
        <v>374.66903600000001</v>
      </c>
      <c r="R47" s="37">
        <v>639.13113999999996</v>
      </c>
      <c r="S47" s="37">
        <v>550.17568300000005</v>
      </c>
      <c r="T47" s="37">
        <v>459.24568900000003</v>
      </c>
      <c r="U47" s="37">
        <v>317.85967499999998</v>
      </c>
      <c r="V47" s="37">
        <v>305.16248300000001</v>
      </c>
      <c r="W47" s="37">
        <v>548.56145900000001</v>
      </c>
      <c r="X47" s="37">
        <v>1048.561604</v>
      </c>
      <c r="Y47" s="37">
        <v>966.41983100000004</v>
      </c>
      <c r="Z47" s="37">
        <v>923.37063999999998</v>
      </c>
      <c r="AA47" s="37">
        <v>977.31276100000002</v>
      </c>
      <c r="AB47" s="37">
        <v>893.497073</v>
      </c>
      <c r="AC47" s="37">
        <v>916.51983600000005</v>
      </c>
      <c r="AD47" s="37">
        <v>810.18398200000001</v>
      </c>
      <c r="AE47" s="37">
        <v>930.71178899999995</v>
      </c>
      <c r="AF47" s="37">
        <v>891.39196600000002</v>
      </c>
      <c r="AG47" s="37">
        <v>1230.694027</v>
      </c>
      <c r="AH47" s="37">
        <v>1252.48261</v>
      </c>
      <c r="AI47" s="37">
        <v>1702.505142</v>
      </c>
      <c r="AJ47" s="37">
        <v>1605.0371689999999</v>
      </c>
      <c r="AK47" s="37">
        <v>1290.89537</v>
      </c>
      <c r="AL47" s="37">
        <v>1504.819798</v>
      </c>
      <c r="AM47" s="37">
        <v>1497.863681</v>
      </c>
      <c r="AN47" s="37">
        <v>1892.4828809999999</v>
      </c>
      <c r="AO47" s="37">
        <v>1809.5350330000001</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row>
    <row r="48" spans="2:174" ht="28.35" customHeight="1">
      <c r="B48" t="s">
        <v>906</v>
      </c>
      <c r="C48" s="23" t="s">
        <v>189</v>
      </c>
      <c r="F48" s="27" t="s">
        <v>190</v>
      </c>
      <c r="G48" s="37">
        <f t="shared" ref="G48:AG48" si="2">G49-SUM(G9:G47)</f>
        <v>1422.1653430000024</v>
      </c>
      <c r="H48" s="37">
        <f t="shared" si="2"/>
        <v>2024.462059999998</v>
      </c>
      <c r="I48" s="37">
        <f t="shared" si="2"/>
        <v>2187.2908550000029</v>
      </c>
      <c r="J48" s="37">
        <f t="shared" si="2"/>
        <v>2269.0035570000036</v>
      </c>
      <c r="K48" s="37">
        <f t="shared" si="2"/>
        <v>2280.1622104000016</v>
      </c>
      <c r="L48" s="37">
        <f t="shared" si="2"/>
        <v>2451.1467878000003</v>
      </c>
      <c r="M48" s="37">
        <f t="shared" si="2"/>
        <v>2647.050204500003</v>
      </c>
      <c r="N48" s="37">
        <f t="shared" si="2"/>
        <v>2389.6317844000005</v>
      </c>
      <c r="O48" s="37">
        <f t="shared" si="2"/>
        <v>2450.6506512999986</v>
      </c>
      <c r="P48" s="37">
        <f t="shared" si="2"/>
        <v>2463.4169355000013</v>
      </c>
      <c r="Q48" s="37">
        <f t="shared" si="2"/>
        <v>2609.8675956013431</v>
      </c>
      <c r="R48" s="37">
        <f t="shared" si="2"/>
        <v>3482.2161003404108</v>
      </c>
      <c r="S48" s="37">
        <f t="shared" si="2"/>
        <v>3966.692947292966</v>
      </c>
      <c r="T48" s="37">
        <f t="shared" si="2"/>
        <v>3964.732052013027</v>
      </c>
      <c r="U48" s="37">
        <f t="shared" si="2"/>
        <v>3881.1070817524196</v>
      </c>
      <c r="V48" s="37">
        <f t="shared" si="2"/>
        <v>4065.9692273910005</v>
      </c>
      <c r="W48" s="37">
        <f t="shared" si="2"/>
        <v>4520.8611998974739</v>
      </c>
      <c r="X48" s="37">
        <f t="shared" si="2"/>
        <v>5672.5562366940067</v>
      </c>
      <c r="Y48" s="37">
        <f t="shared" si="2"/>
        <v>7078.4196902228214</v>
      </c>
      <c r="Z48" s="37">
        <f t="shared" si="2"/>
        <v>7057.6313562583819</v>
      </c>
      <c r="AA48" s="37">
        <f t="shared" si="2"/>
        <v>7163.7230941476446</v>
      </c>
      <c r="AB48" s="37">
        <f t="shared" si="2"/>
        <v>8803.8977875213168</v>
      </c>
      <c r="AC48" s="37">
        <f t="shared" si="2"/>
        <v>10583.783925831158</v>
      </c>
      <c r="AD48" s="37">
        <f t="shared" si="2"/>
        <v>9413.9793590023037</v>
      </c>
      <c r="AE48" s="37">
        <f t="shared" si="2"/>
        <v>8983.1412633312138</v>
      </c>
      <c r="AF48" s="37">
        <f t="shared" si="2"/>
        <v>8628.4208070766472</v>
      </c>
      <c r="AG48" s="37">
        <f t="shared" si="2"/>
        <v>9139.8466661934799</v>
      </c>
      <c r="AH48" s="37">
        <f t="shared" ref="AH48:AL48" si="3">AH49-SUM(AH9:AH47)</f>
        <v>9871.9304490931681</v>
      </c>
      <c r="AI48" s="37">
        <f t="shared" si="3"/>
        <v>11504.925240181037</v>
      </c>
      <c r="AJ48" s="37">
        <f t="shared" si="3"/>
        <v>12294.38041748965</v>
      </c>
      <c r="AK48" s="37">
        <f t="shared" si="3"/>
        <v>11596.372472739691</v>
      </c>
      <c r="AL48" s="37">
        <f t="shared" si="3"/>
        <v>12696.883532213891</v>
      </c>
      <c r="AM48" s="37">
        <f t="shared" ref="AM48:AO48" si="4">AM49-SUM(AM9:AM47)</f>
        <v>15488.647202606517</v>
      </c>
      <c r="AN48" s="37">
        <f t="shared" si="4"/>
        <v>18383.061328539712</v>
      </c>
      <c r="AO48" s="37">
        <f t="shared" si="4"/>
        <v>14858.67950897268</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row>
    <row r="49" spans="2:174" ht="28.35" customHeight="1">
      <c r="B49" s="24" t="s">
        <v>906</v>
      </c>
      <c r="F49" s="27" t="s">
        <v>191</v>
      </c>
      <c r="G49" s="37">
        <v>15635.401494</v>
      </c>
      <c r="H49" s="37">
        <v>17397.813865</v>
      </c>
      <c r="I49" s="37">
        <v>17353.774029</v>
      </c>
      <c r="J49" s="37">
        <v>18193.578471000001</v>
      </c>
      <c r="K49" s="37">
        <v>19022.576494000001</v>
      </c>
      <c r="L49" s="37">
        <v>19443.400253799999</v>
      </c>
      <c r="M49" s="37">
        <v>21841.037374</v>
      </c>
      <c r="N49" s="37">
        <v>20502.4189993</v>
      </c>
      <c r="O49" s="37">
        <v>24466.305207900001</v>
      </c>
      <c r="P49" s="37">
        <v>24502.2700014</v>
      </c>
      <c r="Q49" s="37">
        <v>25774.832508399999</v>
      </c>
      <c r="R49" s="37">
        <v>30786.8939302053</v>
      </c>
      <c r="S49" s="37">
        <v>30177.968271465299</v>
      </c>
      <c r="T49" s="37">
        <v>30114.352340335401</v>
      </c>
      <c r="U49" s="37">
        <v>30731.021894058798</v>
      </c>
      <c r="V49" s="37">
        <v>36734.9293826512</v>
      </c>
      <c r="W49" s="37">
        <v>50445.304685830997</v>
      </c>
      <c r="X49" s="37">
        <v>65480.642925596898</v>
      </c>
      <c r="Y49" s="37">
        <v>70979.623892849006</v>
      </c>
      <c r="Z49" s="37">
        <v>85133.161595254001</v>
      </c>
      <c r="AA49" s="37">
        <v>82365.804156243103</v>
      </c>
      <c r="AB49" s="37">
        <v>111121.790240715</v>
      </c>
      <c r="AC49" s="37">
        <v>118539.545501309</v>
      </c>
      <c r="AD49" s="37">
        <v>109530.274464678</v>
      </c>
      <c r="AE49" s="37">
        <v>126525.603029825</v>
      </c>
      <c r="AF49" s="37">
        <v>108190.546715968</v>
      </c>
      <c r="AG49" s="37">
        <v>101777.77173279499</v>
      </c>
      <c r="AH49" s="37">
        <v>119987.60112703701</v>
      </c>
      <c r="AI49" s="37">
        <v>126646.77980447101</v>
      </c>
      <c r="AJ49" s="37">
        <v>147354.64944231999</v>
      </c>
      <c r="AK49" s="37">
        <v>173956.955803611</v>
      </c>
      <c r="AL49" s="37">
        <v>227264.74743867901</v>
      </c>
      <c r="AM49" s="37">
        <v>217635.16653504001</v>
      </c>
      <c r="AN49" s="37">
        <v>227582.08240510299</v>
      </c>
      <c r="AO49" s="37">
        <v>234638.052073648</v>
      </c>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row>
    <row r="50" spans="2:174" ht="10.35" customHeight="1">
      <c r="B50" t="s">
        <v>906</v>
      </c>
      <c r="G50" s="39"/>
      <c r="H50" s="39"/>
      <c r="I50" s="39"/>
      <c r="J50" s="39"/>
      <c r="K50" s="39"/>
      <c r="L50" s="39"/>
      <c r="M50" s="39"/>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row>
    <row r="51" spans="2:174" ht="24.75" customHeight="1">
      <c r="B51" t="s">
        <v>906</v>
      </c>
      <c r="AN51" s="23" t="s">
        <v>906</v>
      </c>
    </row>
    <row r="52" spans="2:174">
      <c r="B52" t="s">
        <v>906</v>
      </c>
    </row>
    <row r="53" spans="2:174" ht="18" customHeight="1">
      <c r="B53" t="s">
        <v>906</v>
      </c>
      <c r="F53" s="24" t="s">
        <v>192</v>
      </c>
    </row>
    <row r="54" spans="2:174">
      <c r="B54" t="s">
        <v>906</v>
      </c>
    </row>
    <row r="55" spans="2:174">
      <c r="B55" t="s">
        <v>906</v>
      </c>
    </row>
    <row r="56" spans="2:174">
      <c r="B56" t="s">
        <v>906</v>
      </c>
    </row>
    <row r="57" spans="2:174">
      <c r="B57" t="s">
        <v>906</v>
      </c>
    </row>
    <row r="58" spans="2:174" ht="18" customHeight="1">
      <c r="AN58" s="23" t="s">
        <v>906</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workbookViewId="0"/>
  </sheetViews>
  <sheetFormatPr defaultColWidth="11.44140625" defaultRowHeight="14.4"/>
  <cols>
    <col min="1" max="1" width="16.5546875" customWidth="1"/>
    <col min="4" max="4" width="13.44140625" customWidth="1"/>
    <col min="6" max="6" width="57.109375" customWidth="1"/>
    <col min="7" max="75" width="14.5546875" customWidth="1"/>
  </cols>
  <sheetData>
    <row r="1" spans="1:26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row>
    <row r="3" spans="1:267"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row>
    <row r="4" spans="1:267"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67" ht="18" customHeight="1">
      <c r="B5" t="s">
        <v>906</v>
      </c>
      <c r="F5" s="27"/>
      <c r="N5" s="25"/>
      <c r="O5" s="25"/>
      <c r="P5" s="25"/>
      <c r="Q5" s="25"/>
      <c r="R5" s="25"/>
      <c r="S5" s="25"/>
      <c r="T5" s="25"/>
      <c r="U5" s="25"/>
      <c r="V5" s="25"/>
      <c r="W5" s="25"/>
      <c r="X5" s="25"/>
      <c r="Y5" s="25"/>
      <c r="Z5" s="25"/>
      <c r="AA5" s="25"/>
      <c r="AB5" s="25"/>
      <c r="AC5" s="25"/>
      <c r="AD5" s="25"/>
      <c r="AE5" s="25"/>
      <c r="AF5" s="25"/>
      <c r="AG5" s="25"/>
      <c r="AH5" s="25"/>
    </row>
    <row r="6" spans="1:267" ht="82.5" customHeight="1">
      <c r="B6" t="s">
        <v>906</v>
      </c>
      <c r="D6" s="23" t="s">
        <v>906</v>
      </c>
      <c r="F6" s="29" t="s">
        <v>4</v>
      </c>
      <c r="N6" s="25"/>
      <c r="O6" s="25"/>
      <c r="P6" s="25"/>
      <c r="Q6" s="25"/>
      <c r="R6" s="25"/>
      <c r="S6" s="25"/>
      <c r="T6" s="25"/>
      <c r="U6" s="25"/>
      <c r="V6" s="25"/>
      <c r="W6" s="25"/>
      <c r="X6" s="25"/>
      <c r="Y6" s="25"/>
      <c r="Z6" s="25"/>
      <c r="AA6" s="25"/>
      <c r="AB6" s="25"/>
      <c r="AC6" s="25"/>
      <c r="AD6" s="25"/>
      <c r="AE6" s="25"/>
      <c r="AF6" s="25"/>
      <c r="AG6" s="25"/>
      <c r="AH6" s="25"/>
    </row>
    <row r="7" spans="1:267" ht="34.35" customHeight="1">
      <c r="B7" t="s">
        <v>906</v>
      </c>
      <c r="D7" s="23" t="s">
        <v>906</v>
      </c>
      <c r="F7" s="31" t="s">
        <v>171</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row>
    <row r="8" spans="1:267" ht="28.35" customHeight="1">
      <c r="B8" t="s">
        <v>906</v>
      </c>
      <c r="F8" s="34" t="s">
        <v>152</v>
      </c>
      <c r="G8" s="35"/>
      <c r="H8" s="35"/>
      <c r="I8" s="35"/>
      <c r="J8" s="35"/>
      <c r="K8" s="35"/>
      <c r="L8" s="35"/>
      <c r="M8" s="35"/>
    </row>
    <row r="9" spans="1:267" ht="19.5" customHeight="1">
      <c r="B9" s="23" t="s">
        <v>906</v>
      </c>
      <c r="F9" s="27" t="s">
        <v>193</v>
      </c>
      <c r="G9" s="37">
        <v>1056.8131470000001</v>
      </c>
      <c r="H9" s="37">
        <v>1794.713354</v>
      </c>
      <c r="I9" s="37">
        <v>1620.6374719999999</v>
      </c>
      <c r="J9" s="37">
        <v>1850.2151899999999</v>
      </c>
      <c r="K9" s="37">
        <v>1423.9528809999999</v>
      </c>
      <c r="L9" s="37">
        <v>1725.5098129999999</v>
      </c>
      <c r="M9" s="37">
        <v>1674.9901910000001</v>
      </c>
      <c r="N9" s="37">
        <v>2119.109066</v>
      </c>
      <c r="O9" s="37">
        <v>2251.3114909999999</v>
      </c>
      <c r="P9" s="37">
        <v>1881.053287</v>
      </c>
      <c r="Q9" s="37">
        <v>5292.4135610000003</v>
      </c>
      <c r="R9" s="37">
        <v>8136.627485</v>
      </c>
      <c r="S9" s="37">
        <v>6390.282373</v>
      </c>
      <c r="T9" s="37">
        <v>6402.0960750000004</v>
      </c>
      <c r="U9" s="37">
        <v>5055.0075399999996</v>
      </c>
      <c r="V9" s="37">
        <v>6329.5330480000002</v>
      </c>
      <c r="W9" s="37">
        <v>6637.8125259999997</v>
      </c>
      <c r="X9" s="37">
        <v>8317.3615250000003</v>
      </c>
      <c r="Y9" s="37">
        <v>10484.488898</v>
      </c>
      <c r="Z9" s="37">
        <v>8756.5285640000002</v>
      </c>
      <c r="AA9" s="37">
        <v>9534.3219939999999</v>
      </c>
      <c r="AB9" s="37">
        <v>11772.107953999999</v>
      </c>
      <c r="AC9" s="37">
        <v>11961.959701</v>
      </c>
      <c r="AD9" s="37">
        <v>10446.734114999999</v>
      </c>
      <c r="AE9" s="37">
        <v>11114.605765</v>
      </c>
      <c r="AF9" s="37">
        <v>8656.153026</v>
      </c>
      <c r="AG9" s="37">
        <v>5444.4555030000001</v>
      </c>
      <c r="AH9" s="37">
        <v>5475.5884839999999</v>
      </c>
      <c r="AI9" s="37">
        <v>6957.9630299999999</v>
      </c>
      <c r="AJ9" s="37">
        <v>9071.3596010000001</v>
      </c>
      <c r="AK9" s="37">
        <v>9008.7822479999995</v>
      </c>
      <c r="AL9" s="37">
        <v>7434.1355789999998</v>
      </c>
      <c r="AM9" s="37">
        <v>14031.281376000001</v>
      </c>
      <c r="AN9" s="37">
        <v>13192.844863</v>
      </c>
      <c r="AO9" s="37">
        <v>12584.753828999999</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row>
    <row r="10" spans="1:267" ht="19.5" customHeight="1">
      <c r="B10" s="23" t="s">
        <v>906</v>
      </c>
      <c r="F10" s="27" t="s">
        <v>155</v>
      </c>
      <c r="G10" s="37">
        <v>150.811995</v>
      </c>
      <c r="H10" s="37">
        <v>175.01203100000001</v>
      </c>
      <c r="I10" s="37">
        <v>172.44939299999999</v>
      </c>
      <c r="J10" s="37">
        <v>184.53577200000001</v>
      </c>
      <c r="K10" s="37">
        <v>137.59026700000001</v>
      </c>
      <c r="L10" s="37">
        <v>153.61276100000001</v>
      </c>
      <c r="M10" s="37">
        <v>188.89279400000001</v>
      </c>
      <c r="N10" s="37">
        <v>356.10186099999999</v>
      </c>
      <c r="O10" s="37">
        <v>367.31126499999999</v>
      </c>
      <c r="P10" s="37">
        <v>296.94834100000003</v>
      </c>
      <c r="Q10" s="37">
        <v>647.73289199999999</v>
      </c>
      <c r="R10" s="37">
        <v>830.04233399999998</v>
      </c>
      <c r="S10" s="37">
        <v>721.19775700000002</v>
      </c>
      <c r="T10" s="37">
        <v>855.49739099999999</v>
      </c>
      <c r="U10" s="37">
        <v>647.23882500000002</v>
      </c>
      <c r="V10" s="37">
        <v>803.91967</v>
      </c>
      <c r="W10" s="37">
        <v>1001.859881</v>
      </c>
      <c r="X10" s="37">
        <v>1037.753142</v>
      </c>
      <c r="Y10" s="37">
        <v>1181.8393980000001</v>
      </c>
      <c r="Z10" s="37">
        <v>1043.5041450000001</v>
      </c>
      <c r="AA10" s="37">
        <v>1105.0624519999999</v>
      </c>
      <c r="AB10" s="37">
        <v>1067.710763</v>
      </c>
      <c r="AC10" s="37">
        <v>971.44545200000005</v>
      </c>
      <c r="AD10" s="37">
        <v>1088.2435399999999</v>
      </c>
      <c r="AE10" s="37">
        <v>1265.1302740000001</v>
      </c>
      <c r="AF10" s="37">
        <v>806.68180800000005</v>
      </c>
      <c r="AG10" s="37">
        <v>547.39950899999997</v>
      </c>
      <c r="AH10" s="37">
        <v>629.89919199999997</v>
      </c>
      <c r="AI10" s="37">
        <v>797.75441999999998</v>
      </c>
      <c r="AJ10" s="37">
        <v>1049.1468219999999</v>
      </c>
      <c r="AK10" s="37">
        <v>1622.7264319999999</v>
      </c>
      <c r="AL10" s="37">
        <v>1369.1518169999999</v>
      </c>
      <c r="AM10" s="37">
        <v>1503.7284199999999</v>
      </c>
      <c r="AN10" s="37">
        <v>1595.2828469999999</v>
      </c>
      <c r="AO10" s="37">
        <v>2222.4418099999998</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row>
    <row r="11" spans="1:267" ht="19.5" customHeight="1">
      <c r="B11" s="23" t="s">
        <v>906</v>
      </c>
      <c r="F11" s="27" t="s">
        <v>194</v>
      </c>
      <c r="G11" s="37">
        <v>416.37373700000001</v>
      </c>
      <c r="H11" s="37">
        <v>631.08622400000002</v>
      </c>
      <c r="I11" s="37">
        <v>522.47845800000005</v>
      </c>
      <c r="J11" s="37">
        <v>567.94376399999999</v>
      </c>
      <c r="K11" s="37">
        <v>512.03176399999995</v>
      </c>
      <c r="L11" s="37">
        <v>510.74195200000003</v>
      </c>
      <c r="M11" s="37">
        <v>585.84713899999997</v>
      </c>
      <c r="N11" s="37">
        <v>547.06566899999996</v>
      </c>
      <c r="O11" s="37">
        <v>505.16752100000002</v>
      </c>
      <c r="P11" s="37">
        <v>397.04095999999998</v>
      </c>
      <c r="Q11" s="37">
        <v>666.39130499999999</v>
      </c>
      <c r="R11" s="37">
        <v>898.90195100000005</v>
      </c>
      <c r="S11" s="37">
        <v>760.45479699999999</v>
      </c>
      <c r="T11" s="37">
        <v>774.74912900000004</v>
      </c>
      <c r="U11" s="37">
        <v>695.56178499999999</v>
      </c>
      <c r="V11" s="37">
        <v>950.68635099999995</v>
      </c>
      <c r="W11" s="37">
        <v>1322.330322</v>
      </c>
      <c r="X11" s="37">
        <v>1295.4835049999999</v>
      </c>
      <c r="Y11" s="37">
        <v>1457.434006</v>
      </c>
      <c r="Z11" s="37">
        <v>1536.6616959999999</v>
      </c>
      <c r="AA11" s="37">
        <v>1314.685551</v>
      </c>
      <c r="AB11" s="37">
        <v>1508.34582</v>
      </c>
      <c r="AC11" s="37">
        <v>1588.84628357314</v>
      </c>
      <c r="AD11" s="37">
        <v>1607.034999</v>
      </c>
      <c r="AE11" s="37">
        <v>1653.315595</v>
      </c>
      <c r="AF11" s="37">
        <v>1540.373934</v>
      </c>
      <c r="AG11" s="37">
        <v>1380.9323039999999</v>
      </c>
      <c r="AH11" s="37">
        <v>1524.1450319999999</v>
      </c>
      <c r="AI11" s="37">
        <v>1669.8808529999999</v>
      </c>
      <c r="AJ11" s="37">
        <v>1819.45026108</v>
      </c>
      <c r="AK11" s="37">
        <v>1472.022365</v>
      </c>
      <c r="AL11" s="37">
        <v>1759.4523830000001</v>
      </c>
      <c r="AM11" s="37">
        <v>3094.2666060000001</v>
      </c>
      <c r="AN11" s="37">
        <v>3077.1766210000001</v>
      </c>
      <c r="AO11" s="37">
        <v>3547.828266</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row>
    <row r="12" spans="1:267" ht="19.5" customHeight="1">
      <c r="B12" s="23" t="s">
        <v>906</v>
      </c>
      <c r="F12" s="27" t="s">
        <v>195</v>
      </c>
      <c r="G12" s="37">
        <v>520.25982199999999</v>
      </c>
      <c r="H12" s="37">
        <v>787.348298</v>
      </c>
      <c r="I12" s="37">
        <v>769.24999400000002</v>
      </c>
      <c r="J12" s="37">
        <v>829.93866300000002</v>
      </c>
      <c r="K12" s="37">
        <v>746.61663299999998</v>
      </c>
      <c r="L12" s="37">
        <v>719.043769</v>
      </c>
      <c r="M12" s="37">
        <v>932.73041999999998</v>
      </c>
      <c r="N12" s="37">
        <v>1147.127931</v>
      </c>
      <c r="O12" s="37">
        <v>1096.7010029999999</v>
      </c>
      <c r="P12" s="37">
        <v>866.22898399999997</v>
      </c>
      <c r="Q12" s="37">
        <v>1202.030501</v>
      </c>
      <c r="R12" s="37">
        <v>1844.1218690000001</v>
      </c>
      <c r="S12" s="37">
        <v>1234.1553220000001</v>
      </c>
      <c r="T12" s="37">
        <v>1198.198406</v>
      </c>
      <c r="U12" s="37">
        <v>918.37178600000004</v>
      </c>
      <c r="V12" s="37">
        <v>843.50016700000003</v>
      </c>
      <c r="W12" s="37">
        <v>1195.2299069999999</v>
      </c>
      <c r="X12" s="37">
        <v>1097.575439</v>
      </c>
      <c r="Y12" s="37">
        <v>1322.846644</v>
      </c>
      <c r="Z12" s="37">
        <v>788.39791400000001</v>
      </c>
      <c r="AA12" s="37">
        <v>566.20452699999998</v>
      </c>
      <c r="AB12" s="37">
        <v>526.37911199999996</v>
      </c>
      <c r="AC12" s="37">
        <v>889.59003542686401</v>
      </c>
      <c r="AD12" s="37">
        <v>655.22370699999999</v>
      </c>
      <c r="AE12" s="37">
        <v>543.24195299999997</v>
      </c>
      <c r="AF12" s="37">
        <v>530.51348700000005</v>
      </c>
      <c r="AG12" s="37">
        <v>360.00996500000002</v>
      </c>
      <c r="AH12" s="37">
        <v>557.65072399999997</v>
      </c>
      <c r="AI12" s="37">
        <v>597.15599399999996</v>
      </c>
      <c r="AJ12" s="37">
        <v>719.30636700000002</v>
      </c>
      <c r="AK12" s="37">
        <v>594.89693799999998</v>
      </c>
      <c r="AL12" s="37">
        <v>387.04468800000001</v>
      </c>
      <c r="AM12" s="37">
        <v>444.80022200000002</v>
      </c>
      <c r="AN12" s="37">
        <v>374.53474499999999</v>
      </c>
      <c r="AO12" s="37">
        <v>418.36043100000001</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row>
    <row r="13" spans="1:267" ht="19.5" customHeight="1">
      <c r="B13" s="23" t="s">
        <v>906</v>
      </c>
      <c r="F13" s="27" t="s">
        <v>196</v>
      </c>
      <c r="G13" s="37">
        <v>338.29847000000001</v>
      </c>
      <c r="H13" s="37">
        <v>830.302098</v>
      </c>
      <c r="I13" s="37">
        <v>842.90569600000003</v>
      </c>
      <c r="J13" s="37">
        <v>1051.267407</v>
      </c>
      <c r="K13" s="37">
        <v>1046.616307</v>
      </c>
      <c r="L13" s="37">
        <v>1200.9139869999999</v>
      </c>
      <c r="M13" s="37">
        <v>1372.3721310000001</v>
      </c>
      <c r="N13" s="37">
        <v>1536.763342</v>
      </c>
      <c r="O13" s="37">
        <v>1598.571443</v>
      </c>
      <c r="P13" s="37">
        <v>1424.5532330000001</v>
      </c>
      <c r="Q13" s="37">
        <v>1949.4397819999999</v>
      </c>
      <c r="R13" s="37">
        <v>2670.9969890000002</v>
      </c>
      <c r="S13" s="37">
        <v>2612.5023759999999</v>
      </c>
      <c r="T13" s="37">
        <v>2607.1019500000002</v>
      </c>
      <c r="U13" s="37">
        <v>2174.278233</v>
      </c>
      <c r="V13" s="37">
        <v>3198.6623439999998</v>
      </c>
      <c r="W13" s="37">
        <v>4415.6295760000003</v>
      </c>
      <c r="X13" s="37">
        <v>5221.9956700000002</v>
      </c>
      <c r="Y13" s="37">
        <v>5854.24035</v>
      </c>
      <c r="Z13" s="37">
        <v>10078.740820999999</v>
      </c>
      <c r="AA13" s="37">
        <v>7788.6639969999997</v>
      </c>
      <c r="AB13" s="37">
        <v>10437.139502349401</v>
      </c>
      <c r="AC13" s="37">
        <v>11949.465661</v>
      </c>
      <c r="AD13" s="37">
        <v>14270.618779</v>
      </c>
      <c r="AE13" s="37">
        <v>16304.696856</v>
      </c>
      <c r="AF13" s="37">
        <v>16894.712146999998</v>
      </c>
      <c r="AG13" s="37">
        <v>16575.580115000001</v>
      </c>
      <c r="AH13" s="37">
        <v>22307.841396</v>
      </c>
      <c r="AI13" s="37">
        <v>30906.565695000001</v>
      </c>
      <c r="AJ13" s="37">
        <v>49727.220879</v>
      </c>
      <c r="AK13" s="37">
        <v>47524.584878000001</v>
      </c>
      <c r="AL13" s="37">
        <v>30477.168553</v>
      </c>
      <c r="AM13" s="37">
        <v>70571.442429999996</v>
      </c>
      <c r="AN13" s="37">
        <v>92237.252301</v>
      </c>
      <c r="AO13" s="37">
        <v>68777.580209000007</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row>
    <row r="14" spans="1:267" ht="28.35" customHeight="1">
      <c r="B14" s="23" t="s">
        <v>906</v>
      </c>
      <c r="F14" s="27" t="s">
        <v>158</v>
      </c>
      <c r="G14" s="37">
        <v>3678.1651430000002</v>
      </c>
      <c r="H14" s="37">
        <v>3827.1669729999999</v>
      </c>
      <c r="I14" s="37">
        <v>4005.2687030000002</v>
      </c>
      <c r="J14" s="37">
        <v>4545.9211299999997</v>
      </c>
      <c r="K14" s="37">
        <v>4331.1453350000002</v>
      </c>
      <c r="L14" s="37">
        <v>4097.8842119999999</v>
      </c>
      <c r="M14" s="37">
        <v>4745.3175099999999</v>
      </c>
      <c r="N14" s="37">
        <v>4814.0554700000002</v>
      </c>
      <c r="O14" s="37">
        <v>5741.9241300000003</v>
      </c>
      <c r="P14" s="37">
        <v>5472.2192999999997</v>
      </c>
      <c r="Q14" s="37">
        <v>5183.5331299999998</v>
      </c>
      <c r="R14" s="37">
        <v>6596.58</v>
      </c>
      <c r="S14" s="37">
        <v>8037.9906199999996</v>
      </c>
      <c r="T14" s="37">
        <v>7447.7627599999996</v>
      </c>
      <c r="U14" s="37">
        <v>6509.9049400000004</v>
      </c>
      <c r="V14" s="37">
        <v>10758.334849999999</v>
      </c>
      <c r="W14" s="37">
        <v>17003.424599999998</v>
      </c>
      <c r="X14" s="37">
        <v>15039.42794</v>
      </c>
      <c r="Y14" s="37">
        <v>16038.47604</v>
      </c>
      <c r="Z14" s="37">
        <v>36813.039359000002</v>
      </c>
      <c r="AA14" s="37">
        <v>24525.672523000001</v>
      </c>
      <c r="AB14" s="37">
        <v>29792.814568000002</v>
      </c>
      <c r="AC14" s="37">
        <v>30700.031432</v>
      </c>
      <c r="AD14" s="37">
        <v>22434.343874999999</v>
      </c>
      <c r="AE14" s="37">
        <v>23254.256046999999</v>
      </c>
      <c r="AF14" s="37">
        <v>21813.273585999999</v>
      </c>
      <c r="AG14" s="37">
        <v>19789.974779</v>
      </c>
      <c r="AH14" s="37">
        <v>35334.619480000001</v>
      </c>
      <c r="AI14" s="37">
        <v>37792.845481999997</v>
      </c>
      <c r="AJ14" s="37">
        <v>43637.025970000002</v>
      </c>
      <c r="AK14" s="37">
        <v>34244.822473</v>
      </c>
      <c r="AL14" s="37">
        <v>23186.862712999999</v>
      </c>
      <c r="AM14" s="37">
        <v>67588.170671999993</v>
      </c>
      <c r="AN14" s="37">
        <v>61922.230387000003</v>
      </c>
      <c r="AO14" s="37">
        <v>54236.880912000001</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row>
    <row r="15" spans="1:267" ht="28.35" customHeight="1">
      <c r="B15" s="23" t="s">
        <v>906</v>
      </c>
      <c r="F15" s="27" t="s">
        <v>159</v>
      </c>
      <c r="G15" s="37">
        <v>2169.9496810000001</v>
      </c>
      <c r="H15" s="37">
        <v>2542.046245</v>
      </c>
      <c r="I15" s="37">
        <v>2842.7476689999999</v>
      </c>
      <c r="J15" s="37">
        <v>2992.1261319999999</v>
      </c>
      <c r="K15" s="37">
        <v>2844.4695409999999</v>
      </c>
      <c r="L15" s="37">
        <v>2790.4455720000001</v>
      </c>
      <c r="M15" s="37">
        <v>3029.6189209999998</v>
      </c>
      <c r="N15" s="37">
        <v>3142.726807</v>
      </c>
      <c r="O15" s="37">
        <v>3815.3804700000001</v>
      </c>
      <c r="P15" s="37">
        <v>3797.6350819999998</v>
      </c>
      <c r="Q15" s="37">
        <v>3139.1202619999999</v>
      </c>
      <c r="R15" s="37">
        <v>4232.5673530000004</v>
      </c>
      <c r="S15" s="37">
        <v>5365.4150090000003</v>
      </c>
      <c r="T15" s="37">
        <v>4492.5120809999999</v>
      </c>
      <c r="U15" s="37">
        <v>4406.4833630000003</v>
      </c>
      <c r="V15" s="37">
        <v>6386.1639729999997</v>
      </c>
      <c r="W15" s="37">
        <v>7286.2021489999997</v>
      </c>
      <c r="X15" s="37">
        <v>6805.8707990000003</v>
      </c>
      <c r="Y15" s="37">
        <v>8377.6059949999999</v>
      </c>
      <c r="Z15" s="37">
        <v>17899.459057</v>
      </c>
      <c r="AA15" s="37">
        <v>11921.324408</v>
      </c>
      <c r="AB15" s="37">
        <v>14060.415872</v>
      </c>
      <c r="AC15" s="37">
        <v>17211.714602</v>
      </c>
      <c r="AD15" s="37">
        <v>16205.479979</v>
      </c>
      <c r="AE15" s="37">
        <v>16705.379132999999</v>
      </c>
      <c r="AF15" s="37">
        <v>16069.098676</v>
      </c>
      <c r="AG15" s="37">
        <v>14751.216383000001</v>
      </c>
      <c r="AH15" s="37">
        <v>18901.554026999998</v>
      </c>
      <c r="AI15" s="37">
        <v>22585.964306999998</v>
      </c>
      <c r="AJ15" s="37">
        <v>25958.438584</v>
      </c>
      <c r="AK15" s="37">
        <v>20375.603483999999</v>
      </c>
      <c r="AL15" s="37">
        <v>16008.674231000001</v>
      </c>
      <c r="AM15" s="37">
        <v>46257.559430000001</v>
      </c>
      <c r="AN15" s="37">
        <v>65500.100702000003</v>
      </c>
      <c r="AO15" s="37">
        <v>37240.202219999999</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row>
    <row r="16" spans="1:267" ht="28.35" customHeight="1">
      <c r="B16" s="23" t="s">
        <v>906</v>
      </c>
      <c r="F16" s="27" t="s">
        <v>197</v>
      </c>
      <c r="G16" s="37">
        <v>314.79485699999998</v>
      </c>
      <c r="H16" s="37">
        <v>331.69095099999998</v>
      </c>
      <c r="I16" s="37">
        <v>244.78035700000001</v>
      </c>
      <c r="J16" s="37">
        <v>122.564879</v>
      </c>
      <c r="K16" s="37">
        <v>193.28186199999999</v>
      </c>
      <c r="L16" s="37">
        <v>187.92222000000001</v>
      </c>
      <c r="M16" s="37">
        <v>241.80897100000001</v>
      </c>
      <c r="N16" s="37">
        <v>245.197836</v>
      </c>
      <c r="O16" s="37">
        <v>288.21137099999999</v>
      </c>
      <c r="P16" s="37">
        <v>287.78437600000001</v>
      </c>
      <c r="Q16" s="37">
        <v>366.59437800000001</v>
      </c>
      <c r="R16" s="37">
        <v>497.31406399999997</v>
      </c>
      <c r="S16" s="37">
        <v>360.69116700000001</v>
      </c>
      <c r="T16" s="37">
        <v>427.04832699999997</v>
      </c>
      <c r="U16" s="37">
        <v>364.45457099999999</v>
      </c>
      <c r="V16" s="37">
        <v>475.10309948999998</v>
      </c>
      <c r="W16" s="37">
        <v>545.89979300000005</v>
      </c>
      <c r="X16" s="37">
        <v>657.579972</v>
      </c>
      <c r="Y16" s="37">
        <v>881.82486600000004</v>
      </c>
      <c r="Z16" s="37">
        <v>996.65651937958705</v>
      </c>
      <c r="AA16" s="37">
        <v>757.54335864684504</v>
      </c>
      <c r="AB16" s="37">
        <v>609.76333327889597</v>
      </c>
      <c r="AC16" s="37">
        <v>606.95448319000002</v>
      </c>
      <c r="AD16" s="37">
        <v>822.51899682999999</v>
      </c>
      <c r="AE16" s="37">
        <v>614.179342550858</v>
      </c>
      <c r="AF16" s="37">
        <v>531.89912626679995</v>
      </c>
      <c r="AG16" s="37">
        <v>940.23094645542506</v>
      </c>
      <c r="AH16" s="37">
        <v>596.00162784999998</v>
      </c>
      <c r="AI16" s="37">
        <v>575</v>
      </c>
      <c r="AJ16" s="37">
        <v>734.16359699999998</v>
      </c>
      <c r="AK16" s="37">
        <v>688.15887199999997</v>
      </c>
      <c r="AL16" s="37">
        <v>606.27245763999997</v>
      </c>
      <c r="AM16" s="37">
        <v>564.18599342000005</v>
      </c>
      <c r="AN16" s="37">
        <v>811.50226399999997</v>
      </c>
      <c r="AO16" s="37">
        <v>1200.3192005000001</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row>
    <row r="17" spans="2:267" ht="28.35" customHeight="1">
      <c r="B17" t="s">
        <v>906</v>
      </c>
      <c r="C17" s="23" t="s">
        <v>189</v>
      </c>
      <c r="F17" s="27" t="s">
        <v>198</v>
      </c>
      <c r="G17" s="37">
        <f>G18-SUM(G9:G16)</f>
        <v>85.192445999999109</v>
      </c>
      <c r="H17" s="37">
        <f t="shared" ref="H17:AG17" si="2">H18-SUM(H9:H16)</f>
        <v>111.70791800000188</v>
      </c>
      <c r="I17" s="37">
        <f t="shared" si="2"/>
        <v>97.298987000000125</v>
      </c>
      <c r="J17" s="37">
        <f t="shared" si="2"/>
        <v>84.532122000000527</v>
      </c>
      <c r="K17" s="37">
        <f t="shared" si="2"/>
        <v>79.027866000000358</v>
      </c>
      <c r="L17" s="37">
        <f t="shared" si="2"/>
        <v>49.615734000000884</v>
      </c>
      <c r="M17" s="37">
        <f t="shared" si="2"/>
        <v>65.188026000001628</v>
      </c>
      <c r="N17" s="37">
        <f t="shared" si="2"/>
        <v>48.338174000002255</v>
      </c>
      <c r="O17" s="37">
        <f t="shared" si="2"/>
        <v>29.774876000001314</v>
      </c>
      <c r="P17" s="37">
        <f t="shared" si="2"/>
        <v>18.582248999999138</v>
      </c>
      <c r="Q17" s="37">
        <f t="shared" si="2"/>
        <v>13.90418999999747</v>
      </c>
      <c r="R17" s="37">
        <f t="shared" si="2"/>
        <v>14.960176000004139</v>
      </c>
      <c r="S17" s="37">
        <f t="shared" si="2"/>
        <v>21.467588999996224</v>
      </c>
      <c r="T17" s="37">
        <f t="shared" si="2"/>
        <v>47.695087000000058</v>
      </c>
      <c r="U17" s="37">
        <f t="shared" si="2"/>
        <v>86.075971999998728</v>
      </c>
      <c r="V17" s="37">
        <f t="shared" si="2"/>
        <v>95.716787000004842</v>
      </c>
      <c r="W17" s="37">
        <f t="shared" si="2"/>
        <v>63.763616000011098</v>
      </c>
      <c r="X17" s="37">
        <f t="shared" si="2"/>
        <v>81.829885999999533</v>
      </c>
      <c r="Y17" s="37">
        <f t="shared" si="2"/>
        <v>180.75530499999877</v>
      </c>
      <c r="Z17" s="37">
        <f t="shared" si="2"/>
        <v>245.79835100000491</v>
      </c>
      <c r="AA17" s="37">
        <f t="shared" si="2"/>
        <v>111.28818299995328</v>
      </c>
      <c r="AB17" s="37">
        <f t="shared" si="2"/>
        <v>188.29120700000203</v>
      </c>
      <c r="AC17" s="37">
        <f t="shared" si="2"/>
        <v>307.41637099999934</v>
      </c>
      <c r="AD17" s="37">
        <f t="shared" si="2"/>
        <v>272.3465220000071</v>
      </c>
      <c r="AE17" s="37">
        <f t="shared" si="2"/>
        <v>188.619633000053</v>
      </c>
      <c r="AF17" s="37">
        <f t="shared" si="2"/>
        <v>157.07059900001332</v>
      </c>
      <c r="AG17" s="37">
        <f t="shared" si="2"/>
        <v>0.87255399997229688</v>
      </c>
      <c r="AH17" s="37">
        <f t="shared" ref="AH17:AO17" si="3">AH18-SUM(AH9:AH16)</f>
        <v>0.46395099999790546</v>
      </c>
      <c r="AI17" s="37">
        <f t="shared" si="3"/>
        <v>0.20209499998600222</v>
      </c>
      <c r="AJ17" s="37">
        <f t="shared" si="3"/>
        <v>0.60445899999467656</v>
      </c>
      <c r="AK17" s="37">
        <f t="shared" si="3"/>
        <v>0.49785500000871252</v>
      </c>
      <c r="AL17" s="37">
        <f t="shared" si="3"/>
        <v>0.45026300000608899</v>
      </c>
      <c r="AM17" s="37">
        <f t="shared" si="3"/>
        <v>0.16277600001194514</v>
      </c>
      <c r="AN17" s="37">
        <f t="shared" si="3"/>
        <v>5.4980999993858859E-2</v>
      </c>
      <c r="AO17" s="37">
        <f t="shared" si="3"/>
        <v>292.09221192196128</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row>
    <row r="18" spans="2:267" ht="28.35" customHeight="1">
      <c r="B18" s="23" t="s">
        <v>906</v>
      </c>
      <c r="F18" s="27" t="s">
        <v>199</v>
      </c>
      <c r="G18" s="37">
        <v>8730.6592980000005</v>
      </c>
      <c r="H18" s="37">
        <v>11031.074092000001</v>
      </c>
      <c r="I18" s="37">
        <v>11117.816729</v>
      </c>
      <c r="J18" s="37">
        <v>12229.045059</v>
      </c>
      <c r="K18" s="37">
        <v>11314.732456</v>
      </c>
      <c r="L18" s="37">
        <v>11435.69002</v>
      </c>
      <c r="M18" s="37">
        <v>12836.766103</v>
      </c>
      <c r="N18" s="37">
        <v>13956.486156000001</v>
      </c>
      <c r="O18" s="37">
        <v>15694.353569999999</v>
      </c>
      <c r="P18" s="37">
        <v>14442.045812</v>
      </c>
      <c r="Q18" s="37">
        <v>18461.160001</v>
      </c>
      <c r="R18" s="37">
        <v>25722.112220999999</v>
      </c>
      <c r="S18" s="37">
        <v>25504.157009999999</v>
      </c>
      <c r="T18" s="37">
        <v>24252.661206000001</v>
      </c>
      <c r="U18" s="37">
        <v>20857.377014999998</v>
      </c>
      <c r="V18" s="37">
        <v>29841.620289490002</v>
      </c>
      <c r="W18" s="37">
        <v>39472.152370000003</v>
      </c>
      <c r="X18" s="37">
        <v>39554.877877999999</v>
      </c>
      <c r="Y18" s="37">
        <v>45779.511502000001</v>
      </c>
      <c r="Z18" s="37">
        <v>78158.786426379593</v>
      </c>
      <c r="AA18" s="37">
        <v>57624.766993646801</v>
      </c>
      <c r="AB18" s="37">
        <v>69962.968131628295</v>
      </c>
      <c r="AC18" s="37">
        <v>76187.424021190003</v>
      </c>
      <c r="AD18" s="37">
        <v>67802.544512830005</v>
      </c>
      <c r="AE18" s="37">
        <v>71643.424598550904</v>
      </c>
      <c r="AF18" s="37">
        <v>66999.776389266801</v>
      </c>
      <c r="AG18" s="37">
        <v>59790.672058455399</v>
      </c>
      <c r="AH18" s="37">
        <v>85327.763913849994</v>
      </c>
      <c r="AI18" s="37">
        <v>101883.331876</v>
      </c>
      <c r="AJ18" s="37">
        <v>132716.71654008</v>
      </c>
      <c r="AK18" s="37">
        <v>115532.095545</v>
      </c>
      <c r="AL18" s="37">
        <v>81229.212684640006</v>
      </c>
      <c r="AM18" s="37">
        <v>204055.59792542001</v>
      </c>
      <c r="AN18" s="37">
        <v>238710.97971099999</v>
      </c>
      <c r="AO18" s="37">
        <v>180520.45908942199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row>
    <row r="19" spans="2:267" ht="34.35" customHeight="1">
      <c r="B19" s="23" t="s">
        <v>906</v>
      </c>
      <c r="F19" s="34" t="s">
        <v>200</v>
      </c>
      <c r="G19" s="37">
        <v>24366.060792</v>
      </c>
      <c r="H19" s="37">
        <v>28428.887956999999</v>
      </c>
      <c r="I19" s="37">
        <v>28471.590757999998</v>
      </c>
      <c r="J19" s="37">
        <v>30422.623530000001</v>
      </c>
      <c r="K19" s="37">
        <v>30337.308949999999</v>
      </c>
      <c r="L19" s="37">
        <v>30879.0902738</v>
      </c>
      <c r="M19" s="37">
        <v>34677.803477000001</v>
      </c>
      <c r="N19" s="37">
        <v>34458.905155300003</v>
      </c>
      <c r="O19" s="37">
        <v>40160.658777899996</v>
      </c>
      <c r="P19" s="37">
        <v>38944.315813399997</v>
      </c>
      <c r="Q19" s="37">
        <v>44235.992509399999</v>
      </c>
      <c r="R19" s="37">
        <v>56509.0061512053</v>
      </c>
      <c r="S19" s="37">
        <v>55682.125281465298</v>
      </c>
      <c r="T19" s="37">
        <v>54367.013546335402</v>
      </c>
      <c r="U19" s="37">
        <v>51588.398909058902</v>
      </c>
      <c r="V19" s="37">
        <v>66576.549672141206</v>
      </c>
      <c r="W19" s="37">
        <v>89917.457055830993</v>
      </c>
      <c r="X19" s="37">
        <v>105035.520803597</v>
      </c>
      <c r="Y19" s="37">
        <v>116759.135394849</v>
      </c>
      <c r="Z19" s="37">
        <v>163291.94802163399</v>
      </c>
      <c r="AA19" s="37">
        <v>139990.57114988999</v>
      </c>
      <c r="AB19" s="37">
        <v>181084.758372343</v>
      </c>
      <c r="AC19" s="37">
        <v>194726.96952249901</v>
      </c>
      <c r="AD19" s="37">
        <v>177332.818977508</v>
      </c>
      <c r="AE19" s="37">
        <v>198169.027628376</v>
      </c>
      <c r="AF19" s="37">
        <v>175190.323105235</v>
      </c>
      <c r="AG19" s="37">
        <v>161568.44379125</v>
      </c>
      <c r="AH19" s="37">
        <v>205315.365040887</v>
      </c>
      <c r="AI19" s="37">
        <v>228530.11168047099</v>
      </c>
      <c r="AJ19" s="37">
        <v>280071.36598240002</v>
      </c>
      <c r="AK19" s="37">
        <v>289489.05134861101</v>
      </c>
      <c r="AL19" s="37">
        <v>308493.960123319</v>
      </c>
      <c r="AM19" s="37">
        <v>421690.76446046098</v>
      </c>
      <c r="AN19" s="37">
        <v>466293.06211610301</v>
      </c>
      <c r="AO19" s="37">
        <v>415158.51116306998</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row>
    <row r="20" spans="2:267" ht="21.75" customHeight="1">
      <c r="B20" t="s">
        <v>906</v>
      </c>
      <c r="F20" s="34"/>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row>
    <row r="21" spans="2:267" ht="21.75" customHeight="1">
      <c r="B21" s="23" t="s">
        <v>906</v>
      </c>
      <c r="F21" s="27" t="s">
        <v>201</v>
      </c>
      <c r="G21" s="37">
        <v>39.502906549363601</v>
      </c>
      <c r="H21" s="37">
        <v>41.578272542302699</v>
      </c>
      <c r="I21" s="37">
        <v>42.358752061014897</v>
      </c>
      <c r="J21" s="37">
        <v>42.802206333010503</v>
      </c>
      <c r="K21" s="37">
        <v>43.582685851722701</v>
      </c>
      <c r="L21" s="37">
        <v>44.984001351228599</v>
      </c>
      <c r="M21" s="37">
        <v>46.899723806249398</v>
      </c>
      <c r="N21" s="37">
        <v>47.520559787043098</v>
      </c>
      <c r="O21" s="37">
        <v>47.502821616163303</v>
      </c>
      <c r="P21" s="37">
        <v>48.1059194260773</v>
      </c>
      <c r="Q21" s="37">
        <v>49.258900533265702</v>
      </c>
      <c r="R21" s="37">
        <v>52.221175070195997</v>
      </c>
      <c r="S21" s="37">
        <v>53.711181424100999</v>
      </c>
      <c r="T21" s="37">
        <v>55.325354974164803</v>
      </c>
      <c r="U21" s="37">
        <v>56.655717790151499</v>
      </c>
      <c r="V21" s="37">
        <v>58.0215569478977</v>
      </c>
      <c r="W21" s="37">
        <v>59.884064890279099</v>
      </c>
      <c r="X21" s="37">
        <v>61.657881978261301</v>
      </c>
      <c r="Y21" s="37">
        <v>63.733247971200399</v>
      </c>
      <c r="Z21" s="37">
        <v>65.719923109740506</v>
      </c>
      <c r="AA21" s="37">
        <v>67.245405805405198</v>
      </c>
      <c r="AB21" s="37">
        <v>69.338509969224205</v>
      </c>
      <c r="AC21" s="37">
        <v>70.934945348408206</v>
      </c>
      <c r="AD21" s="37">
        <v>72.549118898472003</v>
      </c>
      <c r="AE21" s="37">
        <v>74.518055866132201</v>
      </c>
      <c r="AF21" s="37">
        <v>75.795204169479405</v>
      </c>
      <c r="AG21" s="37">
        <v>76.841756251388901</v>
      </c>
      <c r="AH21" s="37">
        <v>78.154380896495695</v>
      </c>
      <c r="AI21" s="37">
        <v>79.662125421280606</v>
      </c>
      <c r="AJ21" s="37">
        <v>80.974750066387401</v>
      </c>
      <c r="AK21" s="37">
        <v>82.056778490056601</v>
      </c>
      <c r="AL21" s="37">
        <v>83.387141306043205</v>
      </c>
      <c r="AM21" s="37">
        <v>87.094419019925994</v>
      </c>
      <c r="AN21" s="37">
        <v>93.214087973464601</v>
      </c>
      <c r="AO21" s="37">
        <v>97.134223737905302</v>
      </c>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row>
    <row r="22" spans="2:267" ht="10.35" customHeight="1">
      <c r="B22" t="s">
        <v>906</v>
      </c>
      <c r="F22" s="38"/>
      <c r="G22" s="39"/>
      <c r="H22" s="39"/>
      <c r="I22" s="39"/>
      <c r="J22" s="39"/>
      <c r="K22" s="39"/>
      <c r="L22" s="39"/>
      <c r="M22" s="39"/>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row>
    <row r="23" spans="2:267" ht="25.5" customHeight="1">
      <c r="B23" t="s">
        <v>906</v>
      </c>
      <c r="AN23" s="23" t="s">
        <v>906</v>
      </c>
    </row>
    <row r="24" spans="2:267" ht="18" customHeight="1">
      <c r="B24" t="s">
        <v>906</v>
      </c>
      <c r="F24" s="41" t="s">
        <v>202</v>
      </c>
    </row>
    <row r="25" spans="2:267" ht="18" customHeight="1">
      <c r="B25" t="s">
        <v>906</v>
      </c>
      <c r="F25" s="41" t="s">
        <v>203</v>
      </c>
    </row>
    <row r="26" spans="2:267" ht="18" customHeight="1">
      <c r="B26" t="s">
        <v>906</v>
      </c>
      <c r="F26" s="41" t="s">
        <v>204</v>
      </c>
    </row>
    <row r="27" spans="2:267" ht="18" customHeight="1">
      <c r="B27" t="s">
        <v>906</v>
      </c>
      <c r="F27" s="41" t="s">
        <v>205</v>
      </c>
    </row>
    <row r="28" spans="2:267" ht="18" customHeight="1">
      <c r="B28" t="s">
        <v>906</v>
      </c>
      <c r="F28" s="41" t="s">
        <v>206</v>
      </c>
    </row>
    <row r="29" spans="2:267" ht="18" customHeight="1">
      <c r="B29" t="s">
        <v>906</v>
      </c>
      <c r="F29" s="41" t="s">
        <v>207</v>
      </c>
      <c r="H29" s="24"/>
    </row>
    <row r="30" spans="2:267" ht="18" customHeight="1">
      <c r="B30" t="s">
        <v>906</v>
      </c>
      <c r="F30" s="24" t="s">
        <v>208</v>
      </c>
      <c r="H30" s="24"/>
    </row>
    <row r="31" spans="2:267" ht="18" customHeight="1">
      <c r="B31" t="s">
        <v>906</v>
      </c>
      <c r="F31" s="41" t="s">
        <v>209</v>
      </c>
      <c r="H31" s="24"/>
    </row>
    <row r="32" spans="2:267" ht="18" customHeight="1">
      <c r="B32" t="s">
        <v>906</v>
      </c>
      <c r="F32" s="41" t="s">
        <v>210</v>
      </c>
      <c r="H32" s="24"/>
    </row>
    <row r="33" spans="2:40" ht="18" customHeight="1">
      <c r="B33" t="s">
        <v>906</v>
      </c>
      <c r="F33" s="41" t="s">
        <v>211</v>
      </c>
      <c r="H33" s="24"/>
    </row>
    <row r="34" spans="2:40" ht="18" customHeight="1">
      <c r="B34" t="s">
        <v>906</v>
      </c>
      <c r="F34" s="41" t="s">
        <v>212</v>
      </c>
      <c r="H34" s="24"/>
    </row>
    <row r="35" spans="2:40" ht="18" customHeight="1">
      <c r="B35" t="s">
        <v>906</v>
      </c>
      <c r="F35" s="42" t="s">
        <v>213</v>
      </c>
      <c r="H35" s="24"/>
    </row>
    <row r="36" spans="2:40" ht="18" customHeight="1">
      <c r="B36" t="s">
        <v>906</v>
      </c>
      <c r="F36" s="42" t="s">
        <v>214</v>
      </c>
      <c r="H36" s="24"/>
    </row>
    <row r="37" spans="2:40" ht="18" customHeight="1">
      <c r="B37" t="s">
        <v>906</v>
      </c>
      <c r="F37" s="41" t="s">
        <v>215</v>
      </c>
      <c r="H37" s="24"/>
    </row>
    <row r="38" spans="2:40" ht="18" customHeight="1">
      <c r="B38" t="s">
        <v>906</v>
      </c>
      <c r="F38" s="41"/>
      <c r="H38" s="24"/>
    </row>
    <row r="39" spans="2:40" ht="18" customHeight="1">
      <c r="B39" t="s">
        <v>906</v>
      </c>
      <c r="F39" s="24" t="s">
        <v>216</v>
      </c>
      <c r="H39" s="24"/>
    </row>
    <row r="40" spans="2:40" ht="18" customHeight="1">
      <c r="H40" s="24"/>
      <c r="AN40" s="23" t="s">
        <v>906</v>
      </c>
    </row>
  </sheetData>
  <hyperlinks>
    <hyperlink ref="H1" location="Contents!A1" display="Back to Table of Contents" xr:uid="{00000000-0004-0000-0500-000000000000}"/>
  </hyperlinks>
  <pageMargins left="0" right="0" top="0" bottom="0" header="0" footer="0"/>
  <pageSetup paperSize="9" scale="10"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19"/>
  <sheetViews>
    <sheetView workbookViewId="0"/>
  </sheetViews>
  <sheetFormatPr defaultColWidth="11.44140625" defaultRowHeight="14.4"/>
  <cols>
    <col min="1" max="1" width="16.5546875" customWidth="1"/>
    <col min="4" max="4" width="13.44140625" customWidth="1"/>
    <col min="6" max="6" width="57.109375" customWidth="1"/>
    <col min="7" max="54" width="14.44140625" customWidth="1"/>
  </cols>
  <sheetData>
    <row r="1" spans="1:218" ht="57" customHeight="1">
      <c r="A1" s="22" t="s">
        <v>111</v>
      </c>
      <c r="H1" s="94" t="str">
        <f>HYPERLINK("#'Contents'!A1", "Back to Table of Contents")</f>
        <v>Back to Table of Contents</v>
      </c>
    </row>
    <row r="2" spans="1:218"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row>
    <row r="3" spans="1:218"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row>
    <row r="4" spans="1:218" ht="18" customHeight="1">
      <c r="A4" s="93"/>
      <c r="B4" s="88" t="s">
        <v>906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218" ht="18" customHeight="1">
      <c r="B5" t="s">
        <v>906</v>
      </c>
      <c r="F5" s="27"/>
    </row>
    <row r="6" spans="1:218" ht="82.5" customHeight="1">
      <c r="B6" t="s">
        <v>906</v>
      </c>
      <c r="D6" s="23" t="s">
        <v>906</v>
      </c>
      <c r="F6" s="29" t="s">
        <v>5</v>
      </c>
    </row>
    <row r="7" spans="1:218" ht="34.35" customHeight="1">
      <c r="B7" t="s">
        <v>906</v>
      </c>
      <c r="D7" s="23" t="s">
        <v>906</v>
      </c>
      <c r="F7" s="34" t="s">
        <v>217</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row>
    <row r="8" spans="1:218" ht="28.35" customHeight="1">
      <c r="B8" s="23" t="s">
        <v>906</v>
      </c>
      <c r="F8" s="27" t="s">
        <v>113</v>
      </c>
      <c r="G8" s="44">
        <v>19.910971147181701</v>
      </c>
      <c r="H8" s="44">
        <v>20.221672041746</v>
      </c>
      <c r="I8" s="44">
        <v>17.318771928223299</v>
      </c>
      <c r="J8" s="44">
        <v>17.539068716166899</v>
      </c>
      <c r="K8" s="44">
        <v>17.866587434910901</v>
      </c>
      <c r="L8" s="44">
        <v>17.6633546430695</v>
      </c>
      <c r="M8" s="44">
        <v>20.887980881899502</v>
      </c>
      <c r="N8" s="44">
        <v>19.777797143240399</v>
      </c>
      <c r="O8" s="44">
        <v>22.4191964808313</v>
      </c>
      <c r="P8" s="44">
        <v>22.566117075228298</v>
      </c>
      <c r="Q8" s="44">
        <v>25.702241483940799</v>
      </c>
      <c r="R8" s="44">
        <v>32.1805292505992</v>
      </c>
      <c r="S8" s="44">
        <v>29.443777500739099</v>
      </c>
      <c r="T8" s="44">
        <v>26.612191569953001</v>
      </c>
      <c r="U8" s="44">
        <v>27.037942669065298</v>
      </c>
      <c r="V8" s="44">
        <v>31.499833706419</v>
      </c>
      <c r="W8" s="44">
        <v>39.319922021492502</v>
      </c>
      <c r="X8" s="44">
        <v>47.217680672512202</v>
      </c>
      <c r="Y8" s="44">
        <v>45.721887614792003</v>
      </c>
      <c r="Z8" s="44">
        <v>48.544364217227503</v>
      </c>
      <c r="AA8" s="44">
        <v>42.495245097190598</v>
      </c>
      <c r="AB8" s="44">
        <v>49.720100564299301</v>
      </c>
      <c r="AC8" s="44">
        <v>50.217585642501497</v>
      </c>
      <c r="AD8" s="44">
        <v>50.203632104998697</v>
      </c>
      <c r="AE8" s="44">
        <v>57.2879194741028</v>
      </c>
      <c r="AF8" s="44">
        <v>58.783071003282103</v>
      </c>
      <c r="AG8" s="44">
        <v>55.3928745916092</v>
      </c>
      <c r="AH8" s="44">
        <v>62.171762865498899</v>
      </c>
      <c r="AI8" s="44">
        <v>72.8500078350135</v>
      </c>
      <c r="AJ8" s="44">
        <v>86.398918314625803</v>
      </c>
      <c r="AK8" s="44">
        <v>82.384587163794194</v>
      </c>
      <c r="AL8" s="45">
        <v>88.640745860478901</v>
      </c>
      <c r="AM8" s="45">
        <v>93.007971664283403</v>
      </c>
      <c r="AN8" s="45">
        <v>88.249211851791301</v>
      </c>
      <c r="AO8" s="45">
        <v>100</v>
      </c>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row>
    <row r="9" spans="1:218" ht="28.35" customHeight="1">
      <c r="B9" s="23" t="s">
        <v>906</v>
      </c>
      <c r="F9" s="27" t="s">
        <v>152</v>
      </c>
      <c r="G9" s="44">
        <v>9.5311342343217706</v>
      </c>
      <c r="H9" s="44">
        <v>15.010716515984701</v>
      </c>
      <c r="I9" s="44">
        <v>13.610650156680499</v>
      </c>
      <c r="J9" s="44">
        <v>14.8948279694385</v>
      </c>
      <c r="K9" s="44">
        <v>12.0025922833678</v>
      </c>
      <c r="L9" s="44">
        <v>13.7891738653235</v>
      </c>
      <c r="M9" s="44">
        <v>14.2518803652196</v>
      </c>
      <c r="N9" s="44">
        <v>17.762029660707199</v>
      </c>
      <c r="O9" s="44">
        <v>18.529889665361299</v>
      </c>
      <c r="P9" s="44">
        <v>15.575981379593101</v>
      </c>
      <c r="Q9" s="44">
        <v>39.263341053465702</v>
      </c>
      <c r="R9" s="44">
        <v>59.773025847089897</v>
      </c>
      <c r="S9" s="44">
        <v>46.977688859252801</v>
      </c>
      <c r="T9" s="44">
        <v>47.119393834103001</v>
      </c>
      <c r="U9" s="44">
        <v>37.183817029614403</v>
      </c>
      <c r="V9" s="44">
        <v>46.427604844409302</v>
      </c>
      <c r="W9" s="44">
        <v>49.898755385054201</v>
      </c>
      <c r="X9" s="44">
        <v>61.076938453382098</v>
      </c>
      <c r="Y9" s="44">
        <v>76.552661786149798</v>
      </c>
      <c r="Z9" s="44">
        <v>67.211057509076099</v>
      </c>
      <c r="AA9" s="44">
        <v>70.182704786771495</v>
      </c>
      <c r="AB9" s="44">
        <v>85.443848315835595</v>
      </c>
      <c r="AC9" s="44">
        <v>86.754452131878196</v>
      </c>
      <c r="AD9" s="44">
        <v>76.508912298978004</v>
      </c>
      <c r="AE9" s="44">
        <v>80.4212484358426</v>
      </c>
      <c r="AF9" s="44">
        <v>63.496031702557197</v>
      </c>
      <c r="AG9" s="44">
        <v>43.1224386595864</v>
      </c>
      <c r="AH9" s="44">
        <v>44.2122722305594</v>
      </c>
      <c r="AI9" s="44">
        <v>54.706064450460701</v>
      </c>
      <c r="AJ9" s="44">
        <v>70.447049325917703</v>
      </c>
      <c r="AK9" s="44">
        <v>69.395730790001494</v>
      </c>
      <c r="AL9" s="45">
        <v>57.226785694620197</v>
      </c>
      <c r="AM9" s="45">
        <v>108.08972986287</v>
      </c>
      <c r="AN9" s="45">
        <v>105.058164276753</v>
      </c>
      <c r="AO9" s="45">
        <v>100</v>
      </c>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row>
    <row r="10" spans="1:218" ht="28.35" customHeight="1">
      <c r="B10" s="23" t="s">
        <v>906</v>
      </c>
      <c r="F10" s="27" t="s">
        <v>218</v>
      </c>
      <c r="G10" s="44">
        <v>15.303798478461299</v>
      </c>
      <c r="H10" s="44">
        <v>17.762319841336399</v>
      </c>
      <c r="I10" s="44">
        <v>15.5433863418162</v>
      </c>
      <c r="J10" s="44">
        <v>16.1878993522344</v>
      </c>
      <c r="K10" s="44">
        <v>15.152704560807299</v>
      </c>
      <c r="L10" s="44">
        <v>15.7083093896557</v>
      </c>
      <c r="M10" s="44">
        <v>17.738644581271501</v>
      </c>
      <c r="N10" s="44">
        <v>18.655896180655599</v>
      </c>
      <c r="O10" s="44">
        <v>20.2691716245611</v>
      </c>
      <c r="P10" s="44">
        <v>19.0344173700529</v>
      </c>
      <c r="Q10" s="44">
        <v>32.031436259722703</v>
      </c>
      <c r="R10" s="44">
        <v>45.603813633224803</v>
      </c>
      <c r="S10" s="44">
        <v>37.719137123389402</v>
      </c>
      <c r="T10" s="44">
        <v>36.261767935051203</v>
      </c>
      <c r="U10" s="44">
        <v>31.4678608781268</v>
      </c>
      <c r="V10" s="44">
        <v>38.034992220800703</v>
      </c>
      <c r="W10" s="44">
        <v>43.723426374308097</v>
      </c>
      <c r="X10" s="44">
        <v>53.057741461581998</v>
      </c>
      <c r="Y10" s="44">
        <v>59.106130688179803</v>
      </c>
      <c r="Z10" s="44">
        <v>56.514504988450398</v>
      </c>
      <c r="AA10" s="44">
        <v>54.591496826688299</v>
      </c>
      <c r="AB10" s="44">
        <v>65.713849029873401</v>
      </c>
      <c r="AC10" s="44">
        <v>65.992190958597504</v>
      </c>
      <c r="AD10" s="44">
        <v>61.020075680241597</v>
      </c>
      <c r="AE10" s="44">
        <v>66.515282172188805</v>
      </c>
      <c r="AF10" s="44">
        <v>60.640973417856301</v>
      </c>
      <c r="AG10" s="44">
        <v>50.650866927006902</v>
      </c>
      <c r="AH10" s="44">
        <v>55.461998389239497</v>
      </c>
      <c r="AI10" s="44">
        <v>66.118955852014096</v>
      </c>
      <c r="AJ10" s="44">
        <v>80.268829263094204</v>
      </c>
      <c r="AK10" s="44">
        <v>77.275248905148203</v>
      </c>
      <c r="AL10" s="45">
        <v>76.440872456701797</v>
      </c>
      <c r="AM10" s="45">
        <v>98.939089283496003</v>
      </c>
      <c r="AN10" s="45">
        <v>94.874536157799497</v>
      </c>
      <c r="AO10" s="45">
        <v>100</v>
      </c>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row>
    <row r="11" spans="1:218" ht="10.35" customHeight="1">
      <c r="B11" t="s">
        <v>906</v>
      </c>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row>
    <row r="12" spans="1:218" ht="10.35" customHeight="1">
      <c r="B12" t="s">
        <v>906</v>
      </c>
      <c r="AN12" s="23" t="s">
        <v>906</v>
      </c>
    </row>
    <row r="13" spans="1:218">
      <c r="B13" t="s">
        <v>906</v>
      </c>
    </row>
    <row r="14" spans="1:218" ht="18" customHeight="1">
      <c r="B14" t="s">
        <v>906</v>
      </c>
      <c r="F14" s="112" t="s">
        <v>1472</v>
      </c>
    </row>
    <row r="15" spans="1:218" ht="18" customHeight="1">
      <c r="B15" t="s">
        <v>906</v>
      </c>
      <c r="F15" s="24" t="s">
        <v>219</v>
      </c>
    </row>
    <row r="16" spans="1:218" ht="18" customHeight="1">
      <c r="B16" t="s">
        <v>906</v>
      </c>
      <c r="F16" s="24" t="s">
        <v>220</v>
      </c>
    </row>
    <row r="17" spans="2:40">
      <c r="B17" t="s">
        <v>906</v>
      </c>
    </row>
    <row r="18" spans="2:40">
      <c r="B18" t="s">
        <v>906</v>
      </c>
    </row>
    <row r="19" spans="2:40" ht="18" customHeight="1">
      <c r="AN19" s="23" t="s">
        <v>906</v>
      </c>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workbookViewId="0"/>
  </sheetViews>
  <sheetFormatPr defaultColWidth="11.44140625" defaultRowHeight="14.4"/>
  <cols>
    <col min="1" max="1" width="16.5546875" customWidth="1"/>
    <col min="4" max="4" width="13.44140625" customWidth="1"/>
    <col min="6" max="6" width="57.109375" customWidth="1"/>
    <col min="7" max="56" width="14.44140625" customWidth="1"/>
  </cols>
  <sheetData>
    <row r="1" spans="1:21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row>
    <row r="3" spans="1:219"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row>
    <row r="4" spans="1:219"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19" ht="18" customHeight="1">
      <c r="B5" t="s">
        <v>906</v>
      </c>
      <c r="F5" s="27"/>
      <c r="N5" s="25"/>
      <c r="O5" s="25"/>
      <c r="P5" s="25"/>
      <c r="Q5" s="25"/>
      <c r="R5" s="25"/>
      <c r="S5" s="25"/>
      <c r="T5" s="25"/>
      <c r="U5" s="25"/>
      <c r="V5" s="25"/>
      <c r="W5" s="25"/>
      <c r="X5" s="25"/>
      <c r="Y5" s="25"/>
      <c r="Z5" s="25"/>
      <c r="AA5" s="25"/>
      <c r="AB5" s="25"/>
      <c r="AC5" s="25"/>
      <c r="AD5" s="25"/>
      <c r="AE5" s="25"/>
      <c r="AF5" s="25"/>
      <c r="AG5" s="25"/>
      <c r="AH5" s="25"/>
    </row>
    <row r="6" spans="1:219" ht="82.5" customHeight="1">
      <c r="B6" t="s">
        <v>906</v>
      </c>
      <c r="D6" s="23" t="s">
        <v>906</v>
      </c>
      <c r="F6" s="29" t="s">
        <v>6</v>
      </c>
      <c r="N6" s="25"/>
      <c r="O6" s="25"/>
      <c r="P6" s="25"/>
      <c r="Q6" s="25"/>
      <c r="R6" s="25"/>
      <c r="S6" s="25"/>
      <c r="T6" s="25"/>
      <c r="U6" s="25"/>
      <c r="V6" s="25"/>
      <c r="W6" s="25"/>
      <c r="X6" s="25"/>
      <c r="Y6" s="25"/>
      <c r="Z6" s="25"/>
      <c r="AA6" s="25"/>
      <c r="AB6" s="25"/>
      <c r="AC6" s="25"/>
      <c r="AD6" s="25"/>
      <c r="AE6" s="25"/>
      <c r="AF6" s="25"/>
      <c r="AG6" s="25"/>
      <c r="AH6" s="25"/>
    </row>
    <row r="7" spans="1:219" ht="34.35" customHeight="1">
      <c r="B7" t="s">
        <v>906</v>
      </c>
      <c r="D7" s="23" t="s">
        <v>906</v>
      </c>
      <c r="F7" s="31" t="s">
        <v>171</v>
      </c>
      <c r="G7" s="87" t="s">
        <v>869</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row>
    <row r="8" spans="1:219" ht="28.35" customHeight="1">
      <c r="B8" t="s">
        <v>906</v>
      </c>
      <c r="F8" s="34" t="s">
        <v>221</v>
      </c>
      <c r="G8" s="35"/>
      <c r="H8" s="35"/>
      <c r="I8" s="35"/>
      <c r="J8" s="35"/>
      <c r="K8" s="35"/>
      <c r="L8" s="35"/>
      <c r="M8" s="35"/>
    </row>
    <row r="9" spans="1:219" ht="20.100000000000001" customHeight="1">
      <c r="B9" s="23" t="s">
        <v>906</v>
      </c>
      <c r="E9" s="47"/>
      <c r="F9" s="27" t="s">
        <v>118</v>
      </c>
      <c r="G9" s="37">
        <v>7.9994730000000001</v>
      </c>
      <c r="H9" s="37">
        <v>5.6241750000000001</v>
      </c>
      <c r="I9" s="37">
        <v>10.262700000000001</v>
      </c>
      <c r="J9" s="37">
        <v>12.214877</v>
      </c>
      <c r="K9" s="37">
        <v>7.6869480000000001</v>
      </c>
      <c r="L9" s="37">
        <v>15.323902</v>
      </c>
      <c r="M9" s="37">
        <v>36.983105000000002</v>
      </c>
      <c r="N9" s="37">
        <v>17.572068000000002</v>
      </c>
      <c r="O9" s="37">
        <v>18.867550000000001</v>
      </c>
      <c r="P9" s="37">
        <v>14.055778999999999</v>
      </c>
      <c r="Q9" s="37">
        <v>18.174468999999998</v>
      </c>
      <c r="R9" s="37">
        <v>20.479793000000001</v>
      </c>
      <c r="S9" s="37">
        <v>20.477018000000001</v>
      </c>
      <c r="T9" s="37">
        <v>14.291582</v>
      </c>
      <c r="U9" s="37">
        <v>16.223552999999999</v>
      </c>
      <c r="V9" s="37">
        <v>16.552042</v>
      </c>
      <c r="W9" s="37">
        <v>19.919430999999999</v>
      </c>
      <c r="X9" s="37">
        <v>10.724276</v>
      </c>
      <c r="Y9" s="37">
        <v>10.216263</v>
      </c>
      <c r="Z9" s="37">
        <v>10.055308</v>
      </c>
      <c r="AA9" s="37">
        <v>26.929839000000001</v>
      </c>
      <c r="AB9" s="37">
        <v>17.801472</v>
      </c>
      <c r="AC9" s="37">
        <v>37.338638680000003</v>
      </c>
      <c r="AD9" s="37">
        <v>86.466391450000003</v>
      </c>
      <c r="AE9" s="37">
        <v>124.90742739</v>
      </c>
      <c r="AF9" s="37">
        <v>166.95417044999999</v>
      </c>
      <c r="AG9" s="37">
        <v>145.26596243</v>
      </c>
      <c r="AH9" s="37">
        <v>133.86500751</v>
      </c>
      <c r="AI9" s="37">
        <v>142.89693108</v>
      </c>
      <c r="AJ9" s="37">
        <v>161.07454039000001</v>
      </c>
      <c r="AK9" s="37">
        <v>150.49824591000001</v>
      </c>
      <c r="AL9" s="37">
        <v>172.95167638999999</v>
      </c>
      <c r="AM9" s="37">
        <v>344.33088364000002</v>
      </c>
      <c r="AN9" s="37">
        <v>233.50352119999999</v>
      </c>
      <c r="AO9" s="37">
        <v>187.11919019999999</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row>
    <row r="10" spans="1:219" ht="28.35" customHeight="1">
      <c r="B10" s="23" t="s">
        <v>906</v>
      </c>
      <c r="F10" s="27" t="s">
        <v>223</v>
      </c>
      <c r="G10" s="37">
        <v>124.99633900000001</v>
      </c>
      <c r="H10" s="37">
        <v>134.99947800000001</v>
      </c>
      <c r="I10" s="37">
        <v>116.43211700000001</v>
      </c>
      <c r="J10" s="37">
        <v>124.77174100000001</v>
      </c>
      <c r="K10" s="37">
        <v>106.139276</v>
      </c>
      <c r="L10" s="37">
        <v>112.887587</v>
      </c>
      <c r="M10" s="37">
        <v>122.966362</v>
      </c>
      <c r="N10" s="37">
        <v>147.50284600000001</v>
      </c>
      <c r="O10" s="37">
        <v>170.488598</v>
      </c>
      <c r="P10" s="37">
        <v>161.658075</v>
      </c>
      <c r="Q10" s="37">
        <v>209.92955699999999</v>
      </c>
      <c r="R10" s="37">
        <v>249.432185</v>
      </c>
      <c r="S10" s="37">
        <v>254.62064100000001</v>
      </c>
      <c r="T10" s="37">
        <v>301.598659</v>
      </c>
      <c r="U10" s="37">
        <v>309.35292700000002</v>
      </c>
      <c r="V10" s="37">
        <v>346.787125</v>
      </c>
      <c r="W10" s="37">
        <v>402.87682999999998</v>
      </c>
      <c r="X10" s="37">
        <v>396.980547</v>
      </c>
      <c r="Y10" s="37">
        <v>443.87097</v>
      </c>
      <c r="Z10" s="37">
        <v>417.02267699999999</v>
      </c>
      <c r="AA10" s="37">
        <v>442.01910700000002</v>
      </c>
      <c r="AB10" s="37">
        <v>397.420412</v>
      </c>
      <c r="AC10" s="37">
        <v>406.58758272</v>
      </c>
      <c r="AD10" s="37">
        <v>414.38145230999999</v>
      </c>
      <c r="AE10" s="37">
        <v>527.01271185999997</v>
      </c>
      <c r="AF10" s="37">
        <v>533.62542558999996</v>
      </c>
      <c r="AG10" s="37">
        <v>571.40427362000003</v>
      </c>
      <c r="AH10" s="37">
        <v>576.03483812000002</v>
      </c>
      <c r="AI10" s="37">
        <v>576.09707657000001</v>
      </c>
      <c r="AJ10" s="37">
        <v>565.49257189000002</v>
      </c>
      <c r="AK10" s="37">
        <v>518.81758759000002</v>
      </c>
      <c r="AL10" s="37">
        <v>710.26818056000002</v>
      </c>
      <c r="AM10" s="37">
        <v>619.99695842999995</v>
      </c>
      <c r="AN10" s="37">
        <v>701.12542125000004</v>
      </c>
      <c r="AO10" s="37">
        <v>357.24891611999999</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row>
    <row r="11" spans="1:219" ht="28.35" customHeight="1">
      <c r="B11" s="23" t="s">
        <v>906</v>
      </c>
      <c r="F11" s="27" t="s">
        <v>225</v>
      </c>
      <c r="G11" s="37">
        <v>42.956100999999997</v>
      </c>
      <c r="H11" s="37">
        <v>31.361194000000001</v>
      </c>
      <c r="I11" s="37">
        <v>32.400345999999999</v>
      </c>
      <c r="J11" s="37">
        <v>47.783408000000001</v>
      </c>
      <c r="K11" s="37">
        <v>59.920622999999999</v>
      </c>
      <c r="L11" s="37">
        <v>63.061190000000003</v>
      </c>
      <c r="M11" s="37">
        <v>71.652219000000002</v>
      </c>
      <c r="N11" s="37">
        <v>68.872805</v>
      </c>
      <c r="O11" s="37">
        <v>74.192751000000001</v>
      </c>
      <c r="P11" s="37">
        <v>69.157437000000002</v>
      </c>
      <c r="Q11" s="37">
        <v>53.783220999999998</v>
      </c>
      <c r="R11" s="37">
        <v>57.914118000000002</v>
      </c>
      <c r="S11" s="37">
        <v>60.256984000000003</v>
      </c>
      <c r="T11" s="37">
        <v>59.243110999999999</v>
      </c>
      <c r="U11" s="37">
        <v>70.948397</v>
      </c>
      <c r="V11" s="37">
        <v>136.57813899999999</v>
      </c>
      <c r="W11" s="37">
        <v>122.591489</v>
      </c>
      <c r="X11" s="37">
        <v>116.174132</v>
      </c>
      <c r="Y11" s="37">
        <v>154.125955</v>
      </c>
      <c r="Z11" s="37">
        <v>181.08072799999999</v>
      </c>
      <c r="AA11" s="37">
        <v>117.565141</v>
      </c>
      <c r="AB11" s="37">
        <v>126.95673499999999</v>
      </c>
      <c r="AC11" s="37">
        <v>106.19530090000001</v>
      </c>
      <c r="AD11" s="37">
        <v>84.647198220000007</v>
      </c>
      <c r="AE11" s="37">
        <v>70.271579669999994</v>
      </c>
      <c r="AF11" s="37">
        <v>79.745557070000004</v>
      </c>
      <c r="AG11" s="37">
        <v>67.001559090000001</v>
      </c>
      <c r="AH11" s="37">
        <v>67.04226251</v>
      </c>
      <c r="AI11" s="37">
        <v>101.70953813</v>
      </c>
      <c r="AJ11" s="37">
        <v>113.09340906</v>
      </c>
      <c r="AK11" s="37">
        <v>107.40689206</v>
      </c>
      <c r="AL11" s="37">
        <v>88.309422130000002</v>
      </c>
      <c r="AM11" s="37">
        <v>178.36696427000001</v>
      </c>
      <c r="AN11" s="37">
        <v>129.74282711000001</v>
      </c>
      <c r="AO11" s="37">
        <v>104.39007513</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row>
    <row r="12" spans="1:219" ht="28.35" customHeight="1">
      <c r="B12" s="23" t="s">
        <v>906</v>
      </c>
      <c r="F12" s="27" t="s">
        <v>227</v>
      </c>
      <c r="G12" s="37">
        <v>282.84495099999998</v>
      </c>
      <c r="H12" s="37">
        <v>619.76487499999996</v>
      </c>
      <c r="I12" s="37">
        <v>1035.6125959999999</v>
      </c>
      <c r="J12" s="37">
        <v>1019.231119</v>
      </c>
      <c r="K12" s="37">
        <v>978.70220800000004</v>
      </c>
      <c r="L12" s="37">
        <v>708.16861600000004</v>
      </c>
      <c r="M12" s="37">
        <v>703.09687399999996</v>
      </c>
      <c r="N12" s="37">
        <v>588.82827999999995</v>
      </c>
      <c r="O12" s="37">
        <v>1991.399118</v>
      </c>
      <c r="P12" s="37">
        <v>2350.893975</v>
      </c>
      <c r="Q12" s="37">
        <v>2390.397371</v>
      </c>
      <c r="R12" s="37">
        <v>1685.9627680000001</v>
      </c>
      <c r="S12" s="37">
        <v>2206.5345990000001</v>
      </c>
      <c r="T12" s="37">
        <v>2957.236555</v>
      </c>
      <c r="U12" s="37">
        <v>2559.2767039999999</v>
      </c>
      <c r="V12" s="37">
        <v>2462.2698310000001</v>
      </c>
      <c r="W12" s="37">
        <v>4799.8108469999997</v>
      </c>
      <c r="X12" s="37">
        <v>5309.2890100000004</v>
      </c>
      <c r="Y12" s="37">
        <v>7310.8729700000004</v>
      </c>
      <c r="Z12" s="37">
        <v>11250.267714</v>
      </c>
      <c r="AA12" s="37">
        <v>7738.5525559999996</v>
      </c>
      <c r="AB12" s="37">
        <v>5426.1206920000004</v>
      </c>
      <c r="AC12" s="37">
        <v>6813.9168253300004</v>
      </c>
      <c r="AD12" s="37">
        <v>4884.8342492000002</v>
      </c>
      <c r="AE12" s="37">
        <v>4589.1060731999996</v>
      </c>
      <c r="AF12" s="37">
        <v>3480.2394064499999</v>
      </c>
      <c r="AG12" s="37">
        <v>5104.0148019300004</v>
      </c>
      <c r="AH12" s="37">
        <v>5668.1329193199999</v>
      </c>
      <c r="AI12" s="37">
        <v>6298.8137574100001</v>
      </c>
      <c r="AJ12" s="37">
        <v>5446.9859670799997</v>
      </c>
      <c r="AK12" s="37">
        <v>8807.8574540900008</v>
      </c>
      <c r="AL12" s="37">
        <v>7886.5204339299999</v>
      </c>
      <c r="AM12" s="37">
        <v>6495.7497643400002</v>
      </c>
      <c r="AN12" s="37">
        <v>7369.2411313700004</v>
      </c>
      <c r="AO12" s="37">
        <v>8907.1403871900002</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row>
    <row r="13" spans="1:219" ht="28.35" customHeight="1">
      <c r="B13" s="23" t="s">
        <v>906</v>
      </c>
      <c r="F13" s="27" t="s">
        <v>229</v>
      </c>
      <c r="G13" s="37">
        <v>60.472490000000001</v>
      </c>
      <c r="H13" s="37">
        <v>56.900995000000002</v>
      </c>
      <c r="I13" s="37">
        <v>67.932738000000001</v>
      </c>
      <c r="J13" s="37">
        <v>66.986519000000001</v>
      </c>
      <c r="K13" s="37">
        <v>67.523326999999995</v>
      </c>
      <c r="L13" s="37">
        <v>80.178503000000006</v>
      </c>
      <c r="M13" s="37">
        <v>79.180133999999995</v>
      </c>
      <c r="N13" s="37">
        <v>91.012433999999999</v>
      </c>
      <c r="O13" s="37">
        <v>126.858919</v>
      </c>
      <c r="P13" s="37">
        <v>85.418700000000001</v>
      </c>
      <c r="Q13" s="37">
        <v>107.05263100000001</v>
      </c>
      <c r="R13" s="37">
        <v>122.29942</v>
      </c>
      <c r="S13" s="37">
        <v>104.18613999999999</v>
      </c>
      <c r="T13" s="37">
        <v>114.476761</v>
      </c>
      <c r="U13" s="37">
        <v>139.817644</v>
      </c>
      <c r="V13" s="37">
        <v>145.00819200000001</v>
      </c>
      <c r="W13" s="37">
        <v>222.366467</v>
      </c>
      <c r="X13" s="37">
        <v>338.36240500000002</v>
      </c>
      <c r="Y13" s="37">
        <v>310.52838200000002</v>
      </c>
      <c r="Z13" s="37">
        <v>268.68808899999999</v>
      </c>
      <c r="AA13" s="37">
        <v>258.507634</v>
      </c>
      <c r="AB13" s="37">
        <v>416.59030799999999</v>
      </c>
      <c r="AC13" s="37">
        <v>223.01428811</v>
      </c>
      <c r="AD13" s="37">
        <v>117.49172308999999</v>
      </c>
      <c r="AE13" s="37">
        <v>94.680296659999996</v>
      </c>
      <c r="AF13" s="37">
        <v>152.10431485000001</v>
      </c>
      <c r="AG13" s="37">
        <v>72.385476929999996</v>
      </c>
      <c r="AH13" s="37">
        <v>30.947182699999999</v>
      </c>
      <c r="AI13" s="37">
        <v>44.360993499999999</v>
      </c>
      <c r="AJ13" s="37">
        <v>70.928177169999998</v>
      </c>
      <c r="AK13" s="37">
        <v>106.45532792</v>
      </c>
      <c r="AL13" s="37">
        <v>151.41360413999999</v>
      </c>
      <c r="AM13" s="37">
        <v>174.96470019</v>
      </c>
      <c r="AN13" s="37">
        <v>136.04011527</v>
      </c>
      <c r="AO13" s="37">
        <v>150.29426225</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row>
    <row r="14" spans="1:219" ht="27.75" customHeight="1">
      <c r="B14" t="s">
        <v>906</v>
      </c>
      <c r="F14" s="27" t="s">
        <v>230</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row>
    <row r="15" spans="1:219" ht="20.25" customHeight="1">
      <c r="B15" s="23" t="s">
        <v>906</v>
      </c>
      <c r="F15" s="48" t="s">
        <v>153</v>
      </c>
      <c r="G15" s="37">
        <v>1605.934561</v>
      </c>
      <c r="H15" s="37">
        <v>2407.1633790000001</v>
      </c>
      <c r="I15" s="37">
        <v>2301.8901409999999</v>
      </c>
      <c r="J15" s="37">
        <v>3242.5537859999999</v>
      </c>
      <c r="K15" s="37">
        <v>2839.2482610000002</v>
      </c>
      <c r="L15" s="37">
        <v>3001.6685900000002</v>
      </c>
      <c r="M15" s="37">
        <v>3562.3264260000001</v>
      </c>
      <c r="N15" s="37">
        <v>4232.7077769999996</v>
      </c>
      <c r="O15" s="37">
        <v>3707.0924759999998</v>
      </c>
      <c r="P15" s="37">
        <v>3793.6171420000001</v>
      </c>
      <c r="Q15" s="37">
        <v>6312.887275</v>
      </c>
      <c r="R15" s="37">
        <v>8753.4114819999995</v>
      </c>
      <c r="S15" s="37">
        <v>7457.756762</v>
      </c>
      <c r="T15" s="37">
        <v>8611.0475760000008</v>
      </c>
      <c r="U15" s="37">
        <v>6595.3700360000003</v>
      </c>
      <c r="V15" s="37">
        <v>9996.1494779999994</v>
      </c>
      <c r="W15" s="37">
        <v>12821.664032999999</v>
      </c>
      <c r="X15" s="37">
        <v>13359.822236</v>
      </c>
      <c r="Y15" s="37">
        <v>17148.697889999999</v>
      </c>
      <c r="Z15" s="37">
        <v>14726.52787</v>
      </c>
      <c r="AA15" s="37">
        <v>15030.86462</v>
      </c>
      <c r="AB15" s="37">
        <v>19578.368280070001</v>
      </c>
      <c r="AC15" s="37">
        <v>21125.367346769999</v>
      </c>
      <c r="AD15" s="37">
        <v>20396.05299706</v>
      </c>
      <c r="AE15" s="37">
        <v>21870.121878400001</v>
      </c>
      <c r="AF15" s="37">
        <v>14951.148327860001</v>
      </c>
      <c r="AG15" s="37">
        <v>7908.1151321200005</v>
      </c>
      <c r="AH15" s="37">
        <v>8763.96844581</v>
      </c>
      <c r="AI15" s="37">
        <v>11913.86006006</v>
      </c>
      <c r="AJ15" s="37">
        <v>13601.23502074</v>
      </c>
      <c r="AK15" s="37">
        <v>9658.6752140400004</v>
      </c>
      <c r="AL15" s="37">
        <v>6601.9691610500004</v>
      </c>
      <c r="AM15" s="37">
        <v>8685.9001956899992</v>
      </c>
      <c r="AN15" s="37">
        <v>9347.4352919299999</v>
      </c>
      <c r="AO15" s="37">
        <v>8758.8751558799995</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row>
    <row r="16" spans="1:219" ht="20.25" customHeight="1">
      <c r="B16" s="23" t="s">
        <v>906</v>
      </c>
      <c r="F16" s="36" t="s">
        <v>233</v>
      </c>
      <c r="G16" s="37">
        <v>930.21634800000004</v>
      </c>
      <c r="H16" s="37">
        <v>727.42947600000002</v>
      </c>
      <c r="I16" s="37">
        <v>455.260246</v>
      </c>
      <c r="J16" s="37">
        <v>633.53187300000002</v>
      </c>
      <c r="K16" s="37">
        <v>605.84218199999998</v>
      </c>
      <c r="L16" s="37">
        <v>676.18904599999996</v>
      </c>
      <c r="M16" s="37">
        <v>764.56579399999998</v>
      </c>
      <c r="N16" s="37">
        <v>954.61672299999998</v>
      </c>
      <c r="O16" s="37">
        <v>765.53603399999997</v>
      </c>
      <c r="P16" s="37">
        <v>867.88422400000002</v>
      </c>
      <c r="Q16" s="37">
        <v>1375.3083819999999</v>
      </c>
      <c r="R16" s="37">
        <v>1844.980014</v>
      </c>
      <c r="S16" s="37">
        <v>1625.000405</v>
      </c>
      <c r="T16" s="37">
        <v>2049.6938599999999</v>
      </c>
      <c r="U16" s="37">
        <v>3594.0774470000001</v>
      </c>
      <c r="V16" s="37">
        <v>5121.463726</v>
      </c>
      <c r="W16" s="37">
        <v>8607.8249479999995</v>
      </c>
      <c r="X16" s="37">
        <v>7783.9452019999999</v>
      </c>
      <c r="Y16" s="37">
        <v>12729.964554</v>
      </c>
      <c r="Z16" s="37">
        <v>13129.172341</v>
      </c>
      <c r="AA16" s="37">
        <v>11296.481502000001</v>
      </c>
      <c r="AB16" s="37">
        <v>12049.654446930001</v>
      </c>
      <c r="AC16" s="37">
        <v>16720.24049312</v>
      </c>
      <c r="AD16" s="37">
        <v>17948.421471559999</v>
      </c>
      <c r="AE16" s="37">
        <v>20517.670001660001</v>
      </c>
      <c r="AF16" s="37">
        <v>19301.702037030002</v>
      </c>
      <c r="AG16" s="37">
        <v>16870.59069565</v>
      </c>
      <c r="AH16" s="37">
        <v>18133.57439957</v>
      </c>
      <c r="AI16" s="37">
        <v>22707.108168080002</v>
      </c>
      <c r="AJ16" s="37">
        <v>26310.346516670001</v>
      </c>
      <c r="AK16" s="37">
        <v>22680.319203319999</v>
      </c>
      <c r="AL16" s="37">
        <v>18979.933455909999</v>
      </c>
      <c r="AM16" s="37">
        <v>41121.800166020003</v>
      </c>
      <c r="AN16" s="37">
        <v>53627.435115920001</v>
      </c>
      <c r="AO16" s="37">
        <v>53220.671739500001</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row>
    <row r="17" spans="2:219" ht="20.25" customHeight="1">
      <c r="B17" s="23" t="s">
        <v>906</v>
      </c>
      <c r="F17" s="36" t="s">
        <v>235</v>
      </c>
      <c r="G17" s="37">
        <v>7.2570000000000004E-3</v>
      </c>
      <c r="H17" s="37">
        <v>2.6984000000000001E-2</v>
      </c>
      <c r="I17" s="37">
        <v>9.5289999999999993E-3</v>
      </c>
      <c r="J17" s="37">
        <v>2.5706E-2</v>
      </c>
      <c r="K17" s="37">
        <v>8.7089999999999997E-3</v>
      </c>
      <c r="L17" s="37">
        <v>2.9190000000000002E-3</v>
      </c>
      <c r="M17" s="37">
        <v>1.6920999999999999E-2</v>
      </c>
      <c r="N17" s="37">
        <v>0</v>
      </c>
      <c r="O17" s="37">
        <v>1.8699999999999999E-3</v>
      </c>
      <c r="P17" s="37">
        <v>4.7340000000000004E-3</v>
      </c>
      <c r="Q17" s="37">
        <v>3.3513000000000001E-2</v>
      </c>
      <c r="R17" s="37">
        <v>4.2093999999999999E-2</v>
      </c>
      <c r="S17" s="37">
        <v>5.7043000000000003E-2</v>
      </c>
      <c r="T17" s="37">
        <v>0.119994</v>
      </c>
      <c r="U17" s="37">
        <v>0.24077699999999999</v>
      </c>
      <c r="V17" s="37">
        <v>4.0536000000000003E-2</v>
      </c>
      <c r="W17" s="37">
        <v>151.89946900000001</v>
      </c>
      <c r="X17" s="37">
        <v>799.53813200000002</v>
      </c>
      <c r="Y17" s="37">
        <v>724.30087600000002</v>
      </c>
      <c r="Z17" s="37">
        <v>2165.7601049999998</v>
      </c>
      <c r="AA17" s="37">
        <v>1219.0904619999999</v>
      </c>
      <c r="AB17" s="37">
        <v>1928.502534</v>
      </c>
      <c r="AC17" s="37">
        <v>2151.2603666199998</v>
      </c>
      <c r="AD17" s="37">
        <v>2421.06491736</v>
      </c>
      <c r="AE17" s="37">
        <v>1158.2078246599999</v>
      </c>
      <c r="AF17" s="37">
        <v>0</v>
      </c>
      <c r="AG17" s="37">
        <v>0</v>
      </c>
      <c r="AH17" s="37">
        <v>5.0472099999999999E-3</v>
      </c>
      <c r="AI17" s="37">
        <v>0</v>
      </c>
      <c r="AJ17" s="37">
        <v>7.8448600000000004E-3</v>
      </c>
      <c r="AK17" s="37">
        <v>0</v>
      </c>
      <c r="AL17" s="37">
        <v>8.4712399999999997E-3</v>
      </c>
      <c r="AM17" s="37">
        <v>0</v>
      </c>
      <c r="AN17" s="37">
        <v>5.71989E-3</v>
      </c>
      <c r="AO17" s="37">
        <v>0</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row>
    <row r="18" spans="2:219" ht="28.35" customHeight="1">
      <c r="B18" s="23" t="s">
        <v>906</v>
      </c>
      <c r="F18" s="27" t="s">
        <v>237</v>
      </c>
      <c r="G18" s="37">
        <v>96.009276</v>
      </c>
      <c r="H18" s="37">
        <v>29.481891999999998</v>
      </c>
      <c r="I18" s="37">
        <v>31.608872000000002</v>
      </c>
      <c r="J18" s="37">
        <v>56.913373999999997</v>
      </c>
      <c r="K18" s="37">
        <v>47.163652999999996</v>
      </c>
      <c r="L18" s="37">
        <v>55.504514</v>
      </c>
      <c r="M18" s="37">
        <v>52.123263999999999</v>
      </c>
      <c r="N18" s="37">
        <v>50.058177999999998</v>
      </c>
      <c r="O18" s="37">
        <v>67.588593000000003</v>
      </c>
      <c r="P18" s="37">
        <v>64.294713999999999</v>
      </c>
      <c r="Q18" s="37">
        <v>54.002034999999999</v>
      </c>
      <c r="R18" s="37">
        <v>61.824814000000003</v>
      </c>
      <c r="S18" s="37">
        <v>71.673057</v>
      </c>
      <c r="T18" s="37">
        <v>50.088797999999997</v>
      </c>
      <c r="U18" s="37">
        <v>40.654471000000001</v>
      </c>
      <c r="V18" s="37">
        <v>48.560302999999998</v>
      </c>
      <c r="W18" s="37">
        <v>42.105986999999999</v>
      </c>
      <c r="X18" s="37">
        <v>31.759955999999999</v>
      </c>
      <c r="Y18" s="37">
        <v>79.671988999999996</v>
      </c>
      <c r="Z18" s="37">
        <v>192.64831899999999</v>
      </c>
      <c r="AA18" s="37">
        <v>9.9831509999999994</v>
      </c>
      <c r="AB18" s="37">
        <v>57.061776000000002</v>
      </c>
      <c r="AC18" s="37">
        <v>55.1638375</v>
      </c>
      <c r="AD18" s="37">
        <v>63.85626851</v>
      </c>
      <c r="AE18" s="37">
        <v>47.856559429999997</v>
      </c>
      <c r="AF18" s="37">
        <v>55.152613530000004</v>
      </c>
      <c r="AG18" s="37">
        <v>86.684874989999997</v>
      </c>
      <c r="AH18" s="37">
        <v>52.574454770000003</v>
      </c>
      <c r="AI18" s="37">
        <v>51.27306007</v>
      </c>
      <c r="AJ18" s="37">
        <v>46.580089979999997</v>
      </c>
      <c r="AK18" s="37">
        <v>34.411635429999997</v>
      </c>
      <c r="AL18" s="37">
        <v>33.901467029999999</v>
      </c>
      <c r="AM18" s="37">
        <v>50.220076059999997</v>
      </c>
      <c r="AN18" s="37">
        <v>97.984995659999996</v>
      </c>
      <c r="AO18" s="37">
        <v>49.474204880000002</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row>
    <row r="19" spans="2:219" ht="27.75" customHeight="1">
      <c r="B19" t="s">
        <v>906</v>
      </c>
      <c r="C19" s="23" t="s">
        <v>238</v>
      </c>
      <c r="F19" s="27" t="s">
        <v>239</v>
      </c>
      <c r="G19" s="37">
        <f>SUM(G20:G22)</f>
        <v>120.080952</v>
      </c>
      <c r="H19" s="37">
        <f t="shared" ref="H19:AO19" si="2">SUM(H20:H22)</f>
        <v>139.17657100000002</v>
      </c>
      <c r="I19" s="37">
        <f t="shared" si="2"/>
        <v>164.87542000000002</v>
      </c>
      <c r="J19" s="37">
        <f t="shared" si="2"/>
        <v>180.72494599999999</v>
      </c>
      <c r="K19" s="37">
        <f t="shared" si="2"/>
        <v>195.09129300000001</v>
      </c>
      <c r="L19" s="37">
        <f t="shared" si="2"/>
        <v>265.71558600000003</v>
      </c>
      <c r="M19" s="37">
        <f t="shared" si="2"/>
        <v>357.52178199999997</v>
      </c>
      <c r="N19" s="37">
        <f t="shared" si="2"/>
        <v>341.68414899999999</v>
      </c>
      <c r="O19" s="37">
        <f t="shared" si="2"/>
        <v>420.71529099999998</v>
      </c>
      <c r="P19" s="37">
        <f t="shared" si="2"/>
        <v>461.03655800000001</v>
      </c>
      <c r="Q19" s="37">
        <f t="shared" si="2"/>
        <v>328.82784800000002</v>
      </c>
      <c r="R19" s="37">
        <f t="shared" si="2"/>
        <v>384.82246399999997</v>
      </c>
      <c r="S19" s="37">
        <f t="shared" si="2"/>
        <v>328.96657000000005</v>
      </c>
      <c r="T19" s="37">
        <f t="shared" si="2"/>
        <v>306.79939400000001</v>
      </c>
      <c r="U19" s="37">
        <f t="shared" si="2"/>
        <v>298.17904099999998</v>
      </c>
      <c r="V19" s="37">
        <f t="shared" si="2"/>
        <v>422.72762899999998</v>
      </c>
      <c r="W19" s="37">
        <f t="shared" si="2"/>
        <v>322.35838699999999</v>
      </c>
      <c r="X19" s="37">
        <f t="shared" si="2"/>
        <v>266.96117499999997</v>
      </c>
      <c r="Y19" s="37">
        <f t="shared" si="2"/>
        <v>777.53321800000003</v>
      </c>
      <c r="Z19" s="37">
        <f t="shared" si="2"/>
        <v>549.17187699999999</v>
      </c>
      <c r="AA19" s="37">
        <f t="shared" si="2"/>
        <v>346.80227000000002</v>
      </c>
      <c r="AB19" s="37">
        <f t="shared" si="2"/>
        <v>627.725056</v>
      </c>
      <c r="AC19" s="37">
        <f t="shared" si="2"/>
        <v>502.53250867999998</v>
      </c>
      <c r="AD19" s="37">
        <f t="shared" si="2"/>
        <v>410.52553516</v>
      </c>
      <c r="AE19" s="37">
        <f t="shared" si="2"/>
        <v>516.56694177999998</v>
      </c>
      <c r="AF19" s="37">
        <f t="shared" si="2"/>
        <v>670.70197335</v>
      </c>
      <c r="AG19" s="37">
        <f t="shared" si="2"/>
        <v>685.53645602000006</v>
      </c>
      <c r="AH19" s="37">
        <f t="shared" si="2"/>
        <v>525.71923462999996</v>
      </c>
      <c r="AI19" s="37">
        <f t="shared" si="2"/>
        <v>608.01962365999998</v>
      </c>
      <c r="AJ19" s="37">
        <f t="shared" si="2"/>
        <v>719.65503005999994</v>
      </c>
      <c r="AK19" s="37">
        <f t="shared" si="2"/>
        <v>534.35972229000004</v>
      </c>
      <c r="AL19" s="37">
        <f t="shared" si="2"/>
        <v>769.17562606000001</v>
      </c>
      <c r="AM19" s="37">
        <f t="shared" si="2"/>
        <v>1474.78013231</v>
      </c>
      <c r="AN19" s="37">
        <f t="shared" si="2"/>
        <v>1305.96344838</v>
      </c>
      <c r="AO19" s="37">
        <f t="shared" si="2"/>
        <v>1291.7463609300003</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row>
    <row r="20" spans="2:219" ht="0.9" customHeight="1">
      <c r="B20" s="23" t="s">
        <v>906</v>
      </c>
      <c r="F20" s="36" t="s">
        <v>240</v>
      </c>
      <c r="G20" s="37">
        <v>67.411831000000006</v>
      </c>
      <c r="H20" s="37">
        <v>79.942136000000005</v>
      </c>
      <c r="I20" s="37">
        <v>77.601640000000003</v>
      </c>
      <c r="J20" s="37">
        <v>90.658073000000002</v>
      </c>
      <c r="K20" s="37">
        <v>109.55227600000001</v>
      </c>
      <c r="L20" s="37">
        <v>145.48937900000001</v>
      </c>
      <c r="M20" s="37">
        <v>214.01516699999999</v>
      </c>
      <c r="N20" s="37">
        <v>186.044152</v>
      </c>
      <c r="O20" s="37">
        <v>223.82099099999999</v>
      </c>
      <c r="P20" s="37">
        <v>252.42908199999999</v>
      </c>
      <c r="Q20" s="37">
        <v>140.63560000000001</v>
      </c>
      <c r="R20" s="37">
        <v>136.881439</v>
      </c>
      <c r="S20" s="37">
        <v>79.239984000000007</v>
      </c>
      <c r="T20" s="37">
        <v>68.538917999999995</v>
      </c>
      <c r="U20" s="37">
        <v>60.355626999999998</v>
      </c>
      <c r="V20" s="37">
        <v>87.323695999999998</v>
      </c>
      <c r="W20" s="37">
        <v>73.894013999999999</v>
      </c>
      <c r="X20" s="37">
        <v>31.875216999999999</v>
      </c>
      <c r="Y20" s="37">
        <v>260.53690899999998</v>
      </c>
      <c r="Z20" s="37">
        <v>140.37183099999999</v>
      </c>
      <c r="AA20" s="37">
        <v>107.33334499999999</v>
      </c>
      <c r="AB20" s="37">
        <v>108.89373500000001</v>
      </c>
      <c r="AC20" s="37">
        <v>74.950062709999997</v>
      </c>
      <c r="AD20" s="37">
        <v>104.50213512000001</v>
      </c>
      <c r="AE20" s="37">
        <v>108.41556036</v>
      </c>
      <c r="AF20" s="37">
        <v>145.8030248</v>
      </c>
      <c r="AG20" s="37">
        <v>102.90807429</v>
      </c>
      <c r="AH20" s="37">
        <v>61.700958720000003</v>
      </c>
      <c r="AI20" s="37">
        <v>86.879948560000003</v>
      </c>
      <c r="AJ20" s="37">
        <v>118.89696652000001</v>
      </c>
      <c r="AK20" s="37">
        <v>76.474232839999999</v>
      </c>
      <c r="AL20" s="37">
        <v>141.27481071</v>
      </c>
      <c r="AM20" s="37">
        <v>151.78676031000001</v>
      </c>
      <c r="AN20" s="37">
        <v>117.81297309999999</v>
      </c>
      <c r="AO20" s="37">
        <v>182.23910902</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row>
    <row r="21" spans="2:219" ht="21.75" customHeight="1">
      <c r="B21" s="23" t="s">
        <v>906</v>
      </c>
      <c r="F21" s="27" t="s">
        <v>241</v>
      </c>
      <c r="G21" s="37">
        <v>34.241605</v>
      </c>
      <c r="H21" s="37">
        <v>31.680603000000001</v>
      </c>
      <c r="I21" s="37">
        <v>43.926183999999999</v>
      </c>
      <c r="J21" s="37">
        <v>48.62791</v>
      </c>
      <c r="K21" s="37">
        <v>51.308422999999998</v>
      </c>
      <c r="L21" s="37">
        <v>62.822262000000002</v>
      </c>
      <c r="M21" s="37">
        <v>86.568978000000001</v>
      </c>
      <c r="N21" s="37">
        <v>82.617889000000005</v>
      </c>
      <c r="O21" s="37">
        <v>114.34723700000001</v>
      </c>
      <c r="P21" s="37">
        <v>134.281058</v>
      </c>
      <c r="Q21" s="37">
        <v>142.100326</v>
      </c>
      <c r="R21" s="37">
        <v>194.601461</v>
      </c>
      <c r="S21" s="37">
        <v>190.680778</v>
      </c>
      <c r="T21" s="37">
        <v>196.460431</v>
      </c>
      <c r="U21" s="37">
        <v>205.80399499999999</v>
      </c>
      <c r="V21" s="37">
        <v>285.77566000000002</v>
      </c>
      <c r="W21" s="37">
        <v>189.637846</v>
      </c>
      <c r="X21" s="37">
        <v>181.558605</v>
      </c>
      <c r="Y21" s="37">
        <v>454.06552399999998</v>
      </c>
      <c r="Z21" s="37">
        <v>336.99189200000001</v>
      </c>
      <c r="AA21" s="37">
        <v>203.37137999999999</v>
      </c>
      <c r="AB21" s="37">
        <v>437.426626</v>
      </c>
      <c r="AC21" s="37">
        <v>393.13957117000001</v>
      </c>
      <c r="AD21" s="37">
        <v>269.96894029999999</v>
      </c>
      <c r="AE21" s="37">
        <v>369.13592906999997</v>
      </c>
      <c r="AF21" s="37">
        <v>464.7318722</v>
      </c>
      <c r="AG21" s="37">
        <v>501.47358641</v>
      </c>
      <c r="AH21" s="37">
        <v>405.21442839999997</v>
      </c>
      <c r="AI21" s="37">
        <v>459.32351497000002</v>
      </c>
      <c r="AJ21" s="37">
        <v>536.18746098999998</v>
      </c>
      <c r="AK21" s="37">
        <v>404.06860102000002</v>
      </c>
      <c r="AL21" s="37">
        <v>574.45695443</v>
      </c>
      <c r="AM21" s="37">
        <v>1253.8605207799999</v>
      </c>
      <c r="AN21" s="37">
        <v>1085.24178095</v>
      </c>
      <c r="AO21" s="37">
        <v>1015.7045758100001</v>
      </c>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row>
    <row r="22" spans="2:219" ht="0.9" customHeight="1">
      <c r="B22" s="23" t="s">
        <v>906</v>
      </c>
      <c r="F22" s="36" t="s">
        <v>242</v>
      </c>
      <c r="G22" s="37">
        <v>18.427516000000001</v>
      </c>
      <c r="H22" s="37">
        <v>27.553832</v>
      </c>
      <c r="I22" s="37">
        <v>43.347596000000003</v>
      </c>
      <c r="J22" s="37">
        <v>41.438963000000001</v>
      </c>
      <c r="K22" s="37">
        <v>34.230594000000004</v>
      </c>
      <c r="L22" s="37">
        <v>57.403945</v>
      </c>
      <c r="M22" s="37">
        <v>56.937637000000002</v>
      </c>
      <c r="N22" s="37">
        <v>73.022108000000003</v>
      </c>
      <c r="O22" s="37">
        <v>82.547062999999994</v>
      </c>
      <c r="P22" s="37">
        <v>74.326418000000004</v>
      </c>
      <c r="Q22" s="37">
        <v>46.091921999999997</v>
      </c>
      <c r="R22" s="37">
        <v>53.339564000000003</v>
      </c>
      <c r="S22" s="37">
        <v>59.045808000000001</v>
      </c>
      <c r="T22" s="37">
        <v>41.800044999999997</v>
      </c>
      <c r="U22" s="37">
        <v>32.019418999999999</v>
      </c>
      <c r="V22" s="37">
        <v>49.628273</v>
      </c>
      <c r="W22" s="37">
        <v>58.826526999999999</v>
      </c>
      <c r="X22" s="37">
        <v>53.527352999999998</v>
      </c>
      <c r="Y22" s="37">
        <v>62.930785</v>
      </c>
      <c r="Z22" s="37">
        <v>71.808154000000002</v>
      </c>
      <c r="AA22" s="37">
        <v>36.097544999999997</v>
      </c>
      <c r="AB22" s="37">
        <v>81.404695000000004</v>
      </c>
      <c r="AC22" s="37">
        <v>34.442874799999998</v>
      </c>
      <c r="AD22" s="37">
        <v>36.054459739999999</v>
      </c>
      <c r="AE22" s="37">
        <v>39.015452349999997</v>
      </c>
      <c r="AF22" s="37">
        <v>60.167076350000002</v>
      </c>
      <c r="AG22" s="37">
        <v>81.154795320000005</v>
      </c>
      <c r="AH22" s="37">
        <v>58.803847509999997</v>
      </c>
      <c r="AI22" s="37">
        <v>61.81616013</v>
      </c>
      <c r="AJ22" s="37">
        <v>64.570602550000004</v>
      </c>
      <c r="AK22" s="37">
        <v>53.816888429999999</v>
      </c>
      <c r="AL22" s="37">
        <v>53.443860919999999</v>
      </c>
      <c r="AM22" s="37">
        <v>69.132851220000006</v>
      </c>
      <c r="AN22" s="37">
        <v>102.90869433</v>
      </c>
      <c r="AO22" s="37">
        <v>93.802676099999999</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row>
    <row r="23" spans="2:219" ht="27.75" customHeight="1">
      <c r="B23" s="23" t="s">
        <v>906</v>
      </c>
      <c r="F23" s="27" t="s">
        <v>244</v>
      </c>
      <c r="G23" s="37">
        <v>19.324569</v>
      </c>
      <c r="H23" s="37">
        <v>10.350436</v>
      </c>
      <c r="I23" s="37">
        <v>22.400697000000001</v>
      </c>
      <c r="J23" s="37">
        <v>20.027297000000001</v>
      </c>
      <c r="K23" s="37">
        <v>27.407291000000001</v>
      </c>
      <c r="L23" s="37">
        <v>35.990741</v>
      </c>
      <c r="M23" s="37">
        <v>14.516088</v>
      </c>
      <c r="N23" s="37">
        <v>6.8725490000000002</v>
      </c>
      <c r="O23" s="37">
        <v>36.346324000000003</v>
      </c>
      <c r="P23" s="37">
        <v>46.115926999999999</v>
      </c>
      <c r="Q23" s="37">
        <v>29.019731</v>
      </c>
      <c r="R23" s="37">
        <v>16.398043000000001</v>
      </c>
      <c r="S23" s="37">
        <v>31.851396999999999</v>
      </c>
      <c r="T23" s="37">
        <v>34.576636000000001</v>
      </c>
      <c r="U23" s="37">
        <v>70.321111999999999</v>
      </c>
      <c r="V23" s="37">
        <v>29.724720999999999</v>
      </c>
      <c r="W23" s="37">
        <v>32.970106999999999</v>
      </c>
      <c r="X23" s="37">
        <v>97.961737999999997</v>
      </c>
      <c r="Y23" s="37">
        <v>80.436417000000006</v>
      </c>
      <c r="Z23" s="37">
        <v>222.98516100000001</v>
      </c>
      <c r="AA23" s="37">
        <v>107.40948</v>
      </c>
      <c r="AB23" s="37">
        <v>489.90284300000002</v>
      </c>
      <c r="AC23" s="37">
        <v>949.69505859000003</v>
      </c>
      <c r="AD23" s="37">
        <v>435.11720855999999</v>
      </c>
      <c r="AE23" s="37">
        <v>577.07391161999999</v>
      </c>
      <c r="AF23" s="37">
        <v>478.39521808000001</v>
      </c>
      <c r="AG23" s="37">
        <v>484.65587961</v>
      </c>
      <c r="AH23" s="37">
        <v>267.31213183</v>
      </c>
      <c r="AI23" s="37">
        <v>77.988765950000001</v>
      </c>
      <c r="AJ23" s="37">
        <v>106.11783628000001</v>
      </c>
      <c r="AK23" s="37">
        <v>368.20500707999997</v>
      </c>
      <c r="AL23" s="37">
        <v>1142.46089052</v>
      </c>
      <c r="AM23" s="37">
        <v>772.86054777000004</v>
      </c>
      <c r="AN23" s="37">
        <v>1138.7555374799999</v>
      </c>
      <c r="AO23" s="37">
        <v>554.01621597999997</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row>
    <row r="24" spans="2:219" ht="28.35" customHeight="1">
      <c r="B24" s="23" t="s">
        <v>906</v>
      </c>
      <c r="F24" s="27" t="s">
        <v>246</v>
      </c>
      <c r="G24" s="37">
        <v>949.24941999999999</v>
      </c>
      <c r="H24" s="37">
        <v>810.95188599999994</v>
      </c>
      <c r="I24" s="37">
        <v>751.91238299999998</v>
      </c>
      <c r="J24" s="37">
        <v>850.28125999999997</v>
      </c>
      <c r="K24" s="37">
        <v>926.00316899999996</v>
      </c>
      <c r="L24" s="37">
        <v>1138.414505</v>
      </c>
      <c r="M24" s="37">
        <v>1273.301592</v>
      </c>
      <c r="N24" s="37">
        <v>1107.6920540000001</v>
      </c>
      <c r="O24" s="37">
        <v>1388.3333769999999</v>
      </c>
      <c r="P24" s="37">
        <v>1242.8227899999999</v>
      </c>
      <c r="Q24" s="37">
        <v>1317.6676729999999</v>
      </c>
      <c r="R24" s="37">
        <v>1232.3512459999999</v>
      </c>
      <c r="S24" s="37">
        <v>1541.1640580000001</v>
      </c>
      <c r="T24" s="37">
        <v>1729.2353270000001</v>
      </c>
      <c r="U24" s="37">
        <v>1789.02494239</v>
      </c>
      <c r="V24" s="37">
        <v>2676.38115079</v>
      </c>
      <c r="W24" s="37">
        <v>2833.2166152099999</v>
      </c>
      <c r="X24" s="37">
        <v>3391.4564546900001</v>
      </c>
      <c r="Y24" s="37">
        <v>3201.8237623700002</v>
      </c>
      <c r="Z24" s="37">
        <v>4880.0769301</v>
      </c>
      <c r="AA24" s="37">
        <v>2889.9727010000001</v>
      </c>
      <c r="AB24" s="37">
        <v>3358.9885815299999</v>
      </c>
      <c r="AC24" s="37">
        <v>3539.9605551899999</v>
      </c>
      <c r="AD24" s="37">
        <v>3484.3973271099999</v>
      </c>
      <c r="AE24" s="37">
        <v>3636.2690975700002</v>
      </c>
      <c r="AF24" s="37">
        <v>4391.5415304799999</v>
      </c>
      <c r="AG24" s="37">
        <v>3142.14013785</v>
      </c>
      <c r="AH24" s="37">
        <v>2335.5385176999998</v>
      </c>
      <c r="AI24" s="37">
        <v>3154.1223430700002</v>
      </c>
      <c r="AJ24" s="37">
        <v>2991.7452059399998</v>
      </c>
      <c r="AK24" s="37">
        <v>2634.0499972100001</v>
      </c>
      <c r="AL24" s="37">
        <v>2598.5693453099998</v>
      </c>
      <c r="AM24" s="37">
        <v>4504.21344494</v>
      </c>
      <c r="AN24" s="37">
        <v>4010.33823562</v>
      </c>
      <c r="AO24" s="37">
        <v>5104.3248671499996</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row>
    <row r="25" spans="2:219" ht="28.35" customHeight="1">
      <c r="B25" t="s">
        <v>906</v>
      </c>
      <c r="C25" s="23" t="s">
        <v>247</v>
      </c>
      <c r="F25" s="27" t="s">
        <v>248</v>
      </c>
      <c r="G25" s="37">
        <f t="shared" ref="G25:AL25" si="3">G26-SUM(G9:G19)-G23</f>
        <v>1219.5081829999997</v>
      </c>
      <c r="H25" s="37">
        <f t="shared" si="3"/>
        <v>983.04432999999949</v>
      </c>
      <c r="I25" s="37">
        <f t="shared" si="3"/>
        <v>861.10287000000062</v>
      </c>
      <c r="J25" s="37">
        <f t="shared" si="3"/>
        <v>1020.9406169999999</v>
      </c>
      <c r="K25" s="37">
        <f t="shared" si="3"/>
        <v>1080.3601090000006</v>
      </c>
      <c r="L25" s="37">
        <f t="shared" si="3"/>
        <v>1358.1198099999997</v>
      </c>
      <c r="M25" s="37">
        <f t="shared" si="3"/>
        <v>1347.7605770000002</v>
      </c>
      <c r="N25" s="37">
        <f t="shared" si="3"/>
        <v>1156.7562860000005</v>
      </c>
      <c r="O25" s="37">
        <f t="shared" si="3"/>
        <v>1502.5679799999998</v>
      </c>
      <c r="P25" s="37">
        <f t="shared" si="3"/>
        <v>1357.8489820000011</v>
      </c>
      <c r="Q25" s="37">
        <f t="shared" si="3"/>
        <v>1466.8323469999998</v>
      </c>
      <c r="R25" s="37">
        <f t="shared" si="3"/>
        <v>1389.8041370000003</v>
      </c>
      <c r="S25" s="37">
        <f t="shared" si="3"/>
        <v>1832.5640049999988</v>
      </c>
      <c r="T25" s="37">
        <f t="shared" si="3"/>
        <v>2090.161267999998</v>
      </c>
      <c r="U25" s="37">
        <f t="shared" si="3"/>
        <v>2132.1745073899997</v>
      </c>
      <c r="V25" s="37">
        <f t="shared" si="3"/>
        <v>2786.6567467900009</v>
      </c>
      <c r="W25" s="37">
        <f t="shared" si="3"/>
        <v>3133.5679672100023</v>
      </c>
      <c r="X25" s="37">
        <f t="shared" si="3"/>
        <v>4098.4505406899971</v>
      </c>
      <c r="Y25" s="37">
        <f t="shared" si="3"/>
        <v>3685.2545003700043</v>
      </c>
      <c r="Z25" s="37">
        <f t="shared" si="3"/>
        <v>5673.8152671000034</v>
      </c>
      <c r="AA25" s="37">
        <f t="shared" si="3"/>
        <v>4072.8641089999969</v>
      </c>
      <c r="AB25" s="37">
        <f t="shared" si="3"/>
        <v>4217.9297255299934</v>
      </c>
      <c r="AC25" s="37">
        <f t="shared" si="3"/>
        <v>5003.775142989999</v>
      </c>
      <c r="AD25" s="37">
        <f t="shared" si="3"/>
        <v>5053.3959848500062</v>
      </c>
      <c r="AE25" s="37">
        <f t="shared" si="3"/>
        <v>4641.9142877299946</v>
      </c>
      <c r="AF25" s="37">
        <f t="shared" si="3"/>
        <v>5336.8316959199992</v>
      </c>
      <c r="AG25" s="37">
        <f t="shared" si="3"/>
        <v>3779.8509090400039</v>
      </c>
      <c r="AH25" s="37">
        <f t="shared" si="3"/>
        <v>3413.8256458900032</v>
      </c>
      <c r="AI25" s="37">
        <f t="shared" si="3"/>
        <v>4362.0491455199899</v>
      </c>
      <c r="AJ25" s="37">
        <f t="shared" si="3"/>
        <v>3818.1043016999956</v>
      </c>
      <c r="AK25" s="37">
        <f t="shared" si="3"/>
        <v>3644.8810996600037</v>
      </c>
      <c r="AL25" s="37">
        <f t="shared" si="3"/>
        <v>3275.9719594299968</v>
      </c>
      <c r="AM25" s="37">
        <f t="shared" ref="AM25:AO25" si="4">AM26-SUM(AM9:AM19)-AM23</f>
        <v>5446.9787182599939</v>
      </c>
      <c r="AN25" s="37">
        <f t="shared" si="4"/>
        <v>5201.3257210900047</v>
      </c>
      <c r="AO25" s="37">
        <f t="shared" si="4"/>
        <v>6261.212970720002</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row>
    <row r="26" spans="2:219" ht="34.35" customHeight="1">
      <c r="B26" s="23" t="s">
        <v>906</v>
      </c>
      <c r="F26" s="27" t="s">
        <v>218</v>
      </c>
      <c r="G26" s="37">
        <v>4510.3504999999996</v>
      </c>
      <c r="H26" s="37">
        <v>5145.3237849999996</v>
      </c>
      <c r="I26" s="37">
        <v>5099.7882719999998</v>
      </c>
      <c r="J26" s="37">
        <v>6425.7052629999998</v>
      </c>
      <c r="K26" s="37">
        <v>6015.0938800000004</v>
      </c>
      <c r="L26" s="37">
        <v>6372.8110040000001</v>
      </c>
      <c r="M26" s="37">
        <v>7112.709546</v>
      </c>
      <c r="N26" s="37">
        <v>7656.4840949999998</v>
      </c>
      <c r="O26" s="37">
        <v>8881.6555040000003</v>
      </c>
      <c r="P26" s="37">
        <v>9271.9862470000007</v>
      </c>
      <c r="Q26" s="37">
        <v>12346.248380000001</v>
      </c>
      <c r="R26" s="37">
        <v>14587.371332000001</v>
      </c>
      <c r="S26" s="37">
        <v>13993.944621000001</v>
      </c>
      <c r="T26" s="37">
        <v>16589.334193999999</v>
      </c>
      <c r="U26" s="37">
        <v>15826.63661639</v>
      </c>
      <c r="V26" s="37">
        <v>21512.51846879</v>
      </c>
      <c r="W26" s="37">
        <v>30679.955962209999</v>
      </c>
      <c r="X26" s="37">
        <v>32609.96934969</v>
      </c>
      <c r="Y26" s="37">
        <v>43455.473984370001</v>
      </c>
      <c r="Z26" s="37">
        <v>48787.195456100002</v>
      </c>
      <c r="AA26" s="37">
        <v>40667.069871</v>
      </c>
      <c r="AB26" s="37">
        <v>45334.034280530002</v>
      </c>
      <c r="AC26" s="37">
        <v>54095.087390009998</v>
      </c>
      <c r="AD26" s="37">
        <v>52316.255397330002</v>
      </c>
      <c r="AE26" s="37">
        <v>54735.38949406</v>
      </c>
      <c r="AF26" s="37">
        <v>45206.600740180002</v>
      </c>
      <c r="AG26" s="37">
        <v>35775.506021430003</v>
      </c>
      <c r="AH26" s="37">
        <v>37633.001569870001</v>
      </c>
      <c r="AI26" s="37">
        <v>46884.177120029999</v>
      </c>
      <c r="AJ26" s="37">
        <v>50959.621305879999</v>
      </c>
      <c r="AK26" s="37">
        <v>46611.887389390002</v>
      </c>
      <c r="AL26" s="37">
        <v>39812.884348389998</v>
      </c>
      <c r="AM26" s="37">
        <v>65365.949106979999</v>
      </c>
      <c r="AN26" s="37">
        <v>79288.558846550004</v>
      </c>
      <c r="AO26" s="37">
        <v>79842.189478779997</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row>
    <row r="27" spans="2:219" ht="10.35" customHeight="1">
      <c r="B27" t="s">
        <v>906</v>
      </c>
      <c r="F27" s="38"/>
      <c r="G27" s="39"/>
      <c r="H27" s="39"/>
      <c r="I27" s="39"/>
      <c r="J27" s="39"/>
      <c r="K27" s="39"/>
      <c r="L27" s="39"/>
      <c r="M27" s="39"/>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row>
    <row r="28" spans="2:219" ht="10.35" customHeight="1">
      <c r="B28" t="s">
        <v>906</v>
      </c>
      <c r="AN28" s="23" t="s">
        <v>906</v>
      </c>
    </row>
    <row r="29" spans="2:219" ht="18" customHeight="1">
      <c r="B29" t="s">
        <v>906</v>
      </c>
      <c r="F29" s="41" t="s">
        <v>249</v>
      </c>
    </row>
    <row r="30" spans="2:219" ht="18" customHeight="1">
      <c r="B30" t="s">
        <v>906</v>
      </c>
      <c r="F30" s="41" t="s">
        <v>250</v>
      </c>
    </row>
    <row r="31" spans="2:219" ht="18" customHeight="1">
      <c r="B31" t="s">
        <v>906</v>
      </c>
      <c r="F31" s="41" t="s">
        <v>251</v>
      </c>
    </row>
    <row r="32" spans="2:219" ht="18" customHeight="1">
      <c r="B32" t="s">
        <v>906</v>
      </c>
      <c r="F32" s="41" t="s">
        <v>252</v>
      </c>
    </row>
    <row r="33" spans="2:40" ht="18" customHeight="1">
      <c r="B33" t="s">
        <v>906</v>
      </c>
      <c r="F33" s="42" t="s">
        <v>253</v>
      </c>
    </row>
    <row r="34" spans="2:40" ht="18" customHeight="1">
      <c r="B34" t="s">
        <v>906</v>
      </c>
      <c r="F34" s="24" t="s">
        <v>254</v>
      </c>
      <c r="H34" s="24"/>
    </row>
    <row r="35" spans="2:40" ht="18" customHeight="1">
      <c r="H35" s="24"/>
      <c r="AN35" s="23" t="s">
        <v>906</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9"/>
  <sheetViews>
    <sheetView workbookViewId="0"/>
  </sheetViews>
  <sheetFormatPr defaultColWidth="11.44140625" defaultRowHeight="14.4"/>
  <cols>
    <col min="1" max="1" width="16.5546875" customWidth="1"/>
    <col min="4" max="4" width="13.44140625" customWidth="1"/>
    <col min="6" max="6" width="45.109375" customWidth="1"/>
    <col min="7" max="7" width="12" customWidth="1"/>
    <col min="8" max="49" width="14.44140625" customWidth="1"/>
  </cols>
  <sheetData>
    <row r="1" spans="1:142"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5" t="s">
        <v>905</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row>
    <row r="3" spans="1:142" ht="18" customHeight="1">
      <c r="A3" s="93"/>
      <c r="B3" s="88" t="s">
        <v>906</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row>
    <row r="4" spans="1:142" ht="18" customHeight="1">
      <c r="A4" s="93"/>
      <c r="B4" s="88" t="s">
        <v>906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42" ht="18" customHeight="1">
      <c r="B5" t="s">
        <v>906</v>
      </c>
      <c r="F5" s="27"/>
      <c r="G5" s="28"/>
      <c r="O5" s="25"/>
      <c r="P5" s="25"/>
      <c r="Q5" s="25"/>
      <c r="R5" s="25"/>
      <c r="S5" s="25"/>
      <c r="T5" s="25"/>
      <c r="U5" s="25"/>
      <c r="V5" s="25"/>
      <c r="W5" s="25"/>
      <c r="X5" s="25"/>
      <c r="Y5" s="25"/>
      <c r="Z5" s="25"/>
      <c r="AA5" s="25"/>
      <c r="AB5" s="25"/>
      <c r="AC5" s="25"/>
      <c r="AD5" s="25"/>
      <c r="AE5" s="25"/>
      <c r="AF5" s="25"/>
      <c r="AG5" s="25"/>
      <c r="AH5" s="25"/>
      <c r="AI5" s="25"/>
    </row>
    <row r="6" spans="1:142" ht="82.5" customHeight="1">
      <c r="B6" t="s">
        <v>906</v>
      </c>
      <c r="D6" s="23" t="s">
        <v>906</v>
      </c>
      <c r="F6" s="29" t="s">
        <v>7</v>
      </c>
      <c r="G6" s="30"/>
      <c r="O6" s="25"/>
      <c r="P6" s="25"/>
      <c r="Q6" s="25"/>
      <c r="R6" s="25"/>
      <c r="S6" s="25"/>
      <c r="T6" s="25"/>
      <c r="U6" s="25"/>
      <c r="V6" s="25"/>
      <c r="W6" s="25"/>
      <c r="X6" s="25"/>
      <c r="Y6" s="25"/>
      <c r="Z6" s="25"/>
      <c r="AA6" s="25"/>
      <c r="AB6" s="25"/>
      <c r="AC6" s="25"/>
      <c r="AD6" s="25"/>
      <c r="AE6" s="25"/>
      <c r="AF6" s="25"/>
      <c r="AG6" s="25"/>
      <c r="AH6" s="25"/>
      <c r="AI6" s="25"/>
    </row>
    <row r="7" spans="1:142" ht="34.35" customHeight="1">
      <c r="B7" t="s">
        <v>906</v>
      </c>
      <c r="D7" s="23" t="s">
        <v>906</v>
      </c>
      <c r="F7" s="31"/>
      <c r="G7" s="32" t="s">
        <v>112</v>
      </c>
      <c r="H7" s="87" t="s">
        <v>869</v>
      </c>
      <c r="I7" s="87" t="s">
        <v>870</v>
      </c>
      <c r="J7" s="87" t="s">
        <v>871</v>
      </c>
      <c r="K7" s="87" t="s">
        <v>872</v>
      </c>
      <c r="L7" s="87" t="s">
        <v>873</v>
      </c>
      <c r="M7" s="87" t="s">
        <v>874</v>
      </c>
      <c r="N7" s="87" t="s">
        <v>875</v>
      </c>
      <c r="O7" s="87" t="s">
        <v>876</v>
      </c>
      <c r="P7" s="87" t="s">
        <v>877</v>
      </c>
      <c r="Q7" s="87" t="s">
        <v>878</v>
      </c>
      <c r="R7" s="87" t="s">
        <v>879</v>
      </c>
      <c r="S7" s="87" t="s">
        <v>880</v>
      </c>
      <c r="T7" s="87" t="s">
        <v>881</v>
      </c>
      <c r="U7" s="87" t="s">
        <v>882</v>
      </c>
      <c r="V7" s="87" t="s">
        <v>883</v>
      </c>
      <c r="W7" s="87" t="s">
        <v>884</v>
      </c>
      <c r="X7" s="87" t="s">
        <v>885</v>
      </c>
      <c r="Y7" s="87" t="s">
        <v>886</v>
      </c>
      <c r="Z7" s="87" t="s">
        <v>887</v>
      </c>
      <c r="AA7" s="87" t="s">
        <v>888</v>
      </c>
      <c r="AB7" s="87" t="s">
        <v>889</v>
      </c>
      <c r="AC7" s="87" t="s">
        <v>890</v>
      </c>
      <c r="AD7" s="87" t="s">
        <v>891</v>
      </c>
      <c r="AE7" s="87" t="s">
        <v>892</v>
      </c>
      <c r="AF7" s="87" t="s">
        <v>893</v>
      </c>
      <c r="AG7" s="87" t="s">
        <v>894</v>
      </c>
      <c r="AH7" s="87" t="s">
        <v>895</v>
      </c>
      <c r="AI7" s="87" t="s">
        <v>896</v>
      </c>
      <c r="AJ7" s="87" t="s">
        <v>897</v>
      </c>
      <c r="AK7" s="87" t="s">
        <v>898</v>
      </c>
      <c r="AL7" s="87" t="s">
        <v>899</v>
      </c>
      <c r="AM7" s="87" t="s">
        <v>900</v>
      </c>
      <c r="AN7" s="87" t="s">
        <v>901</v>
      </c>
      <c r="AO7" s="87" t="s">
        <v>902</v>
      </c>
      <c r="AP7" s="87" t="s">
        <v>903</v>
      </c>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row>
    <row r="8" spans="1:142" ht="28.35" customHeight="1">
      <c r="B8" t="s">
        <v>906</v>
      </c>
      <c r="F8" s="34" t="s">
        <v>152</v>
      </c>
      <c r="G8" s="28"/>
      <c r="H8" s="35"/>
      <c r="I8" s="35"/>
      <c r="J8" s="35"/>
      <c r="K8" s="35"/>
      <c r="L8" s="35"/>
      <c r="M8" s="35"/>
      <c r="N8" s="35"/>
    </row>
    <row r="9" spans="1:142" ht="20.100000000000001" customHeight="1">
      <c r="B9" t="s">
        <v>906</v>
      </c>
      <c r="F9" s="27" t="s">
        <v>255</v>
      </c>
      <c r="G9" s="28"/>
      <c r="H9" s="35"/>
      <c r="I9" s="35"/>
      <c r="J9" s="35"/>
      <c r="K9" s="35"/>
      <c r="L9" s="35"/>
      <c r="M9" s="35"/>
      <c r="N9" s="35"/>
    </row>
    <row r="10" spans="1:142" ht="20.100000000000001" customHeight="1">
      <c r="B10" s="23" t="s">
        <v>906</v>
      </c>
      <c r="F10" s="27" t="s">
        <v>256</v>
      </c>
      <c r="G10" s="28" t="s">
        <v>133</v>
      </c>
      <c r="H10" s="44">
        <v>160.41300000000001</v>
      </c>
      <c r="I10" s="44">
        <v>166.562093</v>
      </c>
      <c r="J10" s="44">
        <v>176.51414199999999</v>
      </c>
      <c r="K10" s="44">
        <v>177.99307099999999</v>
      </c>
      <c r="L10" s="44">
        <v>177.976101</v>
      </c>
      <c r="M10" s="44">
        <v>192.348445</v>
      </c>
      <c r="N10" s="44">
        <v>194.5283</v>
      </c>
      <c r="O10" s="44">
        <v>207.499</v>
      </c>
      <c r="P10" s="44">
        <v>222.369</v>
      </c>
      <c r="Q10" s="44">
        <v>225.01349999999999</v>
      </c>
      <c r="R10" s="44">
        <v>239.42991599999999</v>
      </c>
      <c r="S10" s="44">
        <v>258.21812</v>
      </c>
      <c r="T10" s="44">
        <v>272.59225300000003</v>
      </c>
      <c r="U10" s="44">
        <v>274.85345100000001</v>
      </c>
      <c r="V10" s="44">
        <v>283.96123799999998</v>
      </c>
      <c r="W10" s="44">
        <v>303.41482369530098</v>
      </c>
      <c r="X10" s="44">
        <v>306.880314</v>
      </c>
      <c r="Y10" s="44">
        <v>325.27113300000002</v>
      </c>
      <c r="Z10" s="44">
        <v>326.03775402000002</v>
      </c>
      <c r="AA10" s="44">
        <v>339.23048210000002</v>
      </c>
      <c r="AB10" s="44">
        <v>367.12470391794898</v>
      </c>
      <c r="AC10" s="44">
        <v>348.07067640999998</v>
      </c>
      <c r="AD10" s="44">
        <v>365.57574825</v>
      </c>
      <c r="AE10" s="44">
        <v>398.57597448000001</v>
      </c>
      <c r="AF10" s="44">
        <v>430.19345099999998</v>
      </c>
      <c r="AG10" s="44">
        <v>445.76192924999998</v>
      </c>
      <c r="AH10" s="44">
        <v>437.04149976000002</v>
      </c>
      <c r="AI10" s="44">
        <v>443.00199922100001</v>
      </c>
      <c r="AJ10" s="44">
        <v>449.93826448999999</v>
      </c>
      <c r="AK10" s="44">
        <v>481.17707010620097</v>
      </c>
      <c r="AL10" s="44">
        <v>469.14142975349301</v>
      </c>
      <c r="AM10" s="44">
        <v>432.60270894613899</v>
      </c>
      <c r="AN10" s="44">
        <v>434.38796659790501</v>
      </c>
      <c r="AO10" s="44">
        <v>416.26531107740198</v>
      </c>
      <c r="AP10" s="44">
        <v>432.851582750631</v>
      </c>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row>
    <row r="11" spans="1:142" ht="20.100000000000001" customHeight="1">
      <c r="B11" s="23" t="s">
        <v>906</v>
      </c>
      <c r="F11" s="27" t="s">
        <v>257</v>
      </c>
      <c r="G11" s="28" t="s">
        <v>133</v>
      </c>
      <c r="H11" s="44">
        <v>196.85400000000001</v>
      </c>
      <c r="I11" s="44">
        <v>204.68100000000001</v>
      </c>
      <c r="J11" s="44">
        <v>218.24789999999999</v>
      </c>
      <c r="K11" s="44">
        <v>222.50461100000001</v>
      </c>
      <c r="L11" s="44">
        <v>221.49567500000001</v>
      </c>
      <c r="M11" s="44">
        <v>237.22877299999999</v>
      </c>
      <c r="N11" s="44">
        <v>243.01866000000001</v>
      </c>
      <c r="O11" s="44">
        <v>261.33600000000001</v>
      </c>
      <c r="P11" s="44">
        <v>278.63799999999998</v>
      </c>
      <c r="Q11" s="44">
        <v>284.28680000000003</v>
      </c>
      <c r="R11" s="44">
        <v>298.66287899999998</v>
      </c>
      <c r="S11" s="44">
        <v>321.48341799999997</v>
      </c>
      <c r="T11" s="44">
        <v>345.14111800000001</v>
      </c>
      <c r="U11" s="44">
        <v>350.493703075881</v>
      </c>
      <c r="V11" s="44">
        <v>362.86780311355301</v>
      </c>
      <c r="W11" s="44">
        <v>392.374286918699</v>
      </c>
      <c r="X11" s="44">
        <v>400.94317071815698</v>
      </c>
      <c r="Y11" s="44">
        <v>416.59255373712699</v>
      </c>
      <c r="Z11" s="44">
        <v>422.606342135501</v>
      </c>
      <c r="AA11" s="44">
        <v>445.62824672086703</v>
      </c>
      <c r="AB11" s="44">
        <v>475.746310236672</v>
      </c>
      <c r="AC11" s="44">
        <v>458.414979097561</v>
      </c>
      <c r="AD11" s="44">
        <v>483.22077910433597</v>
      </c>
      <c r="AE11" s="44">
        <v>533.24914877235801</v>
      </c>
      <c r="AF11" s="44">
        <v>562.04296636690901</v>
      </c>
      <c r="AG11" s="44">
        <v>567.343635796748</v>
      </c>
      <c r="AH11" s="44">
        <v>567.74200357113796</v>
      </c>
      <c r="AI11" s="44">
        <v>567.42605899308899</v>
      </c>
      <c r="AJ11" s="44">
        <v>574.66131466260197</v>
      </c>
      <c r="AK11" s="44">
        <v>615.85907885376196</v>
      </c>
      <c r="AL11" s="44">
        <v>598.01441822614504</v>
      </c>
      <c r="AM11" s="44">
        <v>551.762906977071</v>
      </c>
      <c r="AN11" s="44">
        <v>559.29357486359697</v>
      </c>
      <c r="AO11" s="44">
        <v>535.31480631748298</v>
      </c>
      <c r="AP11" s="44">
        <v>555.04568968372303</v>
      </c>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row>
    <row r="12" spans="1:142" ht="28.35" customHeight="1">
      <c r="B12" t="s">
        <v>906</v>
      </c>
      <c r="F12" s="27" t="s">
        <v>230</v>
      </c>
      <c r="G12" s="28"/>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row>
    <row r="13" spans="1:142" ht="19.5" customHeight="1">
      <c r="B13" s="23" t="s">
        <v>906</v>
      </c>
      <c r="F13" s="36" t="s">
        <v>258</v>
      </c>
      <c r="G13" s="28" t="s">
        <v>154</v>
      </c>
      <c r="H13" s="37">
        <v>31993.395</v>
      </c>
      <c r="I13" s="37">
        <v>31955.026000000002</v>
      </c>
      <c r="J13" s="37">
        <v>31309.303</v>
      </c>
      <c r="K13" s="37">
        <v>30704.249</v>
      </c>
      <c r="L13" s="37">
        <v>28925.300999999999</v>
      </c>
      <c r="M13" s="37">
        <v>31171.093000000001</v>
      </c>
      <c r="N13" s="37">
        <v>30251.322</v>
      </c>
      <c r="O13" s="37">
        <v>31048.486000000001</v>
      </c>
      <c r="P13" s="37">
        <v>33961.24</v>
      </c>
      <c r="Q13" s="37">
        <v>27897.812000000002</v>
      </c>
      <c r="R13" s="37">
        <v>37465.296999999999</v>
      </c>
      <c r="S13" s="37">
        <v>39839.203999999998</v>
      </c>
      <c r="T13" s="37">
        <v>37819.756000000001</v>
      </c>
      <c r="U13" s="37">
        <v>35023.417999999998</v>
      </c>
      <c r="V13" s="37">
        <v>30713.057000000001</v>
      </c>
      <c r="W13" s="37">
        <v>27310.74</v>
      </c>
      <c r="X13" s="37">
        <v>23736.668000000001</v>
      </c>
      <c r="Y13" s="37">
        <v>27864.400000000001</v>
      </c>
      <c r="Z13" s="37">
        <v>25822.5</v>
      </c>
      <c r="AA13" s="37">
        <v>27494.3</v>
      </c>
      <c r="AB13" s="37">
        <v>26894.5</v>
      </c>
      <c r="AC13" s="37">
        <v>25581</v>
      </c>
      <c r="AD13" s="37">
        <v>24012</v>
      </c>
      <c r="AE13" s="37">
        <v>21214</v>
      </c>
      <c r="AF13" s="37">
        <v>20139</v>
      </c>
      <c r="AG13" s="37">
        <v>19061</v>
      </c>
      <c r="AH13" s="37">
        <v>18395</v>
      </c>
      <c r="AI13" s="37">
        <v>16134</v>
      </c>
      <c r="AJ13" s="37">
        <v>15458</v>
      </c>
      <c r="AK13" s="37">
        <v>18221</v>
      </c>
      <c r="AL13" s="37">
        <v>21578</v>
      </c>
      <c r="AM13" s="37">
        <v>19412</v>
      </c>
      <c r="AN13" s="37">
        <v>19537</v>
      </c>
      <c r="AO13" s="37">
        <v>17280.121999999999</v>
      </c>
      <c r="AP13" s="37">
        <v>15961</v>
      </c>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row>
    <row r="14" spans="1:142" ht="19.5" customHeight="1">
      <c r="B14" s="23" t="s">
        <v>906</v>
      </c>
      <c r="F14" s="48" t="s">
        <v>259</v>
      </c>
      <c r="G14" s="28" t="s">
        <v>154</v>
      </c>
      <c r="H14" s="37">
        <v>3784.9940000000001</v>
      </c>
      <c r="I14" s="37">
        <v>3547.261</v>
      </c>
      <c r="J14" s="37">
        <v>3588.7339999999999</v>
      </c>
      <c r="K14" s="37">
        <v>3777.8090000000002</v>
      </c>
      <c r="L14" s="37">
        <v>3700.7139999999999</v>
      </c>
      <c r="M14" s="37">
        <v>3608.7710000000002</v>
      </c>
      <c r="N14" s="37">
        <v>3649.3960000000002</v>
      </c>
      <c r="O14" s="37">
        <v>3789.4209999999998</v>
      </c>
      <c r="P14" s="37">
        <v>4436.7569999999996</v>
      </c>
      <c r="Q14" s="37">
        <v>3904.2910000000002</v>
      </c>
      <c r="R14" s="37">
        <v>4367.598</v>
      </c>
      <c r="S14" s="37">
        <v>4056.3530000000001</v>
      </c>
      <c r="T14" s="37">
        <v>4612.0739999999996</v>
      </c>
      <c r="U14" s="37">
        <v>4681.5519999999997</v>
      </c>
      <c r="V14" s="37">
        <v>4639.13</v>
      </c>
      <c r="W14" s="37">
        <v>4628.0919999999996</v>
      </c>
      <c r="X14" s="37">
        <v>4721.9530000000004</v>
      </c>
      <c r="Y14" s="37">
        <v>4549.95</v>
      </c>
      <c r="Z14" s="37">
        <v>3970.7809999999999</v>
      </c>
      <c r="AA14" s="37">
        <v>3929.4119999999998</v>
      </c>
      <c r="AB14" s="37">
        <v>4096.8149999999996</v>
      </c>
      <c r="AC14" s="37">
        <v>3342</v>
      </c>
      <c r="AD14" s="37">
        <v>3251</v>
      </c>
      <c r="AE14" s="37">
        <v>3064</v>
      </c>
      <c r="AF14" s="37">
        <v>3114</v>
      </c>
      <c r="AG14" s="37">
        <v>2674</v>
      </c>
      <c r="AH14" s="37">
        <v>2712</v>
      </c>
      <c r="AI14" s="37">
        <v>2692</v>
      </c>
      <c r="AJ14" s="37">
        <v>2727</v>
      </c>
      <c r="AK14" s="37">
        <v>3886</v>
      </c>
      <c r="AL14" s="37">
        <v>5970</v>
      </c>
      <c r="AM14" s="37">
        <v>5427</v>
      </c>
      <c r="AN14" s="37">
        <v>6234</v>
      </c>
      <c r="AO14" s="37">
        <v>5391</v>
      </c>
      <c r="AP14" s="37">
        <v>5495</v>
      </c>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row>
    <row r="15" spans="1:142" ht="19.5" customHeight="1">
      <c r="B15" s="23" t="s">
        <v>906</v>
      </c>
      <c r="F15" s="36" t="s">
        <v>260</v>
      </c>
      <c r="G15" s="28" t="s">
        <v>154</v>
      </c>
      <c r="H15" s="37">
        <v>18380.572561000001</v>
      </c>
      <c r="I15" s="37">
        <v>36671.112180999997</v>
      </c>
      <c r="J15" s="37">
        <v>37295.618976999998</v>
      </c>
      <c r="K15" s="37">
        <v>38622.647599999997</v>
      </c>
      <c r="L15" s="37">
        <v>39244.603605999997</v>
      </c>
      <c r="M15" s="37">
        <v>40378.02405</v>
      </c>
      <c r="N15" s="37">
        <v>42056.961535000002</v>
      </c>
      <c r="O15" s="37">
        <v>42867.80401</v>
      </c>
      <c r="P15" s="37">
        <v>43363.184394999997</v>
      </c>
      <c r="Q15" s="37">
        <v>42943.729575999998</v>
      </c>
      <c r="R15" s="37">
        <v>43499.054746000002</v>
      </c>
      <c r="S15" s="37">
        <v>43489.609206000001</v>
      </c>
      <c r="T15" s="37">
        <v>42426.263277999999</v>
      </c>
      <c r="U15" s="37">
        <v>42472.987937999998</v>
      </c>
      <c r="V15" s="37">
        <v>39185.596199</v>
      </c>
      <c r="W15" s="37">
        <v>40713.702920000003</v>
      </c>
      <c r="X15" s="37">
        <v>36273.993233000001</v>
      </c>
      <c r="Y15" s="37">
        <v>38794.996378000003</v>
      </c>
      <c r="Z15" s="37">
        <v>39106.362955999997</v>
      </c>
      <c r="AA15" s="37">
        <v>38777.014999999999</v>
      </c>
      <c r="AB15" s="37">
        <v>37310.932788849997</v>
      </c>
      <c r="AC15" s="37">
        <v>41541.199999999997</v>
      </c>
      <c r="AD15" s="37">
        <v>39907.300000000003</v>
      </c>
      <c r="AE15" s="37">
        <v>39571.599999999999</v>
      </c>
      <c r="AF15" s="37">
        <v>37129.4</v>
      </c>
      <c r="AG15" s="37">
        <v>33181</v>
      </c>
      <c r="AH15" s="37">
        <v>28414.400000000001</v>
      </c>
      <c r="AI15" s="37">
        <v>27353.4</v>
      </c>
      <c r="AJ15" s="37">
        <v>28500.400000000001</v>
      </c>
      <c r="AK15" s="37">
        <v>28764.3</v>
      </c>
      <c r="AL15" s="37">
        <v>25813.5</v>
      </c>
      <c r="AM15" s="37">
        <v>21737.3</v>
      </c>
      <c r="AN15" s="37">
        <v>15462.1</v>
      </c>
      <c r="AO15" s="37">
        <v>14641</v>
      </c>
      <c r="AP15" s="37">
        <v>14834.7</v>
      </c>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row>
    <row r="16" spans="1:142" ht="19.5" customHeight="1">
      <c r="B16" t="s">
        <v>906</v>
      </c>
      <c r="F16" s="27" t="s">
        <v>261</v>
      </c>
      <c r="G16" s="28"/>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row>
    <row r="17" spans="2:142" ht="19.5" customHeight="1">
      <c r="B17" s="23" t="s">
        <v>906</v>
      </c>
      <c r="F17" s="36" t="s">
        <v>262</v>
      </c>
      <c r="G17" s="28" t="s">
        <v>263</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v>43916.558059466799</v>
      </c>
      <c r="AC17" s="37">
        <v>51142.375934609503</v>
      </c>
      <c r="AD17" s="37">
        <v>47661.493902509697</v>
      </c>
      <c r="AE17" s="37">
        <v>55523.502842105299</v>
      </c>
      <c r="AF17" s="37">
        <v>56735.894257894797</v>
      </c>
      <c r="AG17" s="37">
        <v>56209.052015564201</v>
      </c>
      <c r="AH17" s="37">
        <v>61120.852314906697</v>
      </c>
      <c r="AI17" s="37">
        <v>70531.019222037605</v>
      </c>
      <c r="AJ17" s="37">
        <v>84593.866351387696</v>
      </c>
      <c r="AK17" s="37">
        <v>107412.984351765</v>
      </c>
      <c r="AL17" s="37">
        <v>117523.14516144</v>
      </c>
      <c r="AM17" s="37">
        <v>110529.334610516</v>
      </c>
      <c r="AN17" s="37">
        <v>121413.098498019</v>
      </c>
      <c r="AO17" s="37">
        <v>124130.597981655</v>
      </c>
      <c r="AP17" s="37">
        <v>120326.60511383601</v>
      </c>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row>
    <row r="18" spans="2:142" ht="19.5" customHeight="1">
      <c r="B18" s="23" t="s">
        <v>906</v>
      </c>
      <c r="F18" s="36" t="s">
        <v>264</v>
      </c>
      <c r="G18" s="28" t="s">
        <v>263</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v>338.80592935384601</v>
      </c>
      <c r="AC18" s="37">
        <v>255.67099999999999</v>
      </c>
      <c r="AD18" s="37">
        <v>336.83300000000003</v>
      </c>
      <c r="AE18" s="37">
        <v>337.78100000000001</v>
      </c>
      <c r="AF18" s="37">
        <v>327.88299999999998</v>
      </c>
      <c r="AG18" s="37">
        <v>332.428</v>
      </c>
      <c r="AH18" s="37">
        <v>341.88499999999999</v>
      </c>
      <c r="AI18" s="37">
        <v>372.71199999999999</v>
      </c>
      <c r="AJ18" s="37">
        <v>258.81099999999998</v>
      </c>
      <c r="AK18" s="37">
        <v>171.21100000000001</v>
      </c>
      <c r="AL18" s="37">
        <v>165.767</v>
      </c>
      <c r="AM18" s="37">
        <v>154.098641231107</v>
      </c>
      <c r="AN18" s="37">
        <v>143.68199999999999</v>
      </c>
      <c r="AO18" s="37">
        <v>135.53800000000001</v>
      </c>
      <c r="AP18" s="37">
        <v>149.00054292770599</v>
      </c>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row>
    <row r="19" spans="2:142" ht="19.5" customHeight="1">
      <c r="B19" s="23" t="s">
        <v>906</v>
      </c>
      <c r="F19" s="36" t="s">
        <v>265</v>
      </c>
      <c r="G19" s="28" t="s">
        <v>263</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v>5754.0798726315797</v>
      </c>
      <c r="AC19" s="37">
        <v>6720.0530653905598</v>
      </c>
      <c r="AD19" s="37">
        <v>7185.1730974902603</v>
      </c>
      <c r="AE19" s="37">
        <v>7215.4161578947496</v>
      </c>
      <c r="AF19" s="37">
        <v>8148.9227421052701</v>
      </c>
      <c r="AG19" s="37">
        <v>12367.919984435801</v>
      </c>
      <c r="AH19" s="37">
        <v>26737.465811206199</v>
      </c>
      <c r="AI19" s="37">
        <v>34357.592790932198</v>
      </c>
      <c r="AJ19" s="37">
        <v>35403.565186370397</v>
      </c>
      <c r="AK19" s="37">
        <v>37600.469304539001</v>
      </c>
      <c r="AL19" s="37">
        <v>39903.552696513099</v>
      </c>
      <c r="AM19" s="37">
        <v>40316.766748252398</v>
      </c>
      <c r="AN19" s="37">
        <v>40447.656501981299</v>
      </c>
      <c r="AO19" s="37">
        <v>39233.864018344997</v>
      </c>
      <c r="AP19" s="37">
        <v>39812.579803876797</v>
      </c>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row>
    <row r="20" spans="2:142" ht="19.5" customHeight="1">
      <c r="B20" s="23" t="s">
        <v>906</v>
      </c>
      <c r="F20" s="36" t="s">
        <v>266</v>
      </c>
      <c r="G20" s="28" t="s">
        <v>263</v>
      </c>
      <c r="H20" s="37">
        <v>20268</v>
      </c>
      <c r="I20" s="37">
        <v>21229</v>
      </c>
      <c r="J20" s="37">
        <v>23479</v>
      </c>
      <c r="K20" s="37">
        <v>24611</v>
      </c>
      <c r="L20" s="37">
        <v>26755</v>
      </c>
      <c r="M20" s="37">
        <v>29467</v>
      </c>
      <c r="N20" s="37">
        <v>30093</v>
      </c>
      <c r="O20" s="37">
        <v>30296</v>
      </c>
      <c r="P20" s="37">
        <v>32232</v>
      </c>
      <c r="Q20" s="37">
        <v>32959</v>
      </c>
      <c r="R20" s="37">
        <v>34153</v>
      </c>
      <c r="S20" s="37">
        <v>35166</v>
      </c>
      <c r="T20" s="37">
        <v>35577</v>
      </c>
      <c r="U20" s="37">
        <v>37231</v>
      </c>
      <c r="V20" s="37">
        <v>37251</v>
      </c>
      <c r="W20" s="37">
        <v>41601</v>
      </c>
      <c r="X20" s="37">
        <v>43157</v>
      </c>
      <c r="Y20" s="37">
        <v>45741</v>
      </c>
      <c r="Z20" s="37">
        <v>47653</v>
      </c>
      <c r="AA20" s="37">
        <v>49865</v>
      </c>
      <c r="AB20" s="37">
        <v>50009.443861452302</v>
      </c>
      <c r="AC20" s="37">
        <v>58118.1</v>
      </c>
      <c r="AD20" s="37">
        <v>55183.5</v>
      </c>
      <c r="AE20" s="37">
        <v>63076.7</v>
      </c>
      <c r="AF20" s="37">
        <v>65212.7</v>
      </c>
      <c r="AG20" s="37">
        <v>68909.399999999994</v>
      </c>
      <c r="AH20" s="37">
        <v>88200.203126113003</v>
      </c>
      <c r="AI20" s="37">
        <v>105261.32401297</v>
      </c>
      <c r="AJ20" s="37">
        <v>120256.24253775799</v>
      </c>
      <c r="AK20" s="37">
        <v>145184.664656304</v>
      </c>
      <c r="AL20" s="37">
        <v>157592.46485795299</v>
      </c>
      <c r="AM20" s="37">
        <v>151000.200000001</v>
      </c>
      <c r="AN20" s="37">
        <v>162004.43700000001</v>
      </c>
      <c r="AO20" s="37">
        <v>163982.67337931399</v>
      </c>
      <c r="AP20" s="37">
        <v>163780.01624323399</v>
      </c>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row>
    <row r="21" spans="2:142" ht="28.35" customHeight="1">
      <c r="B21" s="23" t="s">
        <v>906</v>
      </c>
      <c r="F21" s="27" t="s">
        <v>267</v>
      </c>
      <c r="G21" s="28" t="s">
        <v>120</v>
      </c>
      <c r="H21" s="37">
        <v>4088.5</v>
      </c>
      <c r="I21" s="37">
        <v>4367.0072</v>
      </c>
      <c r="J21" s="37">
        <v>4329.0126</v>
      </c>
      <c r="K21" s="37">
        <v>2685.8333699999998</v>
      </c>
      <c r="L21" s="37">
        <v>2732.7477600000002</v>
      </c>
      <c r="M21" s="37">
        <v>2621.6679399999998</v>
      </c>
      <c r="N21" s="37">
        <v>5087.8553199999997</v>
      </c>
      <c r="O21" s="37">
        <v>5974.6106200000004</v>
      </c>
      <c r="P21" s="37">
        <v>5788.0074999999997</v>
      </c>
      <c r="Q21" s="37">
        <v>6387.4276200000004</v>
      </c>
      <c r="R21" s="37">
        <v>8217.1690299999991</v>
      </c>
      <c r="S21" s="37">
        <v>9549.3032700000003</v>
      </c>
      <c r="T21" s="37">
        <v>7822.9165000000003</v>
      </c>
      <c r="U21" s="37">
        <v>9171.6</v>
      </c>
      <c r="V21" s="37">
        <v>9568.7000000000007</v>
      </c>
      <c r="W21" s="37">
        <v>10965.517024999999</v>
      </c>
      <c r="X21" s="37">
        <v>10020.366225</v>
      </c>
      <c r="Y21" s="37">
        <v>9531.4021499999999</v>
      </c>
      <c r="Z21" s="37">
        <v>10120.44175</v>
      </c>
      <c r="AA21" s="37">
        <v>10327.320900000001</v>
      </c>
      <c r="AB21" s="37">
        <v>7062.6756999999998</v>
      </c>
      <c r="AC21" s="37">
        <v>7138.1982500000004</v>
      </c>
      <c r="AD21" s="37">
        <v>7663.2786500000002</v>
      </c>
      <c r="AE21" s="37">
        <v>8954.4354896042805</v>
      </c>
      <c r="AF21" s="37">
        <v>5702.8861456299101</v>
      </c>
      <c r="AG21" s="37">
        <v>6110.1238054792302</v>
      </c>
      <c r="AH21" s="37">
        <v>7622.5</v>
      </c>
      <c r="AI21" s="37">
        <v>7295</v>
      </c>
      <c r="AJ21" s="37">
        <v>7521</v>
      </c>
      <c r="AK21" s="37">
        <v>7618</v>
      </c>
      <c r="AL21" s="37">
        <v>7347.6365999999998</v>
      </c>
      <c r="AM21" s="37">
        <v>6212.7200999999995</v>
      </c>
      <c r="AN21" s="37">
        <v>4484.8225000000002</v>
      </c>
      <c r="AO21" s="37">
        <v>5408.7232000000004</v>
      </c>
      <c r="AP21" s="37">
        <v>5797.2530917150798</v>
      </c>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row>
    <row r="22" spans="2:142" ht="34.35" customHeight="1">
      <c r="B22" t="s">
        <v>906</v>
      </c>
      <c r="F22" s="34" t="s">
        <v>268</v>
      </c>
      <c r="G22" s="28"/>
      <c r="H22" s="49"/>
      <c r="I22" s="49"/>
      <c r="J22" s="49"/>
      <c r="K22" s="49"/>
      <c r="L22" s="49"/>
      <c r="M22" s="49"/>
      <c r="N22" s="49"/>
      <c r="O22" s="49"/>
      <c r="P22" s="49"/>
      <c r="Q22" s="49"/>
      <c r="R22" s="49"/>
      <c r="S22" s="49"/>
      <c r="T22" s="49"/>
      <c r="U22" s="49"/>
      <c r="V22" s="49"/>
      <c r="W22" s="49"/>
      <c r="X22" s="49"/>
      <c r="Y22" s="49"/>
      <c r="Z22" s="49"/>
      <c r="AA22" s="49"/>
      <c r="AB22" s="49"/>
      <c r="AC22" s="49"/>
      <c r="AD22" s="50"/>
      <c r="AE22" s="50"/>
      <c r="AF22" s="50"/>
      <c r="AG22" s="50"/>
      <c r="AH22" s="50"/>
      <c r="AI22" s="50"/>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row>
    <row r="23" spans="2:142" ht="28.35" customHeight="1">
      <c r="B23" t="s">
        <v>906</v>
      </c>
      <c r="F23" s="27" t="s">
        <v>114</v>
      </c>
      <c r="G23" s="28"/>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row>
    <row r="24" spans="2:142" ht="20.100000000000001" customHeight="1">
      <c r="B24" s="23" t="s">
        <v>906</v>
      </c>
      <c r="F24" s="36" t="s">
        <v>115</v>
      </c>
      <c r="G24" s="28" t="s">
        <v>116</v>
      </c>
      <c r="H24" s="44">
        <v>39912.036999999997</v>
      </c>
      <c r="I24" s="44">
        <v>41751.375999999997</v>
      </c>
      <c r="J24" s="44">
        <v>39855.385999999999</v>
      </c>
      <c r="K24" s="44">
        <v>41179.663999999997</v>
      </c>
      <c r="L24" s="44">
        <v>41285.798000000003</v>
      </c>
      <c r="M24" s="44">
        <v>42308.9</v>
      </c>
      <c r="N24" s="44">
        <v>43308.046000000002</v>
      </c>
      <c r="O24" s="44">
        <v>42989.188000000002</v>
      </c>
      <c r="P24" s="44">
        <v>44483.436999999998</v>
      </c>
      <c r="Q24" s="44">
        <v>46443.928999999996</v>
      </c>
      <c r="R24" s="44">
        <v>51045.574000000001</v>
      </c>
      <c r="S24" s="44">
        <v>54560.256999999998</v>
      </c>
      <c r="T24" s="44">
        <v>53949.347999999998</v>
      </c>
      <c r="U24" s="44">
        <v>54472.394999999997</v>
      </c>
      <c r="V24" s="44">
        <v>56315.538999999997</v>
      </c>
      <c r="W24" s="44">
        <v>57648.025000000001</v>
      </c>
      <c r="X24" s="44">
        <v>60873.847000000002</v>
      </c>
      <c r="Y24" s="44">
        <v>62683.792500000003</v>
      </c>
      <c r="Z24" s="44">
        <v>63463.257469999997</v>
      </c>
      <c r="AA24" s="44">
        <v>64055.053189999999</v>
      </c>
      <c r="AB24" s="44">
        <v>67809.573499999999</v>
      </c>
      <c r="AC24" s="44">
        <v>68826.760399999999</v>
      </c>
      <c r="AD24" s="44">
        <v>72895.282999999996</v>
      </c>
      <c r="AE24" s="44">
        <v>78942.481140000004</v>
      </c>
      <c r="AF24" s="44">
        <v>80282.249641999995</v>
      </c>
      <c r="AG24" s="44">
        <v>80305.030660000004</v>
      </c>
      <c r="AH24" s="44">
        <v>81455.895709999997</v>
      </c>
      <c r="AI24" s="44">
        <v>84899.175000000003</v>
      </c>
      <c r="AJ24" s="44">
        <v>94966.955000000002</v>
      </c>
      <c r="AK24" s="44">
        <v>101361.45815799999</v>
      </c>
      <c r="AL24" s="44">
        <v>107227.084095</v>
      </c>
      <c r="AM24" s="44">
        <v>102960.17114799999</v>
      </c>
      <c r="AN24" s="44">
        <v>102333.0845</v>
      </c>
      <c r="AO24" s="44">
        <v>98515.101555500005</v>
      </c>
      <c r="AP24" s="44">
        <v>106585.46537999999</v>
      </c>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row>
    <row r="25" spans="2:142" ht="20.100000000000001" customHeight="1">
      <c r="B25" s="23" t="s">
        <v>906</v>
      </c>
      <c r="F25" s="36" t="s">
        <v>117</v>
      </c>
      <c r="G25" s="28" t="s">
        <v>116</v>
      </c>
      <c r="H25" s="37">
        <v>11041.486999999999</v>
      </c>
      <c r="I25" s="37">
        <v>11401.852999999999</v>
      </c>
      <c r="J25" s="37">
        <v>11823.651</v>
      </c>
      <c r="K25" s="37">
        <v>9389.2090000000007</v>
      </c>
      <c r="L25" s="37">
        <v>12760.704</v>
      </c>
      <c r="M25" s="37">
        <v>12940.04</v>
      </c>
      <c r="N25" s="37">
        <v>13325.603999999999</v>
      </c>
      <c r="O25" s="37">
        <v>13252.306</v>
      </c>
      <c r="P25" s="37">
        <v>13581.358</v>
      </c>
      <c r="Q25" s="37">
        <v>14207.264999999999</v>
      </c>
      <c r="R25" s="37">
        <v>15036.906999999999</v>
      </c>
      <c r="S25" s="37">
        <v>16098.317999999999</v>
      </c>
      <c r="T25" s="37">
        <v>16416.674999999999</v>
      </c>
      <c r="U25" s="37">
        <v>16413.321</v>
      </c>
      <c r="V25" s="37">
        <v>16689.654989999999</v>
      </c>
      <c r="W25" s="37">
        <v>17160.62</v>
      </c>
      <c r="X25" s="37">
        <v>17826.225999999999</v>
      </c>
      <c r="Y25" s="37">
        <v>18505.817999999999</v>
      </c>
      <c r="Z25" s="37">
        <v>19358.579000000002</v>
      </c>
      <c r="AA25" s="37">
        <v>19596.879000000001</v>
      </c>
      <c r="AB25" s="37">
        <v>20056.624</v>
      </c>
      <c r="AC25" s="37">
        <v>19543.994999999999</v>
      </c>
      <c r="AD25" s="37">
        <v>20079.738964788001</v>
      </c>
      <c r="AE25" s="37">
        <v>21644.52188</v>
      </c>
      <c r="AF25" s="37">
        <v>21531.901020000001</v>
      </c>
      <c r="AG25" s="37">
        <v>19896.196769999999</v>
      </c>
      <c r="AH25" s="37">
        <v>20550.298150572598</v>
      </c>
      <c r="AI25" s="37">
        <v>20599.234235013901</v>
      </c>
      <c r="AJ25" s="37">
        <v>20279.694</v>
      </c>
      <c r="AK25" s="37">
        <v>20103.046184999999</v>
      </c>
      <c r="AL25" s="37">
        <v>20450.909975286901</v>
      </c>
      <c r="AM25" s="37">
        <v>20949.084804999999</v>
      </c>
      <c r="AN25" s="37">
        <v>20113.527881999998</v>
      </c>
      <c r="AO25" s="37">
        <v>18970.706971</v>
      </c>
      <c r="AP25" s="37">
        <v>18689.839146999999</v>
      </c>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row>
    <row r="26" spans="2:142" ht="20.100000000000001" customHeight="1">
      <c r="B26" s="23" t="s">
        <v>906</v>
      </c>
      <c r="F26" s="36" t="s">
        <v>118</v>
      </c>
      <c r="G26" s="28" t="s">
        <v>116</v>
      </c>
      <c r="H26" s="37">
        <v>1235.105</v>
      </c>
      <c r="I26" s="37">
        <v>1236.08</v>
      </c>
      <c r="J26" s="37">
        <v>1234.3510000000001</v>
      </c>
      <c r="K26" s="37">
        <v>1305.991</v>
      </c>
      <c r="L26" s="37">
        <v>1384.037</v>
      </c>
      <c r="M26" s="37">
        <v>1285.1669999999999</v>
      </c>
      <c r="N26" s="37">
        <v>1330.991</v>
      </c>
      <c r="O26" s="37">
        <v>1394.5550000000001</v>
      </c>
      <c r="P26" s="37">
        <v>1588.865</v>
      </c>
      <c r="Q26" s="37">
        <v>1685.6969999999999</v>
      </c>
      <c r="R26" s="37">
        <v>1742.443</v>
      </c>
      <c r="S26" s="37">
        <v>1788.144</v>
      </c>
      <c r="T26" s="37">
        <v>1808.5119999999999</v>
      </c>
      <c r="U26" s="37">
        <v>1854.722</v>
      </c>
      <c r="V26" s="37">
        <v>1876.953595</v>
      </c>
      <c r="W26" s="37">
        <v>1890.410455</v>
      </c>
      <c r="X26" s="37">
        <v>1911.62</v>
      </c>
      <c r="Y26" s="37">
        <v>1956.511</v>
      </c>
      <c r="Z26" s="37">
        <v>1964.014044</v>
      </c>
      <c r="AA26" s="37">
        <v>1973.5531490000001</v>
      </c>
      <c r="AB26" s="37">
        <v>1918.211018</v>
      </c>
      <c r="AC26" s="37">
        <v>1937.574472</v>
      </c>
      <c r="AD26" s="37">
        <v>1937.59113905966</v>
      </c>
      <c r="AE26" s="37">
        <v>1788.4424662849499</v>
      </c>
      <c r="AF26" s="37">
        <v>1773.3708801395701</v>
      </c>
      <c r="AG26" s="37">
        <v>1647.227034</v>
      </c>
      <c r="AH26" s="37">
        <v>1647.1720049999999</v>
      </c>
      <c r="AI26" s="37">
        <v>1518.853568</v>
      </c>
      <c r="AJ26" s="37">
        <v>1564.0298110000001</v>
      </c>
      <c r="AK26" s="37">
        <v>1572.7767517314501</v>
      </c>
      <c r="AL26" s="37">
        <v>1572.22355211391</v>
      </c>
      <c r="AM26" s="37">
        <v>1579.16119228657</v>
      </c>
      <c r="AN26" s="37">
        <v>1524.61206197513</v>
      </c>
      <c r="AO26" s="37">
        <v>1531.7254005070699</v>
      </c>
      <c r="AP26" s="37">
        <v>1566.8581074308499</v>
      </c>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row>
    <row r="27" spans="2:142" ht="28.35" customHeight="1">
      <c r="B27" t="s">
        <v>906</v>
      </c>
      <c r="F27" s="27" t="s">
        <v>121</v>
      </c>
      <c r="G27" s="28"/>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row>
    <row r="28" spans="2:142" ht="20.100000000000001" customHeight="1">
      <c r="B28" s="23" t="s">
        <v>906</v>
      </c>
      <c r="F28" s="36" t="s">
        <v>269</v>
      </c>
      <c r="G28" s="28" t="s">
        <v>116</v>
      </c>
      <c r="H28" s="37">
        <v>310</v>
      </c>
      <c r="I28" s="37">
        <v>327</v>
      </c>
      <c r="J28" s="37">
        <v>341.20600000000002</v>
      </c>
      <c r="K28" s="37">
        <v>416.08765299999999</v>
      </c>
      <c r="L28" s="37">
        <v>428.79898400000002</v>
      </c>
      <c r="M28" s="37">
        <v>368.58714479999998</v>
      </c>
      <c r="N28" s="37">
        <v>438.33913325999998</v>
      </c>
      <c r="O28" s="37">
        <v>546.67200000000003</v>
      </c>
      <c r="P28" s="37">
        <v>576.32989999999995</v>
      </c>
      <c r="Q28" s="37">
        <v>687.87828999999999</v>
      </c>
      <c r="R28" s="37">
        <v>793.11078599999996</v>
      </c>
      <c r="S28" s="37">
        <v>875.05633999999998</v>
      </c>
      <c r="T28" s="37">
        <v>881.93159000000003</v>
      </c>
      <c r="U28" s="37">
        <v>883.62747999999999</v>
      </c>
      <c r="V28" s="37">
        <v>810.80426999999997</v>
      </c>
      <c r="W28" s="37">
        <v>895.024</v>
      </c>
      <c r="X28" s="37">
        <v>936.31600000000003</v>
      </c>
      <c r="Y28" s="37">
        <v>858.56002239999998</v>
      </c>
      <c r="Z28" s="37">
        <v>846.86707991000003</v>
      </c>
      <c r="AA28" s="37">
        <v>890.15539999999999</v>
      </c>
      <c r="AB28" s="37">
        <v>819.51260000000002</v>
      </c>
      <c r="AC28" s="37">
        <v>952.72299999999996</v>
      </c>
      <c r="AD28" s="37">
        <v>930.76</v>
      </c>
      <c r="AE28" s="37">
        <v>971.44551530612205</v>
      </c>
      <c r="AF28" s="37">
        <v>989.09048470000005</v>
      </c>
      <c r="AG28" s="37">
        <v>983.08011850000003</v>
      </c>
      <c r="AH28" s="37">
        <v>989.578121534361</v>
      </c>
      <c r="AI28" s="37">
        <v>910.58551739133304</v>
      </c>
      <c r="AJ28" s="37">
        <v>867.97156542429298</v>
      </c>
      <c r="AK28" s="37">
        <v>922.76076837334404</v>
      </c>
      <c r="AL28" s="37">
        <v>900.48699093972402</v>
      </c>
      <c r="AM28" s="37">
        <v>851.56196081246003</v>
      </c>
      <c r="AN28" s="37">
        <v>780.77798399999995</v>
      </c>
      <c r="AO28" s="37">
        <v>803.55818762000001</v>
      </c>
      <c r="AP28" s="37">
        <v>794.67712451</v>
      </c>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row>
    <row r="29" spans="2:142" ht="20.100000000000001" customHeight="1">
      <c r="B29" s="23" t="s">
        <v>906</v>
      </c>
      <c r="F29" s="36" t="s">
        <v>123</v>
      </c>
      <c r="G29" s="28" t="s">
        <v>116</v>
      </c>
      <c r="H29" s="37">
        <v>264.73399999999998</v>
      </c>
      <c r="I29" s="37">
        <v>242.03399999999999</v>
      </c>
      <c r="J29" s="37">
        <v>276.608</v>
      </c>
      <c r="K29" s="37">
        <v>311.57100000000003</v>
      </c>
      <c r="L29" s="37">
        <v>330.774</v>
      </c>
      <c r="M29" s="37">
        <v>272.96100000000001</v>
      </c>
      <c r="N29" s="37">
        <v>293.92</v>
      </c>
      <c r="O29" s="37">
        <v>310.32900000000001</v>
      </c>
      <c r="P29" s="37">
        <v>282.49400000000003</v>
      </c>
      <c r="Q29" s="37">
        <v>306.315</v>
      </c>
      <c r="R29" s="37">
        <v>476.94299999999998</v>
      </c>
      <c r="S29" s="37">
        <v>517.4067</v>
      </c>
      <c r="T29" s="37">
        <v>560.95100000000002</v>
      </c>
      <c r="U29" s="37">
        <v>537.03700000000003</v>
      </c>
      <c r="V29" s="37">
        <v>457.66327000000001</v>
      </c>
      <c r="W29" s="37">
        <v>485.97899999999998</v>
      </c>
      <c r="X29" s="37">
        <v>461.42599999999999</v>
      </c>
      <c r="Y29" s="37">
        <v>434.87200000000001</v>
      </c>
      <c r="Z29" s="37">
        <v>444.363</v>
      </c>
      <c r="AA29" s="37">
        <v>499.1705</v>
      </c>
      <c r="AB29" s="37">
        <v>395.48360000000002</v>
      </c>
      <c r="AC29" s="37">
        <v>485.25599999999997</v>
      </c>
      <c r="AD29" s="37">
        <v>485.53800000000001</v>
      </c>
      <c r="AE29" s="37">
        <v>453.70299999999997</v>
      </c>
      <c r="AF29" s="37">
        <v>500.13400000000001</v>
      </c>
      <c r="AG29" s="37">
        <v>450.21899999999999</v>
      </c>
      <c r="AH29" s="37">
        <v>513.80799999999999</v>
      </c>
      <c r="AI29" s="37">
        <v>447.72203999999999</v>
      </c>
      <c r="AJ29" s="37">
        <v>349.82003859999998</v>
      </c>
      <c r="AK29" s="37">
        <v>408.830488</v>
      </c>
      <c r="AL29" s="37">
        <v>420.63878999999997</v>
      </c>
      <c r="AM29" s="37">
        <v>461.77490499999999</v>
      </c>
      <c r="AN29" s="37">
        <v>367.68799999999999</v>
      </c>
      <c r="AO29" s="37">
        <v>453.74899699999997</v>
      </c>
      <c r="AP29" s="37">
        <v>451.19684999999998</v>
      </c>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row>
    <row r="30" spans="2:142" ht="28.35" customHeight="1">
      <c r="B30" t="s">
        <v>906</v>
      </c>
      <c r="F30" s="27" t="s">
        <v>270</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row>
    <row r="31" spans="2:142" ht="20.100000000000001" customHeight="1">
      <c r="B31" s="23" t="s">
        <v>906</v>
      </c>
      <c r="F31" s="36" t="s">
        <v>269</v>
      </c>
      <c r="G31" s="28" t="s">
        <v>120</v>
      </c>
      <c r="H31" s="44">
        <v>223.96100000000001</v>
      </c>
      <c r="I31" s="44">
        <v>241.76</v>
      </c>
      <c r="J31" s="44">
        <v>241.47</v>
      </c>
      <c r="K31" s="44">
        <v>234.50413710000001</v>
      </c>
      <c r="L31" s="44">
        <v>236.61911939999999</v>
      </c>
      <c r="M31" s="44">
        <v>231.68146909999999</v>
      </c>
      <c r="N31" s="44">
        <v>258.39684119999998</v>
      </c>
      <c r="O31" s="44">
        <v>288.73141134361299</v>
      </c>
      <c r="P31" s="44">
        <v>306.30643425114499</v>
      </c>
      <c r="Q31" s="44">
        <v>291.73113267964197</v>
      </c>
      <c r="R31" s="44">
        <v>289.88657228836001</v>
      </c>
      <c r="S31" s="44">
        <v>293.67752584309898</v>
      </c>
      <c r="T31" s="44">
        <v>264.58417654331498</v>
      </c>
      <c r="U31" s="44">
        <v>275.80647206128702</v>
      </c>
      <c r="V31" s="44">
        <v>266.61210486717499</v>
      </c>
      <c r="W31" s="44">
        <v>265.13700515675401</v>
      </c>
      <c r="X31" s="44">
        <v>249.38012851468099</v>
      </c>
      <c r="Y31" s="44">
        <v>250.761108652209</v>
      </c>
      <c r="Z31" s="44">
        <v>229.698317410947</v>
      </c>
      <c r="AA31" s="44">
        <v>217.83657612963901</v>
      </c>
      <c r="AB31" s="44">
        <v>234.745130362433</v>
      </c>
      <c r="AC31" s="44">
        <v>253.67561934236201</v>
      </c>
      <c r="AD31" s="44">
        <v>244.33865205779199</v>
      </c>
      <c r="AE31" s="44">
        <v>244.836586545899</v>
      </c>
      <c r="AF31" s="44">
        <v>270.30754126286001</v>
      </c>
      <c r="AG31" s="44">
        <v>272.52676842686401</v>
      </c>
      <c r="AH31" s="44">
        <v>283.92614480222102</v>
      </c>
      <c r="AI31" s="44">
        <v>287.03453833373499</v>
      </c>
      <c r="AJ31" s="44">
        <v>299.04508956504401</v>
      </c>
      <c r="AK31" s="44">
        <v>318.73745589138701</v>
      </c>
      <c r="AL31" s="44">
        <v>329.471695707099</v>
      </c>
      <c r="AM31" s="44">
        <v>317.95953904652299</v>
      </c>
      <c r="AN31" s="44">
        <v>304.68509637763498</v>
      </c>
      <c r="AO31" s="44">
        <v>300.62454375092301</v>
      </c>
      <c r="AP31" s="44">
        <v>288.29112851177598</v>
      </c>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row>
    <row r="32" spans="2:142" ht="28.35" customHeight="1">
      <c r="B32" s="23" t="s">
        <v>906</v>
      </c>
      <c r="F32" s="27" t="s">
        <v>271</v>
      </c>
      <c r="G32" s="28" t="s">
        <v>133</v>
      </c>
      <c r="H32" s="35">
        <v>109.88778000000001</v>
      </c>
      <c r="I32" s="35">
        <v>111.414463</v>
      </c>
      <c r="J32" s="35">
        <v>115.301804</v>
      </c>
      <c r="K32" s="35">
        <v>115.97639599999999</v>
      </c>
      <c r="L32" s="35">
        <v>124.305812</v>
      </c>
      <c r="M32" s="35">
        <v>136.99193</v>
      </c>
      <c r="N32" s="35">
        <v>147.8605671</v>
      </c>
      <c r="O32" s="35">
        <v>153.34455539999999</v>
      </c>
      <c r="P32" s="35">
        <v>161.14571330000001</v>
      </c>
      <c r="Q32" s="35">
        <v>153.47767820000001</v>
      </c>
      <c r="R32" s="35">
        <v>159.140344484444</v>
      </c>
      <c r="S32" s="35">
        <v>174.05502066067899</v>
      </c>
      <c r="T32" s="35">
        <v>184.576374881861</v>
      </c>
      <c r="U32" s="35">
        <v>198.51887856763301</v>
      </c>
      <c r="V32" s="35">
        <v>222.023674050577</v>
      </c>
      <c r="W32" s="35">
        <v>251.110013580345</v>
      </c>
      <c r="X32" s="35">
        <v>263.06661373496001</v>
      </c>
      <c r="Y32" s="35">
        <v>286.89065563129299</v>
      </c>
      <c r="Z32" s="35">
        <v>324.00255754289401</v>
      </c>
      <c r="AA32" s="35">
        <v>349.55175312678102</v>
      </c>
      <c r="AB32" s="35">
        <v>421.83583891161697</v>
      </c>
      <c r="AC32" s="35">
        <v>445.94602308639497</v>
      </c>
      <c r="AD32" s="35">
        <v>503.50176616016199</v>
      </c>
      <c r="AE32" s="35">
        <v>555.45267002011803</v>
      </c>
      <c r="AF32" s="35">
        <v>680.17715028879002</v>
      </c>
      <c r="AG32" s="35">
        <v>776.25536482911195</v>
      </c>
      <c r="AH32" s="35">
        <v>835.96165998084803</v>
      </c>
      <c r="AI32" s="35">
        <v>872.71233781537603</v>
      </c>
      <c r="AJ32" s="35">
        <v>899.77752775135798</v>
      </c>
      <c r="AK32" s="37">
        <v>916.542307257012</v>
      </c>
      <c r="AL32" s="37">
        <v>911.13845080014903</v>
      </c>
      <c r="AM32" s="37">
        <v>912.39868064482096</v>
      </c>
      <c r="AN32" s="37">
        <v>928.96030782584796</v>
      </c>
      <c r="AO32" s="37">
        <v>956.52841113800605</v>
      </c>
      <c r="AP32" s="37">
        <v>958.18775690175801</v>
      </c>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row>
    <row r="33" spans="2:142" ht="28.35" customHeight="1">
      <c r="B33" t="s">
        <v>906</v>
      </c>
      <c r="F33" s="27" t="s">
        <v>134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row>
    <row r="34" spans="2:142" ht="20.100000000000001" customHeight="1">
      <c r="B34" s="23" t="s">
        <v>906</v>
      </c>
      <c r="F34" s="36" t="s">
        <v>269</v>
      </c>
      <c r="G34" s="28" t="s">
        <v>116</v>
      </c>
      <c r="H34" s="35">
        <v>522</v>
      </c>
      <c r="I34" s="35">
        <v>571</v>
      </c>
      <c r="J34" s="35">
        <v>569</v>
      </c>
      <c r="K34" s="35">
        <v>554</v>
      </c>
      <c r="L34" s="35">
        <v>540</v>
      </c>
      <c r="M34" s="35">
        <v>462.76900000000001</v>
      </c>
      <c r="N34" s="35">
        <v>506.22899999999998</v>
      </c>
      <c r="O34" s="35">
        <v>516.24300000000005</v>
      </c>
      <c r="P34" s="35">
        <v>570.52099999999996</v>
      </c>
      <c r="Q34" s="35">
        <v>661.24800000000005</v>
      </c>
      <c r="R34" s="35">
        <v>689.52729999999997</v>
      </c>
      <c r="S34" s="35">
        <v>723.79870000000005</v>
      </c>
      <c r="T34" s="35">
        <v>744.49464999999998</v>
      </c>
      <c r="U34" s="35">
        <v>695.48199999999997</v>
      </c>
      <c r="V34" s="35">
        <v>677.61</v>
      </c>
      <c r="W34" s="35">
        <v>682.40700000000004</v>
      </c>
      <c r="X34" s="35">
        <v>760.47</v>
      </c>
      <c r="Y34" s="35">
        <v>641.93200000000002</v>
      </c>
      <c r="Z34" s="35">
        <v>640.77200000000005</v>
      </c>
      <c r="AA34" s="35">
        <v>596.11661150652901</v>
      </c>
      <c r="AB34" s="35">
        <v>616.97037251884205</v>
      </c>
      <c r="AC34" s="35">
        <v>696.51415875238797</v>
      </c>
      <c r="AD34" s="35">
        <v>634.49732978457996</v>
      </c>
      <c r="AE34" s="35">
        <v>638.98357392691196</v>
      </c>
      <c r="AF34" s="35">
        <v>737.78843872630603</v>
      </c>
      <c r="AG34" s="35">
        <v>699.80296071928399</v>
      </c>
      <c r="AH34" s="35">
        <v>541.71500000000003</v>
      </c>
      <c r="AI34" s="35">
        <v>400.601</v>
      </c>
      <c r="AJ34" s="35">
        <v>340.56997225670398</v>
      </c>
      <c r="AK34" s="37">
        <v>371.45401085712598</v>
      </c>
      <c r="AL34" s="37">
        <v>501.35861508616603</v>
      </c>
      <c r="AM34" s="37">
        <v>507.60045191549602</v>
      </c>
      <c r="AN34" s="37">
        <v>516.40388908638897</v>
      </c>
      <c r="AO34" s="37">
        <v>516.40388908638897</v>
      </c>
      <c r="AP34" s="37">
        <v>516.40388908638897</v>
      </c>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row>
    <row r="35" spans="2:142" ht="20.100000000000001" customHeight="1">
      <c r="B35" s="23" t="s">
        <v>906</v>
      </c>
      <c r="F35" s="36" t="s">
        <v>272</v>
      </c>
      <c r="G35" s="28" t="s">
        <v>116</v>
      </c>
      <c r="H35" s="35">
        <v>199.929</v>
      </c>
      <c r="I35" s="35">
        <v>211.31200000000001</v>
      </c>
      <c r="J35" s="35">
        <v>215.82300000000001</v>
      </c>
      <c r="K35" s="35">
        <v>220.27799999999999</v>
      </c>
      <c r="L35" s="35">
        <v>217.38800000000001</v>
      </c>
      <c r="M35" s="35">
        <v>204.66499999999999</v>
      </c>
      <c r="N35" s="35">
        <v>223.654</v>
      </c>
      <c r="O35" s="35">
        <v>201.755</v>
      </c>
      <c r="P35" s="35">
        <v>185.06100000000001</v>
      </c>
      <c r="Q35" s="35">
        <v>198.75299999999999</v>
      </c>
      <c r="R35" s="35">
        <v>233.476</v>
      </c>
      <c r="S35" s="35">
        <v>215.221</v>
      </c>
      <c r="T35" s="35">
        <v>275.01100000000002</v>
      </c>
      <c r="U35" s="35">
        <v>267.48399999999998</v>
      </c>
      <c r="V35" s="35">
        <v>246.63900000000001</v>
      </c>
      <c r="W35" s="35">
        <v>233.84700000000001</v>
      </c>
      <c r="X35" s="35">
        <v>234.23500000000001</v>
      </c>
      <c r="Y35" s="35">
        <v>190.68700000000001</v>
      </c>
      <c r="Z35" s="35">
        <v>202.904</v>
      </c>
      <c r="AA35" s="35">
        <v>212.82900000000001</v>
      </c>
      <c r="AB35" s="35">
        <v>189.05799999999999</v>
      </c>
      <c r="AC35" s="35">
        <v>190.321</v>
      </c>
      <c r="AD35" s="35">
        <v>174.453</v>
      </c>
      <c r="AE35" s="35">
        <v>159.065</v>
      </c>
      <c r="AF35" s="35">
        <v>182.73699999999999</v>
      </c>
      <c r="AG35" s="35">
        <v>169.18418399999999</v>
      </c>
      <c r="AH35" s="35">
        <v>190.584</v>
      </c>
      <c r="AI35" s="35">
        <v>171.88399999999999</v>
      </c>
      <c r="AJ35" s="35">
        <v>153.65048999999999</v>
      </c>
      <c r="AK35" s="37">
        <v>136.17599999999999</v>
      </c>
      <c r="AL35" s="37">
        <v>107.254892</v>
      </c>
      <c r="AM35" s="37">
        <v>136.17599999999999</v>
      </c>
      <c r="AN35" s="37">
        <v>140.042269</v>
      </c>
      <c r="AO35" s="37">
        <v>160.208333333333</v>
      </c>
      <c r="AP35" s="37">
        <v>200</v>
      </c>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row>
    <row r="36" spans="2:142" ht="20.100000000000001" customHeight="1">
      <c r="B36" s="23" t="s">
        <v>906</v>
      </c>
      <c r="F36" s="36" t="s">
        <v>273</v>
      </c>
      <c r="G36" s="28" t="s">
        <v>116</v>
      </c>
      <c r="H36" s="35">
        <v>194.476</v>
      </c>
      <c r="I36" s="35">
        <v>179.65700000000001</v>
      </c>
      <c r="J36" s="35">
        <v>210.99600000000001</v>
      </c>
      <c r="K36" s="35">
        <v>240.33799999999999</v>
      </c>
      <c r="L36" s="35">
        <v>208.51300000000001</v>
      </c>
      <c r="M36" s="35">
        <v>177.23599999999999</v>
      </c>
      <c r="N36" s="35">
        <v>180.84700000000001</v>
      </c>
      <c r="O36" s="35">
        <v>190.595</v>
      </c>
      <c r="P36" s="35">
        <v>171.18899999999999</v>
      </c>
      <c r="Q36" s="35">
        <v>156.98699999999999</v>
      </c>
      <c r="R36" s="35">
        <v>165.19</v>
      </c>
      <c r="S36" s="35">
        <v>152.68100000000001</v>
      </c>
      <c r="T36" s="35">
        <v>200.524</v>
      </c>
      <c r="U36" s="35">
        <v>180.75200000000001</v>
      </c>
      <c r="V36" s="35">
        <v>143.36000000000001</v>
      </c>
      <c r="W36" s="35">
        <v>153.042</v>
      </c>
      <c r="X36" s="35">
        <v>140.78700000000001</v>
      </c>
      <c r="Y36" s="35">
        <v>113.78700000000001</v>
      </c>
      <c r="Z36" s="35">
        <v>151.66900000000001</v>
      </c>
      <c r="AA36" s="35">
        <v>155.46132309999999</v>
      </c>
      <c r="AB36" s="35">
        <v>148.33413795000001</v>
      </c>
      <c r="AC36" s="35">
        <v>132.73722142240001</v>
      </c>
      <c r="AD36" s="35">
        <v>143.87299999999999</v>
      </c>
      <c r="AE36" s="35">
        <v>147.87899999999999</v>
      </c>
      <c r="AF36" s="35">
        <v>132.947</v>
      </c>
      <c r="AG36" s="35">
        <v>130.553</v>
      </c>
      <c r="AH36" s="35">
        <v>150.316</v>
      </c>
      <c r="AI36" s="35">
        <v>148.589</v>
      </c>
      <c r="AJ36" s="35">
        <v>103.46299999999999</v>
      </c>
      <c r="AK36" s="37">
        <v>125.986</v>
      </c>
      <c r="AL36" s="37">
        <v>137.97300000000001</v>
      </c>
      <c r="AM36" s="37">
        <v>156.232</v>
      </c>
      <c r="AN36" s="37">
        <v>146.28100000000001</v>
      </c>
      <c r="AO36" s="37">
        <v>160</v>
      </c>
      <c r="AP36" s="37">
        <v>160</v>
      </c>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row>
    <row r="37" spans="2:142" ht="20.100000000000001" customHeight="1">
      <c r="B37" t="s">
        <v>906</v>
      </c>
      <c r="F37" s="27" t="s">
        <v>822</v>
      </c>
      <c r="G37" s="28"/>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row>
    <row r="38" spans="2:142" ht="20.100000000000001" customHeight="1">
      <c r="B38" s="23" t="s">
        <v>906</v>
      </c>
      <c r="F38" s="36" t="s">
        <v>823</v>
      </c>
      <c r="G38" s="28" t="s">
        <v>116</v>
      </c>
      <c r="H38" s="35" t="s">
        <v>904</v>
      </c>
      <c r="I38" s="35" t="s">
        <v>904</v>
      </c>
      <c r="J38" s="35" t="s">
        <v>904</v>
      </c>
      <c r="K38" s="35" t="s">
        <v>904</v>
      </c>
      <c r="L38" s="35" t="s">
        <v>904</v>
      </c>
      <c r="M38" s="35" t="s">
        <v>904</v>
      </c>
      <c r="N38" s="35" t="s">
        <v>904</v>
      </c>
      <c r="O38" s="35" t="s">
        <v>904</v>
      </c>
      <c r="P38" s="35" t="s">
        <v>904</v>
      </c>
      <c r="Q38" s="35" t="s">
        <v>904</v>
      </c>
      <c r="R38" s="35" t="s">
        <v>904</v>
      </c>
      <c r="S38" s="35" t="s">
        <v>904</v>
      </c>
      <c r="T38" s="35" t="s">
        <v>904</v>
      </c>
      <c r="U38" s="35" t="s">
        <v>904</v>
      </c>
      <c r="V38" s="35" t="s">
        <v>904</v>
      </c>
      <c r="W38" s="35" t="s">
        <v>904</v>
      </c>
      <c r="X38" s="35" t="s">
        <v>904</v>
      </c>
      <c r="Y38" s="35" t="s">
        <v>904</v>
      </c>
      <c r="Z38" s="35" t="s">
        <v>904</v>
      </c>
      <c r="AA38" s="35" t="s">
        <v>904</v>
      </c>
      <c r="AB38" s="35">
        <v>140.05574999999999</v>
      </c>
      <c r="AC38" s="35">
        <v>344.45875000000001</v>
      </c>
      <c r="AD38" s="35">
        <v>437.63350000000003</v>
      </c>
      <c r="AE38" s="35">
        <v>416.88058761288602</v>
      </c>
      <c r="AF38" s="35">
        <v>404.70413802399202</v>
      </c>
      <c r="AG38" s="35">
        <v>440.032550411106</v>
      </c>
      <c r="AH38" s="35">
        <v>500.71534210526403</v>
      </c>
      <c r="AI38" s="35">
        <v>983.99105263158003</v>
      </c>
      <c r="AJ38" s="35">
        <v>1354.8770107478499</v>
      </c>
      <c r="AK38" s="37">
        <v>1598.94688739607</v>
      </c>
      <c r="AL38" s="37">
        <v>1336.87319738478</v>
      </c>
      <c r="AM38" s="37">
        <v>1617.1105142010099</v>
      </c>
      <c r="AN38" s="37">
        <v>2157.0459999999998</v>
      </c>
      <c r="AO38" s="37">
        <v>2963.1425652173898</v>
      </c>
      <c r="AP38" s="37">
        <v>3667.5709571000002</v>
      </c>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row>
    <row r="39" spans="2:142" ht="20.100000000000001" customHeight="1">
      <c r="B39" s="23" t="s">
        <v>906</v>
      </c>
      <c r="F39" s="36" t="s">
        <v>824</v>
      </c>
      <c r="G39" s="28" t="s">
        <v>116</v>
      </c>
      <c r="H39" s="35" t="s">
        <v>904</v>
      </c>
      <c r="I39" s="35" t="s">
        <v>904</v>
      </c>
      <c r="J39" s="35" t="s">
        <v>904</v>
      </c>
      <c r="K39" s="35" t="s">
        <v>904</v>
      </c>
      <c r="L39" s="35" t="s">
        <v>904</v>
      </c>
      <c r="M39" s="35" t="s">
        <v>904</v>
      </c>
      <c r="N39" s="35" t="s">
        <v>904</v>
      </c>
      <c r="O39" s="35" t="s">
        <v>904</v>
      </c>
      <c r="P39" s="35" t="s">
        <v>904</v>
      </c>
      <c r="Q39" s="35" t="s">
        <v>904</v>
      </c>
      <c r="R39" s="35" t="s">
        <v>904</v>
      </c>
      <c r="S39" s="35" t="s">
        <v>904</v>
      </c>
      <c r="T39" s="35" t="s">
        <v>904</v>
      </c>
      <c r="U39" s="35" t="s">
        <v>904</v>
      </c>
      <c r="V39" s="35" t="s">
        <v>904</v>
      </c>
      <c r="W39" s="35" t="s">
        <v>904</v>
      </c>
      <c r="X39" s="35" t="s">
        <v>904</v>
      </c>
      <c r="Y39" s="35" t="s">
        <v>904</v>
      </c>
      <c r="Z39" s="35" t="s">
        <v>904</v>
      </c>
      <c r="AA39" s="35" t="s">
        <v>904</v>
      </c>
      <c r="AB39" s="35" t="s">
        <v>904</v>
      </c>
      <c r="AC39" s="35">
        <v>0</v>
      </c>
      <c r="AD39" s="35">
        <v>0</v>
      </c>
      <c r="AE39" s="35">
        <v>0</v>
      </c>
      <c r="AF39" s="35">
        <v>0</v>
      </c>
      <c r="AG39" s="35">
        <v>0</v>
      </c>
      <c r="AH39" s="35">
        <v>0</v>
      </c>
      <c r="AI39" s="35">
        <v>0</v>
      </c>
      <c r="AJ39" s="35">
        <v>0</v>
      </c>
      <c r="AK39" s="37">
        <v>0</v>
      </c>
      <c r="AL39" s="37">
        <v>0</v>
      </c>
      <c r="AM39" s="37">
        <v>0</v>
      </c>
      <c r="AN39" s="37">
        <v>1.3911546880000001</v>
      </c>
      <c r="AO39" s="37">
        <v>3.9882688000000002</v>
      </c>
      <c r="AP39" s="37">
        <v>9.3714560000000002</v>
      </c>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row>
    <row r="40" spans="2:142" ht="28.35" customHeight="1">
      <c r="B40" t="s">
        <v>906</v>
      </c>
      <c r="F40" s="27" t="s">
        <v>274</v>
      </c>
      <c r="G40" s="28"/>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row>
    <row r="41" spans="2:142" ht="20.100000000000001" customHeight="1">
      <c r="B41" s="23" t="s">
        <v>906</v>
      </c>
      <c r="F41" s="36" t="s">
        <v>269</v>
      </c>
      <c r="G41" s="28" t="s">
        <v>116</v>
      </c>
      <c r="H41" s="37">
        <v>66.11</v>
      </c>
      <c r="I41" s="37">
        <v>69.055000000000007</v>
      </c>
      <c r="J41" s="37">
        <v>62.731000000000002</v>
      </c>
      <c r="K41" s="37">
        <v>58.953000000000003</v>
      </c>
      <c r="L41" s="37">
        <v>169.15631379999999</v>
      </c>
      <c r="M41" s="37">
        <v>195.528954</v>
      </c>
      <c r="N41" s="37">
        <v>188.15545409999999</v>
      </c>
      <c r="O41" s="37">
        <v>191.15940760000001</v>
      </c>
      <c r="P41" s="37">
        <v>186.75333330000001</v>
      </c>
      <c r="Q41" s="37">
        <v>189.28869760000001</v>
      </c>
      <c r="R41" s="37">
        <v>160.235707277778</v>
      </c>
      <c r="S41" s="37">
        <v>195.588468244372</v>
      </c>
      <c r="T41" s="37">
        <v>206.783275144946</v>
      </c>
      <c r="U41" s="37">
        <v>209.39425758541299</v>
      </c>
      <c r="V41" s="37">
        <v>210.01822532121199</v>
      </c>
      <c r="W41" s="37">
        <v>224.958333333333</v>
      </c>
      <c r="X41" s="37">
        <v>213.92449999999999</v>
      </c>
      <c r="Y41" s="37">
        <v>220.196185777778</v>
      </c>
      <c r="Z41" s="37">
        <v>224.34477777777801</v>
      </c>
      <c r="AA41" s="37">
        <v>223.582111111111</v>
      </c>
      <c r="AB41" s="37">
        <v>189.29873333333299</v>
      </c>
      <c r="AC41" s="37">
        <v>211.636609279559</v>
      </c>
      <c r="AD41" s="37">
        <v>289.54854765075601</v>
      </c>
      <c r="AE41" s="37">
        <v>302.22114702059201</v>
      </c>
      <c r="AF41" s="37">
        <v>275.10845237162903</v>
      </c>
      <c r="AG41" s="37">
        <v>244.53391317818301</v>
      </c>
      <c r="AH41" s="37">
        <v>216.33483424680099</v>
      </c>
      <c r="AI41" s="37">
        <v>200.82707148257501</v>
      </c>
      <c r="AJ41" s="35">
        <v>167.15196599999999</v>
      </c>
      <c r="AK41" s="37">
        <v>158.8922</v>
      </c>
      <c r="AL41" s="37">
        <v>160.83152626309101</v>
      </c>
      <c r="AM41" s="37">
        <v>161.94735</v>
      </c>
      <c r="AN41" s="37">
        <v>154.1412</v>
      </c>
      <c r="AO41" s="37">
        <v>153.4117</v>
      </c>
      <c r="AP41" s="37">
        <v>133.58930000000001</v>
      </c>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row>
    <row r="42" spans="2:142" ht="20.100000000000001" customHeight="1">
      <c r="B42" s="23" t="s">
        <v>906</v>
      </c>
      <c r="F42" s="36" t="s">
        <v>275</v>
      </c>
      <c r="G42" s="28" t="s">
        <v>116</v>
      </c>
      <c r="H42" s="37">
        <v>22.4</v>
      </c>
      <c r="I42" s="37">
        <v>26.7</v>
      </c>
      <c r="J42" s="37">
        <v>30.021000000000001</v>
      </c>
      <c r="K42" s="37">
        <v>32.048999999999999</v>
      </c>
      <c r="L42" s="37">
        <v>38.845999999999997</v>
      </c>
      <c r="M42" s="37">
        <v>50.863</v>
      </c>
      <c r="N42" s="37">
        <v>57.463999999999999</v>
      </c>
      <c r="O42" s="37">
        <v>60.593000000000004</v>
      </c>
      <c r="P42" s="37">
        <v>59.793999999999997</v>
      </c>
      <c r="Q42" s="37">
        <v>68.572040000000001</v>
      </c>
      <c r="R42" s="37">
        <v>86.921080000000003</v>
      </c>
      <c r="S42" s="37">
        <v>103.68692</v>
      </c>
      <c r="T42" s="37">
        <v>116.22208000000001</v>
      </c>
      <c r="U42" s="37">
        <v>118.961</v>
      </c>
      <c r="V42" s="37">
        <v>114.568</v>
      </c>
      <c r="W42" s="37">
        <v>117.46464</v>
      </c>
      <c r="X42" s="37">
        <v>105.346</v>
      </c>
      <c r="Y42" s="37">
        <v>103.510539794922</v>
      </c>
      <c r="Z42" s="37">
        <v>105.46131986328101</v>
      </c>
      <c r="AA42" s="37">
        <v>95.336623946484394</v>
      </c>
      <c r="AB42" s="37">
        <v>113.67921258437499</v>
      </c>
      <c r="AC42" s="37">
        <v>90.429720950976602</v>
      </c>
      <c r="AD42" s="37">
        <v>107.089033</v>
      </c>
      <c r="AE42" s="37">
        <v>121.731601414533</v>
      </c>
      <c r="AF42" s="37">
        <v>129.42254080000001</v>
      </c>
      <c r="AG42" s="37">
        <v>131.32631900000001</v>
      </c>
      <c r="AH42" s="37">
        <v>127.7341222</v>
      </c>
      <c r="AI42" s="37">
        <v>111.74002</v>
      </c>
      <c r="AJ42" s="35">
        <v>111.408974</v>
      </c>
      <c r="AK42" s="37">
        <v>113.718</v>
      </c>
      <c r="AL42" s="37">
        <v>107.65</v>
      </c>
      <c r="AM42" s="37">
        <v>104.98</v>
      </c>
      <c r="AN42" s="37">
        <v>98.2</v>
      </c>
      <c r="AO42" s="37">
        <v>96.5</v>
      </c>
      <c r="AP42" s="37">
        <v>90.5</v>
      </c>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row>
    <row r="43" spans="2:142" ht="20.100000000000001" customHeight="1">
      <c r="B43" s="23" t="s">
        <v>906</v>
      </c>
      <c r="F43" s="36" t="s">
        <v>276</v>
      </c>
      <c r="G43" s="28" t="s">
        <v>116</v>
      </c>
      <c r="H43" s="37">
        <v>21.965</v>
      </c>
      <c r="I43" s="37">
        <v>22.992000000000001</v>
      </c>
      <c r="J43" s="37">
        <v>25.25</v>
      </c>
      <c r="K43" s="37">
        <v>27.143000000000001</v>
      </c>
      <c r="L43" s="37">
        <v>25.515999999999998</v>
      </c>
      <c r="M43" s="37">
        <v>20.058</v>
      </c>
      <c r="N43" s="37">
        <v>15.548999999999999</v>
      </c>
      <c r="O43" s="37">
        <v>12.11</v>
      </c>
      <c r="P43" s="37">
        <v>19.151</v>
      </c>
      <c r="Q43" s="37">
        <v>8.7637599999999996</v>
      </c>
      <c r="R43" s="37">
        <v>10.223649999999999</v>
      </c>
      <c r="S43" s="37">
        <v>8.8166633482810202</v>
      </c>
      <c r="T43" s="37">
        <v>7.9420088792983101</v>
      </c>
      <c r="U43" s="37">
        <v>9.6285103614577192</v>
      </c>
      <c r="V43" s="37">
        <v>9.4779999999999998</v>
      </c>
      <c r="W43" s="37">
        <v>8.6240000000000006</v>
      </c>
      <c r="X43" s="37">
        <v>9.4860000000000007</v>
      </c>
      <c r="Y43" s="37">
        <v>14.731999999999999</v>
      </c>
      <c r="Z43" s="37">
        <v>15.425000000000001</v>
      </c>
      <c r="AA43" s="37">
        <v>15.34</v>
      </c>
      <c r="AB43" s="37">
        <v>6.4980402000000002</v>
      </c>
      <c r="AC43" s="37">
        <v>10.080848100000001</v>
      </c>
      <c r="AD43" s="37">
        <v>15.549462200000001</v>
      </c>
      <c r="AE43" s="37">
        <v>9.352684</v>
      </c>
      <c r="AF43" s="37">
        <v>7.9250976</v>
      </c>
      <c r="AG43" s="37">
        <v>13.439009</v>
      </c>
      <c r="AH43" s="37">
        <v>14.134262333606699</v>
      </c>
      <c r="AI43" s="37">
        <v>2.0000000000000002E-5</v>
      </c>
      <c r="AJ43" s="35">
        <v>0</v>
      </c>
      <c r="AK43" s="37">
        <v>0</v>
      </c>
      <c r="AL43" s="37">
        <v>0</v>
      </c>
      <c r="AM43" s="37">
        <v>0</v>
      </c>
      <c r="AN43" s="37">
        <v>0</v>
      </c>
      <c r="AO43" s="37">
        <v>0</v>
      </c>
      <c r="AP43" s="37">
        <v>0</v>
      </c>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row>
    <row r="44" spans="2:142" ht="20.100000000000001" customHeight="1">
      <c r="B44" s="23" t="s">
        <v>906</v>
      </c>
      <c r="F44" s="36" t="s">
        <v>277</v>
      </c>
      <c r="G44" s="28" t="s">
        <v>116</v>
      </c>
      <c r="H44" s="37">
        <v>69.92</v>
      </c>
      <c r="I44" s="37">
        <v>77.268000000000001</v>
      </c>
      <c r="J44" s="37">
        <v>77.406000000000006</v>
      </c>
      <c r="K44" s="37">
        <v>82.533000000000001</v>
      </c>
      <c r="L44" s="37">
        <v>90.956000000000003</v>
      </c>
      <c r="M44" s="37">
        <v>122.462</v>
      </c>
      <c r="N44" s="37">
        <v>132.02420000000001</v>
      </c>
      <c r="O44" s="37">
        <v>140.79329999999999</v>
      </c>
      <c r="P44" s="37">
        <v>168.88142099999999</v>
      </c>
      <c r="Q44" s="37">
        <v>164.45869500000001</v>
      </c>
      <c r="R44" s="37">
        <v>179.77069499999999</v>
      </c>
      <c r="S44" s="37">
        <v>226.55708845709799</v>
      </c>
      <c r="T44" s="37">
        <v>220.849391963366</v>
      </c>
      <c r="U44" s="37">
        <v>231.00191445310401</v>
      </c>
      <c r="V44" s="37">
        <v>234.61315051323299</v>
      </c>
      <c r="W44" s="37">
        <v>243.677305435242</v>
      </c>
      <c r="X44" s="37">
        <v>229.52012207931901</v>
      </c>
      <c r="Y44" s="37">
        <v>230.21515194947401</v>
      </c>
      <c r="Z44" s="37">
        <v>228.18188291770301</v>
      </c>
      <c r="AA44" s="37">
        <v>217.83681624225801</v>
      </c>
      <c r="AB44" s="37">
        <v>183.59467578603901</v>
      </c>
      <c r="AC44" s="37">
        <v>230.17721391545399</v>
      </c>
      <c r="AD44" s="37">
        <v>328.71802957126198</v>
      </c>
      <c r="AE44" s="37">
        <v>342.167286118128</v>
      </c>
      <c r="AF44" s="37">
        <v>307.73953630114801</v>
      </c>
      <c r="AG44" s="37">
        <v>277.41725225853003</v>
      </c>
      <c r="AH44" s="37">
        <v>238.885318619179</v>
      </c>
      <c r="AI44" s="37">
        <v>210.81818500351099</v>
      </c>
      <c r="AJ44" s="35">
        <v>248.824141729476</v>
      </c>
      <c r="AK44" s="37">
        <v>283.60148987691201</v>
      </c>
      <c r="AL44" s="37">
        <v>284.39815334829598</v>
      </c>
      <c r="AM44" s="37">
        <v>287.39782748285597</v>
      </c>
      <c r="AN44" s="37" t="s">
        <v>904</v>
      </c>
      <c r="AO44" s="37" t="s">
        <v>904</v>
      </c>
      <c r="AP44" s="37" t="s">
        <v>904</v>
      </c>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row>
    <row r="45" spans="2:142" ht="28.35" customHeight="1">
      <c r="B45" t="s">
        <v>906</v>
      </c>
      <c r="F45" s="27" t="s">
        <v>244</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row>
    <row r="46" spans="2:142" ht="20.100000000000001" customHeight="1">
      <c r="B46" s="23" t="s">
        <v>906</v>
      </c>
      <c r="F46" s="36" t="s">
        <v>269</v>
      </c>
      <c r="G46" s="28" t="s">
        <v>120</v>
      </c>
      <c r="H46" s="37">
        <v>1079.28</v>
      </c>
      <c r="I46" s="37">
        <v>1084.5436299999999</v>
      </c>
      <c r="J46" s="37">
        <v>1063.4061119999999</v>
      </c>
      <c r="K46" s="37">
        <v>984.18870600000002</v>
      </c>
      <c r="L46" s="37">
        <v>990.108565</v>
      </c>
      <c r="M46" s="37">
        <v>828.26760899999999</v>
      </c>
      <c r="N46" s="37">
        <v>1023.957</v>
      </c>
      <c r="O46" s="37">
        <v>1009.1079999999999</v>
      </c>
      <c r="P46" s="37">
        <v>1332</v>
      </c>
      <c r="Q46" s="37">
        <v>1594</v>
      </c>
      <c r="R46" s="37">
        <v>1889.23</v>
      </c>
      <c r="S46" s="37">
        <v>2021.0060000000001</v>
      </c>
      <c r="T46" s="37">
        <v>2105.9029999999998</v>
      </c>
      <c r="U46" s="37">
        <v>1893.9244219499999</v>
      </c>
      <c r="V46" s="37">
        <v>2055.5709999999999</v>
      </c>
      <c r="W46" s="37">
        <v>2303.7089999999998</v>
      </c>
      <c r="X46" s="37">
        <v>2218.1979999999999</v>
      </c>
      <c r="Y46" s="37">
        <v>1673.8119999999999</v>
      </c>
      <c r="Z46" s="37">
        <v>1867.271</v>
      </c>
      <c r="AA46" s="37">
        <v>1763.787</v>
      </c>
      <c r="AB46" s="37">
        <v>1808.8845249999999</v>
      </c>
      <c r="AC46" s="37">
        <v>1791.6353200999999</v>
      </c>
      <c r="AD46" s="37">
        <v>1862.2474799517499</v>
      </c>
      <c r="AE46" s="37">
        <v>1695.99514699834</v>
      </c>
      <c r="AF46" s="37">
        <v>1893.3429708542999</v>
      </c>
      <c r="AG46" s="37">
        <v>1484.01430135587</v>
      </c>
      <c r="AH46" s="37">
        <v>1537.0629126731001</v>
      </c>
      <c r="AI46" s="37">
        <v>1281.21873709345</v>
      </c>
      <c r="AJ46" s="37">
        <v>1142.6650748716299</v>
      </c>
      <c r="AK46" s="37">
        <v>1308.95155029174</v>
      </c>
      <c r="AL46" s="37">
        <v>1333.9079842850499</v>
      </c>
      <c r="AM46" s="37">
        <v>1363.16126116384</v>
      </c>
      <c r="AN46" s="37">
        <v>1202.9127318554399</v>
      </c>
      <c r="AO46" s="37">
        <v>1111.3843418665399</v>
      </c>
      <c r="AP46" s="37">
        <v>1102.6089226650099</v>
      </c>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row>
    <row r="47" spans="2:142" ht="20.100000000000001" customHeight="1">
      <c r="B47" s="23" t="s">
        <v>906</v>
      </c>
      <c r="F47" s="36" t="s">
        <v>123</v>
      </c>
      <c r="G47" s="28" t="s">
        <v>120</v>
      </c>
      <c r="H47" s="37">
        <v>362.71699999999998</v>
      </c>
      <c r="I47" s="37">
        <v>408.39499999999998</v>
      </c>
      <c r="J47" s="37">
        <v>381.5</v>
      </c>
      <c r="K47" s="37">
        <v>355.15300000000002</v>
      </c>
      <c r="L47" s="37">
        <v>379.28199999999998</v>
      </c>
      <c r="M47" s="37">
        <v>349.452</v>
      </c>
      <c r="N47" s="37">
        <v>350.30315200000001</v>
      </c>
      <c r="O47" s="37">
        <v>339.27300000000002</v>
      </c>
      <c r="P47" s="37">
        <v>226.57300000000001</v>
      </c>
      <c r="Q47" s="37">
        <v>409.99400000000003</v>
      </c>
      <c r="R47" s="37">
        <v>543.16899999999998</v>
      </c>
      <c r="S47" s="37">
        <v>532.27200000000005</v>
      </c>
      <c r="T47" s="37">
        <v>616.04700000000003</v>
      </c>
      <c r="U47" s="37">
        <v>670.96900000000005</v>
      </c>
      <c r="V47" s="37">
        <v>618.84900000000005</v>
      </c>
      <c r="W47" s="37">
        <v>722.21699999999998</v>
      </c>
      <c r="X47" s="37">
        <v>654.49199999999996</v>
      </c>
      <c r="Y47" s="37">
        <v>618.23227399999996</v>
      </c>
      <c r="Z47" s="37">
        <v>605.31799999999998</v>
      </c>
      <c r="AA47" s="37">
        <v>751.11599999999999</v>
      </c>
      <c r="AB47" s="37">
        <v>700.69299999999998</v>
      </c>
      <c r="AC47" s="37">
        <v>711.87204899999995</v>
      </c>
      <c r="AD47" s="37">
        <v>846.77441099999999</v>
      </c>
      <c r="AE47" s="37">
        <v>1057.29802627654</v>
      </c>
      <c r="AF47" s="37">
        <v>1066.3053943602999</v>
      </c>
      <c r="AG47" s="37">
        <v>958.48800783568095</v>
      </c>
      <c r="AH47" s="37">
        <v>1289.1067989999999</v>
      </c>
      <c r="AI47" s="37">
        <v>1000.336581</v>
      </c>
      <c r="AJ47" s="35">
        <v>928.19275900000002</v>
      </c>
      <c r="AK47" s="37">
        <v>916.26608520421701</v>
      </c>
      <c r="AL47" s="37">
        <v>933.735588999534</v>
      </c>
      <c r="AM47" s="37">
        <v>954.21288281468901</v>
      </c>
      <c r="AN47" s="37">
        <v>842.03891229880503</v>
      </c>
      <c r="AO47" s="37">
        <v>777.969039306578</v>
      </c>
      <c r="AP47" s="37">
        <v>771.82624586550696</v>
      </c>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row>
    <row r="48" spans="2:142" ht="28.35" customHeight="1">
      <c r="B48" s="23" t="s">
        <v>906</v>
      </c>
      <c r="F48" s="27" t="s">
        <v>186</v>
      </c>
      <c r="G48" s="28" t="s">
        <v>133</v>
      </c>
      <c r="H48" s="35">
        <v>6.68</v>
      </c>
      <c r="I48" s="35">
        <v>6.2190000000000003</v>
      </c>
      <c r="J48" s="35">
        <v>6.9429999999999996</v>
      </c>
      <c r="K48" s="35">
        <v>7.31</v>
      </c>
      <c r="L48" s="35">
        <v>8.2080000000000002</v>
      </c>
      <c r="M48" s="35">
        <v>8.4281210000000009</v>
      </c>
      <c r="N48" s="35">
        <v>8.5709800000000005</v>
      </c>
      <c r="O48" s="35">
        <v>8.4670000000000005</v>
      </c>
      <c r="P48" s="35">
        <v>9.1430000000000007</v>
      </c>
      <c r="Q48" s="35">
        <v>8.5494000000000003</v>
      </c>
      <c r="R48" s="35">
        <v>8.0529999990000007</v>
      </c>
      <c r="S48" s="35">
        <v>8.0030509999999992</v>
      </c>
      <c r="T48" s="35">
        <v>8.6109880023969794</v>
      </c>
      <c r="U48" s="35">
        <v>9.3989718749586206</v>
      </c>
      <c r="V48" s="35">
        <v>9.4303950005992405</v>
      </c>
      <c r="W48" s="35">
        <v>7.3949490000000004</v>
      </c>
      <c r="X48" s="35">
        <v>7.8662903151229902</v>
      </c>
      <c r="Y48" s="35">
        <v>8.0096062682128899</v>
      </c>
      <c r="Z48" s="35">
        <v>8.1509630000000008</v>
      </c>
      <c r="AA48" s="35">
        <v>5.568384</v>
      </c>
      <c r="AB48" s="35">
        <v>6.8864450000000001</v>
      </c>
      <c r="AC48" s="35">
        <v>7.3053499999999998</v>
      </c>
      <c r="AD48" s="35">
        <v>5.3500139999999998</v>
      </c>
      <c r="AE48" s="35">
        <v>4.8491999999999997</v>
      </c>
      <c r="AF48" s="35">
        <v>4.5712999999999999</v>
      </c>
      <c r="AG48" s="35">
        <v>4.7432999999999996</v>
      </c>
      <c r="AH48" s="35">
        <v>5.0033890000000003</v>
      </c>
      <c r="AI48" s="35">
        <v>5.3452999999999999</v>
      </c>
      <c r="AJ48" s="35">
        <v>5.7089999999999996</v>
      </c>
      <c r="AK48" s="37">
        <v>5.4850000000000003</v>
      </c>
      <c r="AL48" s="37">
        <v>5.476</v>
      </c>
      <c r="AM48" s="37">
        <v>5.6680000000000001</v>
      </c>
      <c r="AN48" s="37">
        <v>5.78</v>
      </c>
      <c r="AO48" s="37">
        <v>5.6301249999999996</v>
      </c>
      <c r="AP48" s="37">
        <v>5.0484260000000001</v>
      </c>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row>
    <row r="49" spans="2:142" ht="28.35" customHeight="1">
      <c r="B49" t="s">
        <v>906</v>
      </c>
      <c r="F49" s="27" t="s">
        <v>278</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5"/>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row>
    <row r="50" spans="2:142" ht="20.100000000000001" customHeight="1">
      <c r="B50" s="23" t="s">
        <v>906</v>
      </c>
      <c r="F50" s="36" t="s">
        <v>279</v>
      </c>
      <c r="G50" s="28" t="s">
        <v>120</v>
      </c>
      <c r="H50" s="37">
        <v>8231</v>
      </c>
      <c r="I50" s="37">
        <v>5721</v>
      </c>
      <c r="J50" s="37">
        <v>5475.3317999999999</v>
      </c>
      <c r="K50" s="37">
        <v>7032.2633999999998</v>
      </c>
      <c r="L50" s="37">
        <v>7649.74</v>
      </c>
      <c r="M50" s="37">
        <v>7998.7209999999995</v>
      </c>
      <c r="N50" s="37">
        <v>9141.9619999999995</v>
      </c>
      <c r="O50" s="37">
        <v>9254.2009999999991</v>
      </c>
      <c r="P50" s="37">
        <v>10464</v>
      </c>
      <c r="Q50" s="37">
        <v>9815.2430000000004</v>
      </c>
      <c r="R50" s="37">
        <v>9819.59</v>
      </c>
      <c r="S50" s="37">
        <v>9909.2540000000008</v>
      </c>
      <c r="T50" s="37">
        <v>8173.69</v>
      </c>
      <c r="U50" s="37">
        <v>6222.49</v>
      </c>
      <c r="V50" s="37">
        <v>1511.6880000000001</v>
      </c>
      <c r="W50" s="37">
        <v>1700.03</v>
      </c>
      <c r="X50" s="37">
        <v>2952.53</v>
      </c>
      <c r="Y50" s="37">
        <v>2078.85</v>
      </c>
      <c r="Z50" s="37">
        <v>1767</v>
      </c>
      <c r="AA50" s="37">
        <v>4045</v>
      </c>
      <c r="AB50" s="37">
        <v>19828.5</v>
      </c>
      <c r="AC50" s="37">
        <v>17264</v>
      </c>
      <c r="AD50" s="37">
        <v>8150</v>
      </c>
      <c r="AE50" s="37">
        <v>6637</v>
      </c>
      <c r="AF50" s="37">
        <v>6536</v>
      </c>
      <c r="AG50" s="37">
        <v>7106</v>
      </c>
      <c r="AH50" s="37">
        <v>6683</v>
      </c>
      <c r="AI50" s="37">
        <v>7292</v>
      </c>
      <c r="AJ50" s="37">
        <v>7059</v>
      </c>
      <c r="AK50" s="37">
        <v>7438</v>
      </c>
      <c r="AL50" s="37">
        <v>7501</v>
      </c>
      <c r="AM50" s="37">
        <v>8267</v>
      </c>
      <c r="AN50" s="37">
        <v>9781</v>
      </c>
      <c r="AO50" s="37">
        <v>8643</v>
      </c>
      <c r="AP50" s="37">
        <v>14219</v>
      </c>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row>
    <row r="51" spans="2:142" ht="28.35" customHeight="1">
      <c r="B51" t="s">
        <v>906</v>
      </c>
      <c r="F51" s="27" t="s">
        <v>150</v>
      </c>
      <c r="G51" s="28"/>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row>
    <row r="52" spans="2:142" ht="20.100000000000001" customHeight="1">
      <c r="B52" s="23" t="s">
        <v>906</v>
      </c>
      <c r="F52" s="36" t="s">
        <v>269</v>
      </c>
      <c r="G52" s="28" t="s">
        <v>116</v>
      </c>
      <c r="H52" s="37">
        <v>864.8664</v>
      </c>
      <c r="I52" s="37">
        <v>976.21159999999998</v>
      </c>
      <c r="J52" s="37">
        <v>1076.9718336000001</v>
      </c>
      <c r="K52" s="37">
        <v>996.59873800000003</v>
      </c>
      <c r="L52" s="37">
        <v>1024.5531390000001</v>
      </c>
      <c r="M52" s="37">
        <v>915.26914999999997</v>
      </c>
      <c r="N52" s="37">
        <v>974.09904200000005</v>
      </c>
      <c r="O52" s="37">
        <v>934.17399999999998</v>
      </c>
      <c r="P52" s="37">
        <v>910.10199999999998</v>
      </c>
      <c r="Q52" s="37">
        <v>1033.5187000000001</v>
      </c>
      <c r="R52" s="37">
        <v>1150.4552000000001</v>
      </c>
      <c r="S52" s="37">
        <v>1364.3712149999999</v>
      </c>
      <c r="T52" s="37">
        <v>1373.7626439999999</v>
      </c>
      <c r="U52" s="37">
        <v>1409.8040000000001</v>
      </c>
      <c r="V52" s="37">
        <v>1238.7560000000001</v>
      </c>
      <c r="W52" s="37">
        <v>1245.482</v>
      </c>
      <c r="X52" s="37">
        <v>1311.828</v>
      </c>
      <c r="Y52" s="37">
        <v>1284.681</v>
      </c>
      <c r="Z52" s="37">
        <v>1398.558</v>
      </c>
      <c r="AA52" s="37">
        <v>1313.33882437888</v>
      </c>
      <c r="AB52" s="37">
        <v>1270.6274495898199</v>
      </c>
      <c r="AC52" s="37">
        <v>1384.16452285849</v>
      </c>
      <c r="AD52" s="37">
        <v>1462.5129999999999</v>
      </c>
      <c r="AE52" s="37">
        <v>1399.5534124119399</v>
      </c>
      <c r="AF52" s="37">
        <v>1399.9617873060299</v>
      </c>
      <c r="AG52" s="37">
        <v>1613.34329491073</v>
      </c>
      <c r="AH52" s="37">
        <v>1170.9717784468401</v>
      </c>
      <c r="AI52" s="37">
        <v>831.42926599999998</v>
      </c>
      <c r="AJ52" s="37">
        <v>947.50193307528002</v>
      </c>
      <c r="AK52" s="37">
        <v>1284.5143740000001</v>
      </c>
      <c r="AL52" s="37">
        <v>1344.83597037862</v>
      </c>
      <c r="AM52" s="37">
        <v>1327.3074559782499</v>
      </c>
      <c r="AN52" s="37">
        <v>1260.8538063108001</v>
      </c>
      <c r="AO52" s="37">
        <v>1151.25069429012</v>
      </c>
      <c r="AP52" s="37">
        <v>1115.7100172611799</v>
      </c>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row>
    <row r="53" spans="2:142" ht="20.100000000000001" customHeight="1">
      <c r="B53" s="23" t="s">
        <v>906</v>
      </c>
      <c r="F53" s="36" t="s">
        <v>123</v>
      </c>
      <c r="G53" s="28" t="s">
        <v>116</v>
      </c>
      <c r="H53" s="37">
        <v>294.71699999999998</v>
      </c>
      <c r="I53" s="37">
        <v>320.66500000000002</v>
      </c>
      <c r="J53" s="37">
        <v>325.24799999999999</v>
      </c>
      <c r="K53" s="37">
        <v>332.15699999999998</v>
      </c>
      <c r="L53" s="37">
        <v>306.33999999999997</v>
      </c>
      <c r="M53" s="37">
        <v>312.452</v>
      </c>
      <c r="N53" s="37">
        <v>329.55</v>
      </c>
      <c r="O53" s="37">
        <v>319.423</v>
      </c>
      <c r="P53" s="37">
        <v>303.57600000000002</v>
      </c>
      <c r="Q53" s="37">
        <v>322.68900000000002</v>
      </c>
      <c r="R53" s="37">
        <v>404.59800000000001</v>
      </c>
      <c r="S53" s="37">
        <v>533.78499999999997</v>
      </c>
      <c r="T53" s="37">
        <v>571.94100000000003</v>
      </c>
      <c r="U53" s="37">
        <v>571.44600000000003</v>
      </c>
      <c r="V53" s="37">
        <v>498.99299999999999</v>
      </c>
      <c r="W53" s="37">
        <v>463.57799999999997</v>
      </c>
      <c r="X53" s="37">
        <v>445.85700000000003</v>
      </c>
      <c r="Y53" s="37">
        <v>495.61700000000002</v>
      </c>
      <c r="Z53" s="37">
        <v>483.16149999999999</v>
      </c>
      <c r="AA53" s="37">
        <v>489.14719700000001</v>
      </c>
      <c r="AB53" s="37">
        <v>508.87166400000001</v>
      </c>
      <c r="AC53" s="37">
        <v>504.26823999999999</v>
      </c>
      <c r="AD53" s="37">
        <v>504.52699999999999</v>
      </c>
      <c r="AE53" s="37">
        <v>495.77867600000002</v>
      </c>
      <c r="AF53" s="37">
        <v>491.59796999999998</v>
      </c>
      <c r="AG53" s="37">
        <v>501.32007599999997</v>
      </c>
      <c r="AH53" s="37">
        <v>458.88099999999997</v>
      </c>
      <c r="AI53" s="37">
        <v>466.03379100000001</v>
      </c>
      <c r="AJ53" s="37">
        <v>473.87599999999998</v>
      </c>
      <c r="AK53" s="37">
        <v>479.64699999999999</v>
      </c>
      <c r="AL53" s="37">
        <v>417.71899999999999</v>
      </c>
      <c r="AM53" s="37">
        <v>457.60985575000001</v>
      </c>
      <c r="AN53" s="37">
        <v>406.23616191699</v>
      </c>
      <c r="AO53" s="37">
        <v>400.74227310459997</v>
      </c>
      <c r="AP53" s="37">
        <v>434.45722372413002</v>
      </c>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row>
    <row r="54" spans="2:142" ht="28.35" customHeight="1">
      <c r="B54" s="23" t="s">
        <v>906</v>
      </c>
      <c r="F54" s="27" t="s">
        <v>223</v>
      </c>
      <c r="G54" s="28" t="s">
        <v>280</v>
      </c>
      <c r="H54" s="37">
        <v>35700.612000000001</v>
      </c>
      <c r="I54" s="37">
        <v>30750.86</v>
      </c>
      <c r="J54" s="37">
        <v>41423.843000000001</v>
      </c>
      <c r="K54" s="37">
        <v>42199.38</v>
      </c>
      <c r="L54" s="37">
        <v>39908.728999999999</v>
      </c>
      <c r="M54" s="37">
        <v>43590.707999999999</v>
      </c>
      <c r="N54" s="37">
        <v>42565.249000000003</v>
      </c>
      <c r="O54" s="37">
        <v>37120</v>
      </c>
      <c r="P54" s="37">
        <v>43046</v>
      </c>
      <c r="Q54" s="37">
        <v>35947.743000000002</v>
      </c>
      <c r="R54" s="37">
        <v>29672.258999999998</v>
      </c>
      <c r="S54" s="37">
        <v>22474.5</v>
      </c>
      <c r="T54" s="37">
        <v>30675.75</v>
      </c>
      <c r="U54" s="37">
        <v>32006.3</v>
      </c>
      <c r="V54" s="37">
        <v>24309.7</v>
      </c>
      <c r="W54" s="37">
        <v>32471.199000000001</v>
      </c>
      <c r="X54" s="37">
        <v>25353.647809999999</v>
      </c>
      <c r="Y54" s="37">
        <v>24631.68073</v>
      </c>
      <c r="Z54" s="37">
        <v>16528.00662</v>
      </c>
      <c r="AA54" s="37">
        <v>15168.880999999999</v>
      </c>
      <c r="AB54" s="37">
        <v>11137.834999999999</v>
      </c>
      <c r="AC54" s="37">
        <v>8026.857</v>
      </c>
      <c r="AD54" s="37">
        <v>8372.8330000000005</v>
      </c>
      <c r="AE54" s="37">
        <v>9730.4979999999996</v>
      </c>
      <c r="AF54" s="37">
        <v>11267.089</v>
      </c>
      <c r="AG54" s="37">
        <v>10992.19</v>
      </c>
      <c r="AH54" s="37">
        <v>13762</v>
      </c>
      <c r="AI54" s="37">
        <v>13310</v>
      </c>
      <c r="AJ54" s="37">
        <v>17930.0298</v>
      </c>
      <c r="AK54" s="37">
        <v>13059.024117999999</v>
      </c>
      <c r="AL54" s="37">
        <v>10576.544</v>
      </c>
      <c r="AM54" s="37">
        <v>5480</v>
      </c>
      <c r="AN54" s="37">
        <v>0</v>
      </c>
      <c r="AO54" s="37">
        <v>0</v>
      </c>
      <c r="AP54" s="37">
        <v>0</v>
      </c>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row>
    <row r="55" spans="2:142" ht="10.35" customHeight="1">
      <c r="B55" t="s">
        <v>906</v>
      </c>
      <c r="F55" s="38"/>
      <c r="G55" s="39"/>
      <c r="H55" s="39"/>
      <c r="I55" s="39"/>
      <c r="J55" s="39"/>
      <c r="K55" s="39"/>
      <c r="L55" s="39"/>
      <c r="M55" s="39"/>
      <c r="N55" s="39"/>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row>
    <row r="56" spans="2:142" ht="10.35" customHeight="1">
      <c r="B56" t="s">
        <v>906</v>
      </c>
      <c r="AO56" s="23" t="s">
        <v>906</v>
      </c>
    </row>
    <row r="57" spans="2:142" ht="18" customHeight="1">
      <c r="B57" t="s">
        <v>906</v>
      </c>
      <c r="F57" s="41" t="s">
        <v>281</v>
      </c>
    </row>
    <row r="58" spans="2:142" ht="18" customHeight="1">
      <c r="B58" t="s">
        <v>906</v>
      </c>
      <c r="F58" s="41" t="s">
        <v>282</v>
      </c>
    </row>
    <row r="59" spans="2:142" ht="18" customHeight="1">
      <c r="B59" t="s">
        <v>906</v>
      </c>
      <c r="F59" s="41" t="s">
        <v>283</v>
      </c>
    </row>
    <row r="60" spans="2:142" ht="18" customHeight="1">
      <c r="B60" t="s">
        <v>906</v>
      </c>
      <c r="F60" s="41" t="s">
        <v>284</v>
      </c>
    </row>
    <row r="61" spans="2:142" ht="18" customHeight="1">
      <c r="B61" t="s">
        <v>906</v>
      </c>
      <c r="F61" s="41" t="s">
        <v>285</v>
      </c>
    </row>
    <row r="62" spans="2:142" ht="18" customHeight="1">
      <c r="B62" t="s">
        <v>906</v>
      </c>
      <c r="F62" s="41" t="s">
        <v>286</v>
      </c>
    </row>
    <row r="63" spans="2:142" ht="18" customHeight="1">
      <c r="B63" t="s">
        <v>906</v>
      </c>
      <c r="F63" s="41" t="s">
        <v>287</v>
      </c>
    </row>
    <row r="64" spans="2:142" ht="18" customHeight="1">
      <c r="B64" t="s">
        <v>906</v>
      </c>
      <c r="F64" s="41" t="s">
        <v>288</v>
      </c>
    </row>
    <row r="65" spans="2:41" ht="18" customHeight="1">
      <c r="B65" t="s">
        <v>906</v>
      </c>
      <c r="F65" s="41" t="s">
        <v>289</v>
      </c>
    </row>
    <row r="66" spans="2:41" ht="18" customHeight="1">
      <c r="B66" t="s">
        <v>906</v>
      </c>
      <c r="F66" s="42" t="s">
        <v>290</v>
      </c>
      <c r="H66" s="24"/>
    </row>
    <row r="67" spans="2:41" ht="18" customHeight="1">
      <c r="B67" t="s">
        <v>906</v>
      </c>
      <c r="F67" s="24" t="s">
        <v>291</v>
      </c>
      <c r="H67" s="24"/>
    </row>
    <row r="68" spans="2:41" ht="18" customHeight="1">
      <c r="B68" t="s">
        <v>906</v>
      </c>
      <c r="F68" s="41" t="s">
        <v>292</v>
      </c>
      <c r="H68" s="24"/>
    </row>
    <row r="69" spans="2:41" ht="18" customHeight="1">
      <c r="F69" s="24" t="s">
        <v>293</v>
      </c>
      <c r="H69" s="24"/>
      <c r="AO69" s="23" t="s">
        <v>906</v>
      </c>
    </row>
  </sheetData>
  <hyperlinks>
    <hyperlink ref="H1" location="Contents!A1" display="Back to Table of Contents" xr:uid="{00000000-0004-0000-0800-000000000000}"/>
  </hyperlinks>
  <pageMargins left="0" right="0" top="0" bottom="0" header="0" footer="0"/>
  <pageSetup paperSize="9" scale="10" fitToHeight="0"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F1C0F00054C3B44B5812793DA6F4998" ma:contentTypeVersion="18" ma:contentTypeDescription="Create a new document." ma:contentTypeScope="" ma:versionID="1722d0866d3518a76e92890632eba1ea">
  <xsd:schema xmlns:xsd="http://www.w3.org/2001/XMLSchema" xmlns:xs="http://www.w3.org/2001/XMLSchema" xmlns:p="http://schemas.microsoft.com/office/2006/metadata/properties" xmlns:ns1="http://schemas.microsoft.com/sharepoint/v3" xmlns:ns2="e47d1c65-9f6c-49e5-a774-2c92ccb46d02" targetNamespace="http://schemas.microsoft.com/office/2006/metadata/properties" ma:root="true" ma:fieldsID="ea66160c22e83a4866d2f45ae0be182c" ns1:_="" ns2:_="">
    <xsd:import namespace="http://schemas.microsoft.com/sharepoint/v3"/>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indexed="true"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e47d1c65-9f6c-49e5-a774-2c92ccb46d02">EUCW2WRC2PUD-174709421-3533</_dlc_DocId>
    <_dlc_DocIdUrl xmlns="e47d1c65-9f6c-49e5-a774-2c92ccb46d02">
      <Url>https://dochub/div/economicanalyticalservices/businessfunctions/publicationsmgmt/resourcesenergyqtrly/_layouts/15/DocIdRedir.aspx?ID=EUCW2WRC2PUD-174709421-3533</Url>
      <Description>EUCW2WRC2PUD-174709421-3533</Description>
    </_dlc_DocIdUrl>
    <n99e4c9942c6404eb103464a00e6097b xmlns="e47d1c65-9f6c-49e5-a774-2c92ccb46d02">
      <Terms xmlns="http://schemas.microsoft.com/office/infopath/2007/PartnerControls"/>
    </n99e4c9942c6404eb103464a00e6097b>
    <kaaee9def0d5443e8f4458f32b64868e xmlns="e47d1c65-9f6c-49e5-a774-2c92ccb46d02">
      <Terms xmlns="http://schemas.microsoft.com/office/infopath/2007/PartnerControls"/>
    </kaaee9def0d5443e8f4458f32b64868e>
    <adb9bed2e36e4a93af574aeb444da63e xmlns="e47d1c65-9f6c-49e5-a774-2c92ccb46d02">
      <Terms xmlns="http://schemas.microsoft.com/office/infopath/2007/PartnerControls"/>
    </adb9bed2e36e4a93af574aeb444da63e>
    <pe2555c81638466f9eb614edb9ecde52 xmlns="e47d1c65-9f6c-49e5-a774-2c92ccb46d02">
      <Terms xmlns="http://schemas.microsoft.com/office/infopath/2007/PartnerControls">
        <TermInfo xmlns="http://schemas.microsoft.com/office/infopath/2007/PartnerControls">
          <TermName xmlns="http://schemas.microsoft.com/office/infopath/2007/PartnerControls">Analysis</TermName>
          <TermId xmlns="http://schemas.microsoft.com/office/infopath/2007/PartnerControls">48c54089-4c01-49cb-b266-0173afb66157</TermId>
        </TermInfo>
      </Terms>
    </pe2555c81638466f9eb614edb9ecde52>
    <TaxCatchAll xmlns="e47d1c65-9f6c-49e5-a774-2c92ccb46d02">
      <Value>38</Value>
      <Value>3</Value>
    </TaxCatchAll>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e47d1c65-9f6c-49e5-a774-2c92ccb46d02">
      <Terms xmlns="http://schemas.microsoft.com/office/infopath/2007/PartnerControls"/>
    </g7bcb40ba23249a78edca7d43a67c1c9>
    <Comments xmlns="http://schemas.microsoft.com/sharepoint/v3" xsi:nil="true"/>
    <dd4169bfec02452785090413feb21a7f xmlns="e47d1c65-9f6c-49e5-a774-2c92ccb46d02">
      <Terms xmlns="http://schemas.microsoft.com/office/infopath/2007/PartnerControls"/>
    </dd4169bfec02452785090413feb21a7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A39B0F-2876-4D43-BEC9-4DA63DD6D35F}">
  <ds:schemaRefs>
    <ds:schemaRef ds:uri="http://schemas.microsoft.com/sharepoint/events"/>
  </ds:schemaRefs>
</ds:datastoreItem>
</file>

<file path=customXml/itemProps2.xml><?xml version="1.0" encoding="utf-8"?>
<ds:datastoreItem xmlns:ds="http://schemas.openxmlformats.org/officeDocument/2006/customXml" ds:itemID="{5E05FB8E-7895-421E-BC5E-819A2E6DCD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94A042-C9D6-4030-A1E0-AAC393AB2D49}">
  <ds:schemaRefs>
    <ds:schemaRef ds:uri="http://purl.org/dc/elements/1.1/"/>
    <ds:schemaRef ds:uri="http://schemas.openxmlformats.org/package/2006/metadata/core-properties"/>
    <ds:schemaRef ds:uri="http://purl.org/dc/terms/"/>
    <ds:schemaRef ds:uri="http://schemas.microsoft.com/sharepoint/v3"/>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e47d1c65-9f6c-49e5-a774-2c92ccb46d02"/>
    <ds:schemaRef ds:uri="http://purl.org/dc/dcmitype/"/>
  </ds:schemaRefs>
</ds:datastoreItem>
</file>

<file path=customXml/itemProps4.xml><?xml version="1.0" encoding="utf-8"?>
<ds:datastoreItem xmlns:ds="http://schemas.openxmlformats.org/officeDocument/2006/customXml" ds:itemID="{CF36699F-11F1-4F93-B917-D1737B252D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Martinez Arranz, Alfonso</dc:creator>
  <cp:lastModifiedBy>Brown, Kyle</cp:lastModifiedBy>
  <dcterms:created xsi:type="dcterms:W3CDTF">2023-06-23T03:04:17Z</dcterms:created>
  <dcterms:modified xsi:type="dcterms:W3CDTF">2024-09-27T01:26:32Z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61a6b91e-3928-4920-aad6-0f8291f49cb2</vt:lpwstr>
  </property>
  <property fmtid="{D5CDD505-2E9C-101B-9397-08002B2CF9AE}" pid="3" name="ContentTypeId">
    <vt:lpwstr>0x010100EF1C0F00054C3B44B5812793DA6F4998</vt:lpwstr>
  </property>
  <property fmtid="{D5CDD505-2E9C-101B-9397-08002B2CF9AE}" pid="4" name="DocHub_Year">
    <vt:lpwstr/>
  </property>
  <property fmtid="{D5CDD505-2E9C-101B-9397-08002B2CF9AE}" pid="5" name="DocHub_DocumentType">
    <vt:lpwstr>38;#Analysis|48c54089-4c01-49cb-b266-0173afb66157</vt:lpwstr>
  </property>
  <property fmtid="{D5CDD505-2E9C-101B-9397-08002B2CF9AE}" pid="6" name="DocHub_SecurityClassification">
    <vt:lpwstr>3;#OFFICIAL|6106d03b-a1a0-4e30-9d91-d5e9fb4314f9</vt:lpwstr>
  </property>
  <property fmtid="{D5CDD505-2E9C-101B-9397-08002B2CF9AE}" pid="7" name="DocHub_Keywords">
    <vt:lpwstr/>
  </property>
  <property fmtid="{D5CDD505-2E9C-101B-9397-08002B2CF9AE}" pid="8" name="DocHub_Period">
    <vt:lpwstr/>
  </property>
  <property fmtid="{D5CDD505-2E9C-101B-9397-08002B2CF9AE}" pid="9" name="DocHub_WorkActivity">
    <vt:lpwstr/>
  </property>
  <property fmtid="{D5CDD505-2E9C-101B-9397-08002B2CF9AE}" pid="10" name="DocHub_CommodityType">
    <vt:lpwstr/>
  </property>
  <property fmtid="{D5CDD505-2E9C-101B-9397-08002B2CF9AE}" pid="11" name="{A44787D4-0540-4523-9961-78E4036D8C6D}">
    <vt:lpwstr>{C6AA39EE-677A-464E-B769-75B45666085D}</vt:lpwstr>
  </property>
</Properties>
</file>