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6.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7.xml" ContentType="application/vnd.openxmlformats-officedocument.drawing+xml"/>
  <Override PartName="/xl/tables/table11.xml" ContentType="application/vnd.openxmlformats-officedocument.spreadsheetml.table+xml"/>
  <Override PartName="/xl/drawings/drawing8.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9.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d.protected.ind\user\User02\abanic\my Documents\Tickets\"/>
    </mc:Choice>
  </mc:AlternateContent>
  <bookViews>
    <workbookView xWindow="0" yWindow="0" windowWidth="28800" windowHeight="13635" tabRatio="863"/>
  </bookViews>
  <sheets>
    <sheet name="Front Page" sheetId="1" r:id="rId1"/>
    <sheet name="Disclaimer" sheetId="11" r:id="rId2"/>
    <sheet name="Program summary" sheetId="2" r:id="rId3"/>
    <sheet name="Investments by sector" sheetId="3" r:id="rId4"/>
    <sheet name="Investments by state" sheetId="4" r:id="rId5"/>
    <sheet name="Investments by investee size" sheetId="5" r:id="rId6"/>
    <sheet name="ESVCLP registration list" sheetId="6" r:id="rId7"/>
    <sheet name="VCLP registration list" sheetId="7" r:id="rId8"/>
    <sheet name="AFOF registration list" sheetId="10" r:id="rId9"/>
  </sheets>
  <definedNames>
    <definedName name="_xlnm._FilterDatabase" localSheetId="6" hidden="1">'ESVCLP registration list'!$A$42:$D$74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4" l="1"/>
</calcChain>
</file>

<file path=xl/sharedStrings.xml><?xml version="1.0" encoding="utf-8"?>
<sst xmlns="http://schemas.openxmlformats.org/spreadsheetml/2006/main" count="979" uniqueCount="421">
  <si>
    <t>© Commonwealth of Australia 2017</t>
  </si>
  <si>
    <t>For further information on venture capital programs, please contact the DIIS on 13 28 46, or email us at venturecapital@industry.gov.au</t>
  </si>
  <si>
    <t>Inquiries</t>
  </si>
  <si>
    <t>VCLP registration list</t>
  </si>
  <si>
    <t>ESVCLP registration list</t>
  </si>
  <si>
    <t>Investments by investee size</t>
  </si>
  <si>
    <t>Investments by state</t>
  </si>
  <si>
    <t>Investments by sector</t>
  </si>
  <si>
    <t>Program summary</t>
  </si>
  <si>
    <t>Tables</t>
  </si>
  <si>
    <t>Contents</t>
  </si>
  <si>
    <t xml:space="preserve">Venture Capital Limited Partnerships (VCLPs) were established in December 2002 to facilitate non– resident investment in the Australian venture capital industry. VCLPs are registered under the Venture Capital Act 2002 (VC Act) and are venture capital funds structured as limited partnerships. VCLPs make equity investments, as defined by the VC Act and the relevant Income Tax Assessment Acts. Generally, VCLPs can make equity investments in companies or unit trusts, with tax-concessions available to encourage the use of the vehicle. For more information, please refer to: </t>
  </si>
  <si>
    <t>Venture Capital Limited Partnerships (VCLPs)</t>
  </si>
  <si>
    <t>Early Stage Venture Capital Limited Partnerships (ESVCLPs)</t>
  </si>
  <si>
    <t>Year</t>
  </si>
  <si>
    <t>Invested ($M)</t>
  </si>
  <si>
    <t>Cost of equity sold ($M)</t>
  </si>
  <si>
    <t>Gain on equity sold ($M)</t>
  </si>
  <si>
    <t>No. of partnerships registered</t>
  </si>
  <si>
    <t>No. of businesses invested in each FY.</t>
  </si>
  <si>
    <t>Total committed capital ($M)</t>
  </si>
  <si>
    <t>Percentage of committed capital from foreign investors</t>
  </si>
  <si>
    <t>2007-08</t>
  </si>
  <si>
    <t>2008-09</t>
  </si>
  <si>
    <t>2009-10</t>
  </si>
  <si>
    <t>2010-11</t>
  </si>
  <si>
    <t>2011-12</t>
  </si>
  <si>
    <t>2012-13</t>
  </si>
  <si>
    <t>2013-14</t>
  </si>
  <si>
    <t>2014-15</t>
  </si>
  <si>
    <t>2015-16</t>
  </si>
  <si>
    <t>2016-17</t>
  </si>
  <si>
    <t>Biotech, Pharmaceuticals &amp; Health</t>
  </si>
  <si>
    <t>Energy &amp; Mining</t>
  </si>
  <si>
    <t>IT, Media, Electronics &amp; Communications</t>
  </si>
  <si>
    <t>Manufacturing &amp; Transport</t>
  </si>
  <si>
    <t>Services</t>
  </si>
  <si>
    <t>Grand Total</t>
  </si>
  <si>
    <t>Retail</t>
  </si>
  <si>
    <t>Other</t>
  </si>
  <si>
    <t>2004-05</t>
  </si>
  <si>
    <t>2005-06</t>
  </si>
  <si>
    <t>2006-07</t>
  </si>
  <si>
    <t>ESVCLP</t>
  </si>
  <si>
    <t>VCLP</t>
  </si>
  <si>
    <t>ACT</t>
  </si>
  <si>
    <t>NSW</t>
  </si>
  <si>
    <t>QLD</t>
  </si>
  <si>
    <t>SA</t>
  </si>
  <si>
    <t>TAS</t>
  </si>
  <si>
    <t>VIC</t>
  </si>
  <si>
    <t>WA</t>
  </si>
  <si>
    <t>Overseas</t>
  </si>
  <si>
    <t>&gt;$1m&lt;=5m</t>
  </si>
  <si>
    <t>&gt;$5m&lt;=$10m</t>
  </si>
  <si>
    <t>&gt;$10m&lt;=$25m</t>
  </si>
  <si>
    <t>&gt;$25m&lt;=$50m</t>
  </si>
  <si>
    <t>&gt;$50m</t>
  </si>
  <si>
    <t>Investments by sector*</t>
  </si>
  <si>
    <t>Investments by state*</t>
  </si>
  <si>
    <t>Investments by investee size*</t>
  </si>
  <si>
    <t>*Figures as at June 30, 2017; All numbers based on the disclosures made by ES/VCLPs in their quarterly reports; Unique counts only included; Overseas investees not included.</t>
  </si>
  <si>
    <t xml:space="preserve">ESVCLP </t>
  </si>
  <si>
    <t>Description</t>
  </si>
  <si>
    <t>Effective registration date</t>
  </si>
  <si>
    <t>AirTree Ventures 2 Partnership, LP</t>
  </si>
  <si>
    <t>ILP 1500014</t>
  </si>
  <si>
    <t>AirTree Ventures Partnership, LP</t>
  </si>
  <si>
    <t>ILP0000128</t>
  </si>
  <si>
    <t>Arowana Partners Australasian Growth Enterprise Fund II, LP</t>
  </si>
  <si>
    <t>ILP0000087</t>
  </si>
  <si>
    <t xml:space="preserve">Artesian Clean Energy Seed Fund, ILP </t>
  </si>
  <si>
    <t xml:space="preserve">ILP1500012 </t>
  </si>
  <si>
    <t>Artesian Hostplus VC Fund 1, I.L.P.</t>
  </si>
  <si>
    <t>Aura Venture Fund ILP</t>
  </si>
  <si>
    <t>ILP1500012</t>
  </si>
  <si>
    <t>Blackbird Ventures 2012, LP</t>
  </si>
  <si>
    <t>ILP0000103</t>
  </si>
  <si>
    <t>Blackbird Ventures 2015, LP</t>
  </si>
  <si>
    <t>ILP0000141</t>
  </si>
  <si>
    <t>Blue Sky VC2012, LP</t>
  </si>
  <si>
    <t>ILP0010</t>
  </si>
  <si>
    <t>Blue Sky VC2014, LP</t>
  </si>
  <si>
    <t>ILP00009</t>
  </si>
  <si>
    <t>ILP12131</t>
  </si>
  <si>
    <t>BlueChilli Venture Fund I, LP</t>
  </si>
  <si>
    <t>ILP0000116</t>
  </si>
  <si>
    <t>ILP1600025</t>
  </si>
  <si>
    <t>Carnegie Innovation Fund No.2 LP</t>
  </si>
  <si>
    <t>ILP0000120</t>
  </si>
  <si>
    <t>Carnegie Innovation Fund, LP</t>
  </si>
  <si>
    <t>ILP0000080</t>
  </si>
  <si>
    <t>Constant Innovation, LP</t>
  </si>
  <si>
    <t>L0000199P</t>
  </si>
  <si>
    <t>Ellerston Ventures Partnership LP</t>
  </si>
  <si>
    <t>ILP0000143</t>
  </si>
  <si>
    <t>Estrala Venture Capital Fund LP</t>
  </si>
  <si>
    <t>L000472J</t>
  </si>
  <si>
    <t>Follow the Seed Australia Venture Fund I.L.P.</t>
  </si>
  <si>
    <t>ILP0000146</t>
  </si>
  <si>
    <t>Giant Leap Fund LP</t>
  </si>
  <si>
    <t>L0000440V</t>
  </si>
  <si>
    <t xml:space="preserve">iAccelerate Seed Fund, I.L.P. </t>
  </si>
  <si>
    <t>ILP0000130</t>
  </si>
  <si>
    <t>iQ Series 8 Life Science Fund (Global) ESVCLP LP</t>
  </si>
  <si>
    <t>ILP0000151</t>
  </si>
  <si>
    <t>KTM Ventures Innovation Fund LP</t>
  </si>
  <si>
    <t>ILP1600034</t>
  </si>
  <si>
    <t xml:space="preserve">Microequities Venture Capital Fund </t>
  </si>
  <si>
    <t>ILP1600011</t>
  </si>
  <si>
    <t xml:space="preserve">OneVentures Healthcare Fund III, LP </t>
  </si>
  <si>
    <t>ILP1600048</t>
  </si>
  <si>
    <t>OneVentures Innovation and Growth Fund II, LP</t>
  </si>
  <si>
    <t>ILP0000133</t>
  </si>
  <si>
    <t>OneVentures Innovation Fund, LP</t>
  </si>
  <si>
    <t>ILP0000063</t>
  </si>
  <si>
    <t>Our Innovation Fund, LP</t>
  </si>
  <si>
    <t>ILP1600007</t>
  </si>
  <si>
    <t>Pie Lab REIVCF16 LP</t>
  </si>
  <si>
    <t>IP12137</t>
  </si>
  <si>
    <t>Rampersand Investment Fund No.2 LP</t>
  </si>
  <si>
    <t>L0000424X</t>
  </si>
  <si>
    <t>Reinventure Fund II, I.L.P</t>
  </si>
  <si>
    <t>ILP1600022</t>
  </si>
  <si>
    <t>Reinventure Fund, I.L.P</t>
  </si>
  <si>
    <t>ILP0000126</t>
  </si>
  <si>
    <t>Right Click Capital Growth Fund, LP</t>
  </si>
  <si>
    <t>ILP1600004</t>
  </si>
  <si>
    <t>ILP0000147</t>
  </si>
  <si>
    <t>Slingshot Venture Fund LP</t>
  </si>
  <si>
    <t>ILP0000112</t>
  </si>
  <si>
    <t>Square Peg Australia 2015, LP</t>
  </si>
  <si>
    <t>ILP1500003</t>
  </si>
  <si>
    <t>Sydney Angels Sidecar Fund 2, ILP</t>
  </si>
  <si>
    <t>ILP1600042</t>
  </si>
  <si>
    <t>Sydney Angels Sidecar Fund LP</t>
  </si>
  <si>
    <t>ILP0000071</t>
  </si>
  <si>
    <t>Tank Stream Ventures Fund I LP</t>
  </si>
  <si>
    <t>ILP0000110</t>
  </si>
  <si>
    <t>Conditional registration date</t>
  </si>
  <si>
    <t>Addventure Fund ILP</t>
  </si>
  <si>
    <t>ILP1600029</t>
  </si>
  <si>
    <t>Alchemy Venture Capital LP</t>
  </si>
  <si>
    <t>ILP1600014</t>
  </si>
  <si>
    <t>Blockchain Ventures LP (formerly iYES Ventures)</t>
  </si>
  <si>
    <t>L0000469W</t>
  </si>
  <si>
    <t xml:space="preserve">Chant Venture Fund I.L.P </t>
  </si>
  <si>
    <t>ILP1600027</t>
  </si>
  <si>
    <t>CSIRO Innovation Fund 1, LP</t>
  </si>
  <si>
    <t xml:space="preserve">ILP1700005 </t>
  </si>
  <si>
    <t>Early Stage Capital Expansion Fund, LP</t>
  </si>
  <si>
    <t>L0000196H</t>
  </si>
  <si>
    <t>Eaton Square Ventures Fund, ILP</t>
  </si>
  <si>
    <t>ILP1600047</t>
  </si>
  <si>
    <t>Elev8 Venture Fund I.L.P.</t>
  </si>
  <si>
    <t>ILP1700003</t>
  </si>
  <si>
    <t>Full Circle Venture Fund, I.L.P</t>
  </si>
  <si>
    <t>ILP12141</t>
  </si>
  <si>
    <t>Hatchstone Ignite VC, LP</t>
  </si>
  <si>
    <t>L0000466P</t>
  </si>
  <si>
    <t xml:space="preserve">Mai Dragon Egg I </t>
  </si>
  <si>
    <t>L000428F</t>
  </si>
  <si>
    <t>Pearl Venture Capital Partnership LP (formerly AMMA Tech Fund LP)</t>
  </si>
  <si>
    <t>L0000423V</t>
  </si>
  <si>
    <t>Real Tech Ventures 1, I.L.P</t>
  </si>
  <si>
    <t>ILP1500018</t>
  </si>
  <si>
    <t>Significant Capital Ventures Fund</t>
  </si>
  <si>
    <t>ILP1600002</t>
  </si>
  <si>
    <t>Sino Venture Fund, LP</t>
  </si>
  <si>
    <t>ILP1700007</t>
  </si>
  <si>
    <t>SpoutX Venture Capital Fund ILP</t>
  </si>
  <si>
    <t>ILP1700014</t>
  </si>
  <si>
    <t>Start Mesh Innovation Fund LP</t>
  </si>
  <si>
    <t>L0000438J</t>
  </si>
  <si>
    <t>Streeton Wealth Health and Medical Innovation Fund LP</t>
  </si>
  <si>
    <t>L0000443B</t>
  </si>
  <si>
    <t>Summit I LP</t>
  </si>
  <si>
    <t>L0000387T</t>
  </si>
  <si>
    <t>TDVC Gold Fund ILP</t>
  </si>
  <si>
    <t>LP045</t>
  </si>
  <si>
    <t>Tempus Partners Fund 2, LP</t>
  </si>
  <si>
    <t>ILP1600032</t>
  </si>
  <si>
    <t xml:space="preserve">The CVC Add+Venture Fund LP </t>
  </si>
  <si>
    <t>ILP1600037</t>
  </si>
  <si>
    <t>Date Revoked</t>
  </si>
  <si>
    <t>Date Lapsed</t>
  </si>
  <si>
    <t>ilab Venture Fund, I.L.P</t>
  </si>
  <si>
    <t>ILP0000136</t>
  </si>
  <si>
    <t>Scale Woman's Fund LP</t>
  </si>
  <si>
    <t>L0000367L</t>
  </si>
  <si>
    <t>List 1: Registered ESVCLPs at 30 June 2017</t>
  </si>
  <si>
    <t>List 2: Conditionally registered ESVCLPs at 30 June 2017</t>
  </si>
  <si>
    <t>List 3: Partnerships that became ESVCLPs in 2016-17</t>
  </si>
  <si>
    <t>List 4:  Partnerships that became conditional ESVCLPs in 2016-17</t>
  </si>
  <si>
    <t>List 5: Partnerships that ceased to be ESVCLPs in 2016-17</t>
  </si>
  <si>
    <t xml:space="preserve">VCLP </t>
  </si>
  <si>
    <t>L0000407X</t>
  </si>
  <si>
    <t>Adamantem Capital Fund I.L.P</t>
  </si>
  <si>
    <t>ILP1600053</t>
  </si>
  <si>
    <t>Advent Partners 2 Fund, LP</t>
  </si>
  <si>
    <t>L0000474N</t>
  </si>
  <si>
    <t>Allegro Funds II, LP</t>
  </si>
  <si>
    <t>ILP0000073</t>
  </si>
  <si>
    <t>Anacacia Partnership 1, LP</t>
  </si>
  <si>
    <t>ILP0000036</t>
  </si>
  <si>
    <t>Anacacia Partnership II, LP</t>
  </si>
  <si>
    <t>ILP0000100</t>
  </si>
  <si>
    <t>Anchorage Capital Partners Fund II, LP</t>
  </si>
  <si>
    <t>ILP0000107</t>
  </si>
  <si>
    <t>Anchorage Capital Partners Fund, LP</t>
  </si>
  <si>
    <t>ILP0000049</t>
  </si>
  <si>
    <t>ANU MTAA Super Venture Capital Partnership, LP</t>
  </si>
  <si>
    <t>19000001</t>
  </si>
  <si>
    <t>Archer Capital VCLP 4, LP</t>
  </si>
  <si>
    <t>ILP0000067</t>
  </si>
  <si>
    <t>Archer Capital VCLP 5, LP</t>
  </si>
  <si>
    <t>ILP0000097</t>
  </si>
  <si>
    <t>Archer Capital VCLP GF 1, LP</t>
  </si>
  <si>
    <t>ILP0000015</t>
  </si>
  <si>
    <t>Archer Capital VCLP GF 2, LP</t>
  </si>
  <si>
    <t>ILP0000089</t>
  </si>
  <si>
    <t>Armitage Associates Fund II, LP</t>
  </si>
  <si>
    <t>ILP1700020</t>
  </si>
  <si>
    <t>Arowana Australasian Special Situations Partnership 1, LP</t>
  </si>
  <si>
    <t>IP00011</t>
  </si>
  <si>
    <t>BBF1 IIF Partnership, LP</t>
  </si>
  <si>
    <t>ILP0000042</t>
  </si>
  <si>
    <t>CHAMP Ventures Investments 7 LP</t>
  </si>
  <si>
    <t>ILP0000083</t>
  </si>
  <si>
    <t>Cleantech Australia Fund, LP</t>
  </si>
  <si>
    <t>L0000146S</t>
  </si>
  <si>
    <t xml:space="preserve">Corporate Opportunity Fund 2A LP </t>
  </si>
  <si>
    <t>ILP0000094</t>
  </si>
  <si>
    <t>Crescent Capital Partners III, LP</t>
  </si>
  <si>
    <t>ILP0000023</t>
  </si>
  <si>
    <t>Crescent Capital Partners IV, LP</t>
  </si>
  <si>
    <t>ILP0000069</t>
  </si>
  <si>
    <t>Crescent Capital Partners V, LP</t>
  </si>
  <si>
    <t>ILP0000135</t>
  </si>
  <si>
    <t>Equity Partners Fund No.3, LP</t>
  </si>
  <si>
    <t>ILP0000018</t>
  </si>
  <si>
    <t>First Guardian Innovation Fund, LP</t>
  </si>
  <si>
    <t>L00004672</t>
  </si>
  <si>
    <t>Future Asset Management L.P</t>
  </si>
  <si>
    <t>ILP0000152</t>
  </si>
  <si>
    <t>Growth Fund VCLP GF3, LP</t>
  </si>
  <si>
    <t>L000435C</t>
  </si>
  <si>
    <t>Hampton Capital LP</t>
  </si>
  <si>
    <t>ILP1500006</t>
  </si>
  <si>
    <t>Harbert Australian Private Equity Fund I, LP</t>
  </si>
  <si>
    <t>L0000184A</t>
  </si>
  <si>
    <t>Harbert Australian Private Equity Fund II, LP</t>
  </si>
  <si>
    <t>L0000188J</t>
  </si>
  <si>
    <t>Innovation Capital Fund II, LP</t>
  </si>
  <si>
    <t>ILP0000013</t>
  </si>
  <si>
    <t>Jolimont Secondaries Fund II, LP</t>
  </si>
  <si>
    <t>L0000119N</t>
  </si>
  <si>
    <t>MCF2A Limited Partnership</t>
  </si>
  <si>
    <t xml:space="preserve">Moelis Australia Private Investment Fund </t>
  </si>
  <si>
    <t>ILP0000139</t>
  </si>
  <si>
    <t>MRCF IIF, LP</t>
  </si>
  <si>
    <t>ILP0000082</t>
  </si>
  <si>
    <t>New Edge Venture Capital Limited Partnership</t>
  </si>
  <si>
    <t>ILP1600040</t>
  </si>
  <si>
    <t>Next Capital 1, LP</t>
  </si>
  <si>
    <t>L0000101LT</t>
  </si>
  <si>
    <t xml:space="preserve">Next Capital II, LP </t>
  </si>
  <si>
    <t>L0000159B</t>
  </si>
  <si>
    <t xml:space="preserve">Next Capital III, LP </t>
  </si>
  <si>
    <t>ILP0000132</t>
  </si>
  <si>
    <t xml:space="preserve">Odyssey Fund 8, LP </t>
  </si>
  <si>
    <t>ILP1600050</t>
  </si>
  <si>
    <t>ILP1600009</t>
  </si>
  <si>
    <t>Quadrant Private Equity No.1, LP</t>
  </si>
  <si>
    <t>ILP0000011</t>
  </si>
  <si>
    <t>Quadrant Private Equity No.3, LP</t>
  </si>
  <si>
    <t>ILP0000078</t>
  </si>
  <si>
    <t>Quadrant Private Equity No.4, LP</t>
  </si>
  <si>
    <t>ILP0000124</t>
  </si>
  <si>
    <t>Quadrant Private Equity No.5, LP</t>
  </si>
  <si>
    <t>ILP1600016</t>
  </si>
  <si>
    <t>Roc Private Equity VCLP</t>
  </si>
  <si>
    <t>ILP1500008</t>
  </si>
  <si>
    <t>South Australian Life Science Advancement, LP</t>
  </si>
  <si>
    <t>LP020</t>
  </si>
  <si>
    <t>Southern Cross Fund No.1, LP</t>
  </si>
  <si>
    <t>ILP00000017</t>
  </si>
  <si>
    <t xml:space="preserve">Starfish Technology Fund 1, LP </t>
  </si>
  <si>
    <t>LP000062J</t>
  </si>
  <si>
    <t xml:space="preserve">Starfish Technology Fund II, LP </t>
  </si>
  <si>
    <t>L0000128P</t>
  </si>
  <si>
    <t>Tanarra Capital Private Investment Fund 1A L.P.</t>
  </si>
  <si>
    <t>L0000371B</t>
  </si>
  <si>
    <t xml:space="preserve">Tyche Venture Capital Fund LP </t>
  </si>
  <si>
    <t xml:space="preserve">ILP0000153 </t>
  </si>
  <si>
    <t>Wattle Hill RHC Fund 1</t>
  </si>
  <si>
    <t>ILP1500016</t>
  </si>
  <si>
    <t>Wolseley Partners Fund I, LP</t>
  </si>
  <si>
    <t>ILP0000009</t>
  </si>
  <si>
    <t>Wolseley Partners Fund II, LP</t>
  </si>
  <si>
    <t>ILP0000045</t>
  </si>
  <si>
    <t>Yuuwa Capital, LP</t>
  </si>
  <si>
    <t>ILP0000058</t>
  </si>
  <si>
    <t>AFSSEC Innovation SIV Venture Capital Fund LP</t>
  </si>
  <si>
    <t>L0000449P</t>
  </si>
  <si>
    <t>ILP1600030</t>
  </si>
  <si>
    <t>Archer Capital VCLP 6, LP</t>
  </si>
  <si>
    <t>ILP1700012</t>
  </si>
  <si>
    <t>Australasian Capital Sustainability Fund LP</t>
  </si>
  <si>
    <t>L0000414U</t>
  </si>
  <si>
    <t xml:space="preserve">Australian Innovation Fund </t>
  </si>
  <si>
    <t>L0000394P</t>
  </si>
  <si>
    <t>Bioscience Managers LP</t>
  </si>
  <si>
    <t>ILP1500020</t>
  </si>
  <si>
    <t>Five V Fund II, LP</t>
  </si>
  <si>
    <t>ILP1700009</t>
  </si>
  <si>
    <t xml:space="preserve">Platform Capital I Limited Partnership </t>
  </si>
  <si>
    <t>L0000389X</t>
  </si>
  <si>
    <t>RAM Australia Private Opportunities Fund</t>
  </si>
  <si>
    <t>L0000434A</t>
  </si>
  <si>
    <t>Sapien Ventures Limited Partnership Fund No. 3</t>
  </si>
  <si>
    <t>ILP1600039</t>
  </si>
  <si>
    <t>Stride Opportunity Fund, VCLP</t>
  </si>
  <si>
    <t>ILP1600018</t>
  </si>
  <si>
    <t>Acer Venture Partners</t>
  </si>
  <si>
    <t>ILP1600005</t>
  </si>
  <si>
    <t>Advent Select Growth Fund LP</t>
  </si>
  <si>
    <t>L0000413S</t>
  </si>
  <si>
    <t>Fulcrum Capital Partners Fund No. 1, LP</t>
  </si>
  <si>
    <t>ILP0000026</t>
  </si>
  <si>
    <t>Propel Private Equity Fund II, LP</t>
  </si>
  <si>
    <t>ILP0000002</t>
  </si>
  <si>
    <t>Quadrant Private Equity Fund No.2, LP</t>
  </si>
  <si>
    <t>ILP00000030</t>
  </si>
  <si>
    <t>Elcano Franchise Fund 1, LP</t>
  </si>
  <si>
    <t>ILP00004</t>
  </si>
  <si>
    <t>Starfish Capital Fund I, LP</t>
  </si>
  <si>
    <t>L0000377P</t>
  </si>
  <si>
    <t>List 7: Registered VCLPs at 30 June 2017</t>
  </si>
  <si>
    <t>List 8: Conditionally registered VCLPs at 30 June 2017</t>
  </si>
  <si>
    <t>List 9: Partnerships that became VCLPs in 2016-17</t>
  </si>
  <si>
    <t>List 10: Partnerships that became conditional VCLPs in 2016-17</t>
  </si>
  <si>
    <t>List 11: Partnerships that ceased to be VCLPs in 2016-17</t>
  </si>
  <si>
    <t xml:space="preserve">   </t>
  </si>
  <si>
    <t xml:space="preserve">State Registered </t>
  </si>
  <si>
    <t xml:space="preserve">State of registration </t>
  </si>
  <si>
    <t>N/A</t>
  </si>
  <si>
    <t>NZ</t>
  </si>
  <si>
    <t>List 12: Lapsed VCLP registrations in 2016-17</t>
  </si>
  <si>
    <t>List 6: Lapsed ESVCLP registrations in 2016-17</t>
  </si>
  <si>
    <t>Table 3: ESVCLP investments by sector ($M)</t>
  </si>
  <si>
    <t>Table 4: VCLP investments by sector ($M)</t>
  </si>
  <si>
    <t>Table 5: Number of investees by sector (2016-17) **</t>
  </si>
  <si>
    <t>Table 6: ESVCLP investments by state ($M)</t>
  </si>
  <si>
    <t>Table 7: VCLP investments by state ($M)</t>
  </si>
  <si>
    <t>Table 8: Number of investees by state (2016-17)**</t>
  </si>
  <si>
    <t>Table 9: ESVCLP investments by investee size ($M)</t>
  </si>
  <si>
    <t>Table 10: VCLP investments by investee size ($M)</t>
  </si>
  <si>
    <t>Total committed capital ($B)</t>
  </si>
  <si>
    <t>&gt;$0&lt;=$500k</t>
  </si>
  <si>
    <t>&gt;$500k&lt;=$1m</t>
  </si>
  <si>
    <t>Unreported or $0</t>
  </si>
  <si>
    <t>Pemba Capital Partners Fund I, Partnership LP (formerly RMBCP Fund I Partnership, LP)</t>
  </si>
  <si>
    <t>Acorn Capital Private Opportunities Fund L.P.</t>
  </si>
  <si>
    <t>AIMS Growth Opportunity Fund (formerly known as AIMS VCLP Fund 1)</t>
  </si>
  <si>
    <t>ILP1700016</t>
  </si>
  <si>
    <t>Starfish Biomedical Fund I, LP</t>
  </si>
  <si>
    <t>L0000441X</t>
  </si>
  <si>
    <t>Sapien Ventures Limited Partnership Fund No 1</t>
  </si>
  <si>
    <t>Altezza Ventures an Incorporated Limited Partnership</t>
  </si>
  <si>
    <t>IP12123</t>
  </si>
  <si>
    <t>Kirribilli Venture Capital Fund LP</t>
  </si>
  <si>
    <t>L0000380C</t>
  </si>
  <si>
    <t>AFOF registration list</t>
  </si>
  <si>
    <t>Artesian Venture Capital Fund of Funds, ILP</t>
  </si>
  <si>
    <t>ILP0000118</t>
  </si>
  <si>
    <t>Atlas Advisors Australia Venture Capital Fund of Funds ILP</t>
  </si>
  <si>
    <t>ILP1500001</t>
  </si>
  <si>
    <t>Atlas Capital Series H Fund, LP</t>
  </si>
  <si>
    <t>L0000404R</t>
  </si>
  <si>
    <t>Stafford Growth Fund 5, LP</t>
  </si>
  <si>
    <t>ILP1500004</t>
  </si>
  <si>
    <t>Vantage Private Equity Growth 3, LP</t>
  </si>
  <si>
    <t>L0000419E</t>
  </si>
  <si>
    <t>Ausin SIV Venture Capital and Private Equity Fund</t>
  </si>
  <si>
    <t>ILP1600020</t>
  </si>
  <si>
    <t>CSIRO Fund of Funds, LP</t>
  </si>
  <si>
    <t>ILP1700005</t>
  </si>
  <si>
    <t>Atlas Capital Series H (AFOF) Fund, LP</t>
  </si>
  <si>
    <t>NONE</t>
  </si>
  <si>
    <t>List 13: Registered AFOFs at 30 June 2017</t>
  </si>
  <si>
    <t>List 14: Conditionally registered AFOFs at 30 June 2017</t>
  </si>
  <si>
    <t>List 15: Partnerships that became AFOFs in 2016-17</t>
  </si>
  <si>
    <t>List 16: Partnerships that became conditional AFOFs in 2016-17</t>
  </si>
  <si>
    <t>List 17: Partnerships that ceased to be AFOFs in 2016-17</t>
  </si>
  <si>
    <t>List 18: Lapsed AFOFs registrations in 2016-17</t>
  </si>
  <si>
    <t xml:space="preserve">Blue Sky VC2017 ESVCLP Fund LP </t>
  </si>
  <si>
    <t>CapitalPitch Ventures Fund 1, I.L.P</t>
  </si>
  <si>
    <t xml:space="preserve">Pemba Capital Partners Fund I, Partnership LP </t>
  </si>
  <si>
    <t>AFOF</t>
  </si>
  <si>
    <t>*Figures as at June 30, 2017; All numbers based on the disclosures made by ES/VCLPs in their quarterly reports</t>
  </si>
  <si>
    <t>**Due to occasional investee movement between states, the grand total may not reflect the sum of columns.</t>
  </si>
  <si>
    <t>**Due to occasional investee movement between sectors, the grand total may not reflect the sum of columns.</t>
  </si>
  <si>
    <t>*Figures as at June 30, 2017; Size determined by total value of investee assets; All numbers based on the disclosures made by ES/VCLPs in their quarterly reports.</t>
  </si>
  <si>
    <t>** Due to occasional investee movement between sizes, the grand totalmay not reflect the sum of columns.</t>
  </si>
  <si>
    <t>Table 11: Number of investees by size ($M)**</t>
  </si>
  <si>
    <r>
      <rPr>
        <b/>
        <sz val="16"/>
        <color theme="4"/>
        <rFont val="Arial"/>
        <family val="2"/>
        <scheme val="minor"/>
      </rPr>
      <t>ESVCLP and VCLP timeseries, 2016</t>
    </r>
    <r>
      <rPr>
        <b/>
        <sz val="16"/>
        <color theme="4"/>
        <rFont val="Calibri"/>
        <family val="2"/>
      </rPr>
      <t>–</t>
    </r>
    <r>
      <rPr>
        <b/>
        <sz val="16"/>
        <color theme="4"/>
        <rFont val="Arial"/>
        <family val="2"/>
        <scheme val="minor"/>
      </rPr>
      <t>17</t>
    </r>
  </si>
  <si>
    <t>ESVCLP and VCLP timeseries, 2016–17</t>
  </si>
  <si>
    <r>
      <t>ESVCLP and VCLP timeseries, 2016</t>
    </r>
    <r>
      <rPr>
        <b/>
        <sz val="16"/>
        <color theme="4"/>
        <rFont val="Calibri"/>
        <family val="2"/>
      </rPr>
      <t>–</t>
    </r>
    <r>
      <rPr>
        <b/>
        <sz val="16"/>
        <color theme="4"/>
        <rFont val="Arial"/>
        <family val="2"/>
        <scheme val="minor"/>
      </rPr>
      <t>17</t>
    </r>
  </si>
  <si>
    <t>Column1</t>
  </si>
  <si>
    <t>State Registered</t>
  </si>
  <si>
    <t>Column2</t>
  </si>
  <si>
    <t>Column3</t>
  </si>
  <si>
    <t>Column4</t>
  </si>
  <si>
    <t xml:space="preserve">Early Stage Venture Capital Limited Partnerships (ESVCLPs) were established in June 2007 to stimulate activity in the venture capital sector, enhancing the development of skills and the formation of capital. ESVCLPs are required to operate in accordance with the Venture Capital Act 2002 and the relevant Income Tax Assessment Acts. The ESVCLP structure is a specialised investment vehicle for fund managers seeking to raise venture capital to make early stage investments predominately in Australian businesses. ESVCLPs can make new equity investments in eligible companies or unit trusts, with tax-concessions available to encourage the use of the vehicle. For more information, please refer to: </t>
  </si>
  <si>
    <t xml:space="preserve">https://www.business.gov.au/assistance/early-stage-venture-capital-limited-partnership </t>
  </si>
  <si>
    <t>Table 1: ESVCLP summary statistics</t>
  </si>
  <si>
    <t>Table 2: VCLP summary statistics</t>
  </si>
  <si>
    <t>Proceeds from Equity ($M)</t>
  </si>
  <si>
    <r>
      <t>Invested</t>
    </r>
    <r>
      <rPr>
        <sz val="9"/>
        <color theme="1"/>
        <rFont val="Arial"/>
        <family val="2"/>
        <scheme val="minor"/>
      </rPr>
      <t xml:space="preserve"> means the total amounts invested in eligible venture capital investments; </t>
    </r>
    <r>
      <rPr>
        <b/>
        <sz val="9"/>
        <color theme="1"/>
        <rFont val="Arial"/>
        <family val="2"/>
        <scheme val="minor"/>
      </rPr>
      <t>Cost of equity sold</t>
    </r>
    <r>
      <rPr>
        <sz val="9"/>
        <color theme="1"/>
        <rFont val="Arial"/>
        <family val="2"/>
        <scheme val="minor"/>
      </rPr>
      <t xml:space="preserve"> means the total paid to acquire the shares that were sold; </t>
    </r>
    <r>
      <rPr>
        <b/>
        <sz val="9"/>
        <color theme="1"/>
        <rFont val="Arial"/>
        <family val="2"/>
        <scheme val="minor"/>
      </rPr>
      <t xml:space="preserve">Proceeds from Equity </t>
    </r>
    <r>
      <rPr>
        <sz val="9"/>
        <color theme="1"/>
        <rFont val="Arial"/>
        <family val="2"/>
        <scheme val="minor"/>
      </rPr>
      <t xml:space="preserve">means proceeds from the sale of shares in a company or units in a unit trust; </t>
    </r>
    <r>
      <rPr>
        <b/>
        <sz val="9"/>
        <color theme="1"/>
        <rFont val="Arial"/>
        <family val="2"/>
        <scheme val="minor"/>
      </rPr>
      <t>Gain on equity sold</t>
    </r>
    <r>
      <rPr>
        <sz val="9"/>
        <color theme="1"/>
        <rFont val="Arial"/>
        <family val="2"/>
        <scheme val="minor"/>
      </rPr>
      <t xml:space="preserve"> means the profit for sale; </t>
    </r>
    <r>
      <rPr>
        <b/>
        <sz val="9"/>
        <color theme="1"/>
        <rFont val="Arial"/>
        <family val="2"/>
        <scheme val="minor"/>
      </rPr>
      <t>No. of partnerships registered</t>
    </r>
    <r>
      <rPr>
        <sz val="9"/>
        <color theme="1"/>
        <rFont val="Arial"/>
        <family val="2"/>
        <scheme val="minor"/>
      </rPr>
      <t xml:space="preserve"> means partnerships registered at 30 June; </t>
    </r>
    <r>
      <rPr>
        <b/>
        <sz val="9"/>
        <color theme="1"/>
        <rFont val="Arial"/>
        <family val="2"/>
        <scheme val="minor"/>
      </rPr>
      <t>No. of businesses invested in each FY</t>
    </r>
    <r>
      <rPr>
        <sz val="9"/>
        <color theme="1"/>
        <rFont val="Arial"/>
        <family val="2"/>
        <scheme val="minor"/>
      </rPr>
      <t xml:space="preserve"> is a unique count of companies invested in by partnerships. </t>
    </r>
    <r>
      <rPr>
        <b/>
        <sz val="9"/>
        <color theme="1"/>
        <rFont val="Arial"/>
        <family val="2"/>
        <scheme val="minor"/>
      </rPr>
      <t>Total committed capital</t>
    </r>
    <r>
      <rPr>
        <sz val="9"/>
        <color theme="1"/>
        <rFont val="Arial"/>
        <family val="2"/>
        <scheme val="minor"/>
      </rPr>
      <t xml:space="preserve"> means the total capital investors have committed to the partnership at 30 June.</t>
    </r>
  </si>
  <si>
    <t>https://www.business.gov.au/assistance/venture-capital/venture-capital-limited-partnerships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</si>
</sst>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_ ;\-#,##0.0\ "/>
  </numFmts>
  <fonts count="26" x14ac:knownFonts="1">
    <font>
      <sz val="11"/>
      <color theme="1"/>
      <name val="Arial"/>
      <family val="2"/>
      <scheme val="minor"/>
    </font>
    <font>
      <sz val="11"/>
      <color theme="1"/>
      <name val="Arial"/>
      <family val="2"/>
      <scheme val="minor"/>
    </font>
    <font>
      <sz val="11"/>
      <color theme="0"/>
      <name val="Arial"/>
      <family val="2"/>
      <scheme val="minor"/>
    </font>
    <font>
      <sz val="8"/>
      <color theme="1"/>
      <name val="Arial"/>
      <family val="2"/>
      <scheme val="minor"/>
    </font>
    <font>
      <u/>
      <sz val="11"/>
      <color theme="10"/>
      <name val="Arial"/>
      <family val="2"/>
      <scheme val="minor"/>
    </font>
    <font>
      <u/>
      <sz val="8"/>
      <color theme="10"/>
      <name val="Arial"/>
      <family val="2"/>
      <scheme val="minor"/>
    </font>
    <font>
      <sz val="28"/>
      <color theme="1"/>
      <name val="Arial"/>
      <family val="2"/>
      <scheme val="minor"/>
    </font>
    <font>
      <b/>
      <sz val="9"/>
      <color theme="1"/>
      <name val="Arial"/>
      <family val="2"/>
      <scheme val="minor"/>
    </font>
    <font>
      <sz val="9"/>
      <color theme="1"/>
      <name val="Arial"/>
      <family val="2"/>
      <scheme val="minor"/>
    </font>
    <font>
      <sz val="10"/>
      <color theme="1"/>
      <name val="Arial"/>
      <family val="2"/>
      <scheme val="minor"/>
    </font>
    <font>
      <sz val="10"/>
      <name val="Arial"/>
      <family val="2"/>
    </font>
    <font>
      <b/>
      <sz val="10"/>
      <color theme="1"/>
      <name val="Arial"/>
      <family val="2"/>
      <scheme val="minor"/>
    </font>
    <font>
      <b/>
      <sz val="10"/>
      <color theme="3"/>
      <name val="Arial"/>
      <family val="2"/>
      <scheme val="minor"/>
    </font>
    <font>
      <sz val="10"/>
      <color theme="3"/>
      <name val="Arial"/>
      <family val="2"/>
      <scheme val="minor"/>
    </font>
    <font>
      <b/>
      <sz val="10"/>
      <color theme="0"/>
      <name val="Arial"/>
      <family val="2"/>
      <scheme val="minor"/>
    </font>
    <font>
      <sz val="10"/>
      <name val="Arial"/>
      <family val="2"/>
      <scheme val="minor"/>
    </font>
    <font>
      <i/>
      <sz val="10"/>
      <color theme="1"/>
      <name val="Arial"/>
      <family val="2"/>
      <scheme val="minor"/>
    </font>
    <font>
      <sz val="10"/>
      <color theme="0"/>
      <name val="Arial"/>
      <family val="2"/>
      <scheme val="minor"/>
    </font>
    <font>
      <b/>
      <sz val="16"/>
      <color theme="4"/>
      <name val="Arial"/>
      <family val="2"/>
      <scheme val="minor"/>
    </font>
    <font>
      <b/>
      <sz val="16"/>
      <color theme="4"/>
      <name val="Calibri"/>
      <family val="2"/>
    </font>
    <font>
      <b/>
      <sz val="14"/>
      <color theme="4"/>
      <name val="Arial"/>
      <family val="2"/>
      <scheme val="minor"/>
    </font>
    <font>
      <b/>
      <sz val="12"/>
      <color theme="4"/>
      <name val="Arial"/>
      <family val="2"/>
      <scheme val="minor"/>
    </font>
    <font>
      <u/>
      <sz val="10"/>
      <color theme="10"/>
      <name val="Arial"/>
      <family val="2"/>
      <scheme val="minor"/>
    </font>
    <font>
      <sz val="14"/>
      <color theme="4"/>
      <name val="Arial"/>
      <family val="2"/>
      <scheme val="minor"/>
    </font>
    <font>
      <sz val="12"/>
      <color theme="4"/>
      <name val="Arial"/>
      <family val="2"/>
      <scheme val="minor"/>
    </font>
    <font>
      <sz val="10"/>
      <color theme="3"/>
      <name val="Arial"/>
      <family val="2"/>
    </font>
  </fonts>
  <fills count="5">
    <fill>
      <patternFill patternType="none"/>
    </fill>
    <fill>
      <patternFill patternType="gray125"/>
    </fill>
    <fill>
      <patternFill patternType="solid">
        <fgColor theme="0"/>
        <bgColor indexed="64"/>
      </patternFill>
    </fill>
    <fill>
      <patternFill patternType="solid">
        <fgColor rgb="FFDEE8F1"/>
        <bgColor indexed="64"/>
      </patternFill>
    </fill>
    <fill>
      <patternFill patternType="solid">
        <fgColor theme="4"/>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154">
    <xf numFmtId="0" fontId="0" fillId="0" borderId="0" xfId="0"/>
    <xf numFmtId="0" fontId="0" fillId="2" borderId="0" xfId="0" applyFill="1"/>
    <xf numFmtId="0" fontId="3" fillId="2" borderId="0" xfId="0" applyFont="1" applyFill="1"/>
    <xf numFmtId="0" fontId="5" fillId="2" borderId="0" xfId="2" applyFont="1" applyFill="1"/>
    <xf numFmtId="0" fontId="6" fillId="2" borderId="0" xfId="0" applyFont="1" applyFill="1" applyAlignment="1">
      <alignment vertical="center"/>
    </xf>
    <xf numFmtId="0" fontId="0" fillId="0" borderId="0" xfId="0" applyAlignment="1">
      <alignment horizontal="center"/>
    </xf>
    <xf numFmtId="0" fontId="9" fillId="2" borderId="0" xfId="0" applyFont="1" applyFill="1"/>
    <xf numFmtId="0" fontId="9" fillId="2" borderId="0" xfId="0" applyFont="1" applyFill="1" applyAlignment="1"/>
    <xf numFmtId="0" fontId="9" fillId="0" borderId="0" xfId="0" applyFont="1" applyAlignment="1"/>
    <xf numFmtId="0" fontId="0" fillId="2" borderId="0" xfId="0" applyFill="1" applyAlignment="1"/>
    <xf numFmtId="0" fontId="10" fillId="2" borderId="0" xfId="0" applyFont="1" applyFill="1" applyBorder="1" applyAlignment="1" applyProtection="1">
      <alignment horizontal="left" vertical="center"/>
      <protection locked="0"/>
    </xf>
    <xf numFmtId="0" fontId="10" fillId="2" borderId="0" xfId="0" applyFont="1" applyFill="1" applyBorder="1" applyAlignment="1" applyProtection="1">
      <alignment vertical="center"/>
      <protection locked="0"/>
    </xf>
    <xf numFmtId="14" fontId="10" fillId="2" borderId="0" xfId="0" applyNumberFormat="1" applyFont="1" applyFill="1" applyBorder="1" applyAlignment="1" applyProtection="1">
      <alignment horizontal="right" vertical="center"/>
      <protection locked="0"/>
    </xf>
    <xf numFmtId="0" fontId="2" fillId="2" borderId="0" xfId="0" applyFont="1" applyFill="1" applyAlignment="1"/>
    <xf numFmtId="0" fontId="2" fillId="0" borderId="0" xfId="0" applyFont="1" applyFill="1" applyAlignment="1"/>
    <xf numFmtId="0" fontId="0" fillId="2" borderId="0" xfId="0" applyFill="1" applyAlignment="1">
      <alignment horizontal="right"/>
    </xf>
    <xf numFmtId="0" fontId="0" fillId="2" borderId="0" xfId="0" applyFont="1" applyFill="1"/>
    <xf numFmtId="0" fontId="0" fillId="2" borderId="0" xfId="0" applyFont="1" applyFill="1" applyAlignment="1">
      <alignment horizontal="left"/>
    </xf>
    <xf numFmtId="14" fontId="0" fillId="2" borderId="0" xfId="0" applyNumberFormat="1" applyFont="1" applyFill="1" applyAlignment="1"/>
    <xf numFmtId="14" fontId="0" fillId="2" borderId="0" xfId="0" applyNumberFormat="1" applyFont="1" applyFill="1"/>
    <xf numFmtId="0" fontId="10" fillId="2" borderId="0" xfId="0" applyFont="1" applyFill="1" applyBorder="1" applyAlignment="1" applyProtection="1">
      <alignment horizontal="right" vertical="center"/>
      <protection locked="0"/>
    </xf>
    <xf numFmtId="0" fontId="0" fillId="2" borderId="0" xfId="0" applyFill="1" applyAlignment="1">
      <alignment horizontal="left" wrapText="1"/>
    </xf>
    <xf numFmtId="165" fontId="0" fillId="2" borderId="0" xfId="0" applyNumberFormat="1" applyFill="1"/>
    <xf numFmtId="2" fontId="0" fillId="2" borderId="0" xfId="0" applyNumberFormat="1" applyFill="1" applyAlignment="1">
      <alignment horizontal="center"/>
    </xf>
    <xf numFmtId="0" fontId="9" fillId="2" borderId="0" xfId="0" applyFont="1" applyFill="1" applyAlignment="1">
      <alignment wrapText="1"/>
    </xf>
    <xf numFmtId="0" fontId="9" fillId="0" borderId="0" xfId="0" applyFont="1" applyBorder="1"/>
    <xf numFmtId="165" fontId="9" fillId="0" borderId="0" xfId="1" applyNumberFormat="1" applyFont="1" applyBorder="1"/>
    <xf numFmtId="0" fontId="14" fillId="4" borderId="0" xfId="0" applyFont="1" applyFill="1" applyBorder="1" applyAlignment="1">
      <alignment horizontal="left" vertical="top"/>
    </xf>
    <xf numFmtId="0" fontId="14" fillId="4" borderId="0" xfId="0" applyFont="1" applyFill="1" applyBorder="1" applyAlignment="1">
      <alignment horizontal="right" vertical="top"/>
    </xf>
    <xf numFmtId="0" fontId="14" fillId="4" borderId="0" xfId="0" applyFont="1" applyFill="1" applyBorder="1" applyAlignment="1">
      <alignment horizontal="right" vertical="top" wrapText="1"/>
    </xf>
    <xf numFmtId="0" fontId="9" fillId="3" borderId="0" xfId="0" applyFont="1" applyFill="1" applyBorder="1" applyAlignment="1">
      <alignment horizontal="left"/>
    </xf>
    <xf numFmtId="14" fontId="9" fillId="3" borderId="0" xfId="0" applyNumberFormat="1" applyFont="1" applyFill="1" applyBorder="1" applyAlignment="1"/>
    <xf numFmtId="0" fontId="9" fillId="0" borderId="0" xfId="0" applyFont="1" applyBorder="1" applyAlignment="1">
      <alignment horizontal="left"/>
    </xf>
    <xf numFmtId="14" fontId="9" fillId="0" borderId="0" xfId="0" applyNumberFormat="1" applyFont="1" applyBorder="1" applyAlignment="1"/>
    <xf numFmtId="0" fontId="9" fillId="0" borderId="0" xfId="0" applyFont="1"/>
    <xf numFmtId="14" fontId="9" fillId="0" borderId="0" xfId="0" applyNumberFormat="1" applyFont="1"/>
    <xf numFmtId="0" fontId="9" fillId="0" borderId="0" xfId="0" applyFont="1" applyAlignment="1">
      <alignment horizontal="left"/>
    </xf>
    <xf numFmtId="14" fontId="9" fillId="0" borderId="0" xfId="0" applyNumberFormat="1" applyFont="1" applyAlignment="1"/>
    <xf numFmtId="0" fontId="9" fillId="3" borderId="0" xfId="0" applyFont="1" applyFill="1"/>
    <xf numFmtId="14" fontId="9" fillId="3" borderId="0" xfId="0" applyNumberFormat="1" applyFont="1" applyFill="1"/>
    <xf numFmtId="0" fontId="9" fillId="3" borderId="0" xfId="0" applyFont="1" applyFill="1" applyAlignment="1">
      <alignment horizontal="left"/>
    </xf>
    <xf numFmtId="14" fontId="9" fillId="3" borderId="0" xfId="0" applyNumberFormat="1" applyFont="1" applyFill="1" applyAlignment="1"/>
    <xf numFmtId="0" fontId="14" fillId="4" borderId="0" xfId="0" applyFont="1" applyFill="1" applyBorder="1" applyAlignment="1">
      <alignment vertical="top"/>
    </xf>
    <xf numFmtId="0" fontId="14" fillId="4" borderId="0" xfId="0" applyFont="1" applyFill="1" applyBorder="1" applyAlignment="1">
      <alignment vertical="center"/>
    </xf>
    <xf numFmtId="0" fontId="14" fillId="4" borderId="0" xfId="0" applyFont="1" applyFill="1" applyBorder="1" applyAlignment="1">
      <alignment horizontal="right" vertical="center" wrapText="1"/>
    </xf>
    <xf numFmtId="0" fontId="9" fillId="3" borderId="0" xfId="0" applyFont="1" applyFill="1" applyBorder="1"/>
    <xf numFmtId="14" fontId="9" fillId="3" borderId="0" xfId="0" applyNumberFormat="1" applyFont="1" applyFill="1" applyBorder="1"/>
    <xf numFmtId="14" fontId="9" fillId="0" borderId="0" xfId="0" applyNumberFormat="1" applyFont="1" applyBorder="1"/>
    <xf numFmtId="14" fontId="9" fillId="2" borderId="0" xfId="0" applyNumberFormat="1" applyFont="1" applyFill="1"/>
    <xf numFmtId="0" fontId="9" fillId="0" borderId="0" xfId="0" applyNumberFormat="1" applyFont="1" applyAlignment="1">
      <alignment horizontal="left"/>
    </xf>
    <xf numFmtId="0" fontId="14" fillId="4" borderId="0" xfId="0" applyFont="1" applyFill="1" applyAlignment="1">
      <alignment vertical="top"/>
    </xf>
    <xf numFmtId="0" fontId="14" fillId="4" borderId="0" xfId="0" applyFont="1" applyFill="1" applyAlignment="1">
      <alignment horizontal="right" vertical="top" wrapText="1"/>
    </xf>
    <xf numFmtId="0" fontId="2" fillId="2" borderId="0" xfId="0" applyFont="1" applyFill="1"/>
    <xf numFmtId="14" fontId="2" fillId="2" borderId="0" xfId="0" applyNumberFormat="1" applyFont="1" applyFill="1"/>
    <xf numFmtId="0" fontId="9" fillId="0" borderId="0" xfId="0" applyFont="1" applyAlignment="1">
      <alignment horizontal="right"/>
    </xf>
    <xf numFmtId="14" fontId="9" fillId="0" borderId="0" xfId="0" applyNumberFormat="1" applyFont="1" applyAlignment="1">
      <alignment horizontal="right"/>
    </xf>
    <xf numFmtId="0" fontId="9" fillId="0" borderId="0" xfId="0" applyFont="1" applyFill="1" applyAlignment="1">
      <alignment horizontal="left"/>
    </xf>
    <xf numFmtId="0" fontId="9" fillId="0" borderId="0" xfId="0" applyFont="1" applyFill="1" applyAlignment="1">
      <alignment horizontal="right"/>
    </xf>
    <xf numFmtId="14" fontId="9" fillId="0" borderId="0" xfId="0" applyNumberFormat="1" applyFont="1" applyFill="1" applyAlignment="1">
      <alignment horizontal="right"/>
    </xf>
    <xf numFmtId="0" fontId="9" fillId="2" borderId="0" xfId="0" applyFont="1" applyFill="1" applyAlignment="1">
      <alignment horizontal="left"/>
    </xf>
    <xf numFmtId="0" fontId="9" fillId="2" borderId="0" xfId="0" applyFont="1" applyFill="1" applyAlignment="1">
      <alignment horizontal="right"/>
    </xf>
    <xf numFmtId="14" fontId="9" fillId="2" borderId="0" xfId="0" applyNumberFormat="1" applyFont="1" applyFill="1" applyAlignment="1">
      <alignment horizontal="right"/>
    </xf>
    <xf numFmtId="0" fontId="9" fillId="0" borderId="0" xfId="0" applyFont="1" applyAlignment="1">
      <alignment vertical="center"/>
    </xf>
    <xf numFmtId="0" fontId="9" fillId="0" borderId="0" xfId="0" applyFont="1" applyAlignment="1">
      <alignment horizontal="right" vertical="center"/>
    </xf>
    <xf numFmtId="14" fontId="15" fillId="0" borderId="0" xfId="0" applyNumberFormat="1" applyFont="1" applyBorder="1" applyAlignment="1" applyProtection="1">
      <alignment horizontal="right" vertical="center"/>
      <protection locked="0"/>
    </xf>
    <xf numFmtId="0" fontId="9" fillId="2" borderId="0" xfId="0" applyFont="1" applyFill="1" applyAlignment="1">
      <alignment vertical="center"/>
    </xf>
    <xf numFmtId="0" fontId="9" fillId="2" borderId="0" xfId="0" applyFont="1" applyFill="1" applyAlignment="1">
      <alignment horizontal="right" vertical="center"/>
    </xf>
    <xf numFmtId="0" fontId="16" fillId="2" borderId="0" xfId="0" applyFont="1" applyFill="1" applyBorder="1" applyAlignment="1">
      <alignment horizontal="center"/>
    </xf>
    <xf numFmtId="0" fontId="16" fillId="2" borderId="0" xfId="0" applyFont="1" applyFill="1" applyBorder="1" applyAlignment="1">
      <alignment horizontal="right"/>
    </xf>
    <xf numFmtId="0" fontId="14" fillId="4" borderId="0" xfId="0" applyFont="1" applyFill="1" applyBorder="1" applyAlignment="1">
      <alignment horizontal="right" vertical="center"/>
    </xf>
    <xf numFmtId="0" fontId="9" fillId="3" borderId="0" xfId="0" applyFont="1" applyFill="1" applyAlignment="1">
      <alignment horizontal="right"/>
    </xf>
    <xf numFmtId="14" fontId="15" fillId="3" borderId="0" xfId="0" applyNumberFormat="1" applyFont="1" applyFill="1" applyBorder="1" applyAlignment="1" applyProtection="1">
      <alignment horizontal="right" vertical="center"/>
      <protection locked="0"/>
    </xf>
    <xf numFmtId="0" fontId="9" fillId="3" borderId="0" xfId="0" applyFont="1" applyFill="1" applyAlignment="1">
      <alignment horizontal="right" vertical="center"/>
    </xf>
    <xf numFmtId="0" fontId="14" fillId="4" borderId="0" xfId="0" applyFont="1" applyFill="1" applyBorder="1" applyAlignment="1">
      <alignment horizontal="center" vertical="top"/>
    </xf>
    <xf numFmtId="0" fontId="14" fillId="4" borderId="0" xfId="0" applyFont="1" applyFill="1" applyBorder="1" applyAlignment="1">
      <alignment horizontal="center" vertical="top" wrapText="1"/>
    </xf>
    <xf numFmtId="0" fontId="9" fillId="3" borderId="0" xfId="0" applyFont="1" applyFill="1" applyAlignment="1">
      <alignment vertical="center"/>
    </xf>
    <xf numFmtId="14" fontId="9" fillId="3" borderId="0" xfId="0" applyNumberFormat="1" applyFont="1" applyFill="1" applyAlignment="1">
      <alignment horizontal="right"/>
    </xf>
    <xf numFmtId="164" fontId="9" fillId="0" borderId="0" xfId="1" applyNumberFormat="1" applyFont="1" applyBorder="1"/>
    <xf numFmtId="165" fontId="9" fillId="3" borderId="0" xfId="1" applyNumberFormat="1" applyFont="1" applyFill="1" applyBorder="1"/>
    <xf numFmtId="0" fontId="0" fillId="2" borderId="0" xfId="0" applyFill="1" applyBorder="1"/>
    <xf numFmtId="0" fontId="17" fillId="4" borderId="0" xfId="0" applyFont="1" applyFill="1" applyBorder="1"/>
    <xf numFmtId="0" fontId="14" fillId="4" borderId="0" xfId="0" applyFont="1" applyFill="1" applyBorder="1"/>
    <xf numFmtId="164" fontId="9" fillId="3" borderId="0" xfId="0" applyNumberFormat="1" applyFont="1" applyFill="1" applyBorder="1"/>
    <xf numFmtId="164" fontId="9" fillId="0" borderId="0" xfId="0" applyNumberFormat="1" applyFont="1" applyBorder="1"/>
    <xf numFmtId="164" fontId="11" fillId="2" borderId="0" xfId="0" applyNumberFormat="1" applyFont="1" applyFill="1" applyBorder="1"/>
    <xf numFmtId="0" fontId="9" fillId="2" borderId="0" xfId="0" applyFont="1" applyFill="1" applyBorder="1"/>
    <xf numFmtId="0" fontId="11" fillId="2" borderId="0" xfId="0" applyFont="1" applyFill="1" applyBorder="1"/>
    <xf numFmtId="0" fontId="9" fillId="3" borderId="0" xfId="0" applyFont="1" applyFill="1" applyBorder="1" applyAlignment="1">
      <alignment horizontal="right"/>
    </xf>
    <xf numFmtId="0" fontId="11" fillId="4" borderId="0" xfId="0" applyFont="1" applyFill="1" applyBorder="1" applyAlignment="1">
      <alignment vertical="top" wrapText="1"/>
    </xf>
    <xf numFmtId="0" fontId="11" fillId="4" borderId="0" xfId="0" applyFont="1" applyFill="1" applyBorder="1" applyAlignment="1">
      <alignment horizontal="right" vertical="top" wrapText="1"/>
    </xf>
    <xf numFmtId="165" fontId="12" fillId="2" borderId="0" xfId="1" applyNumberFormat="1" applyFont="1" applyFill="1" applyBorder="1"/>
    <xf numFmtId="0" fontId="14" fillId="4" borderId="0" xfId="0" applyFont="1" applyFill="1" applyBorder="1" applyAlignment="1">
      <alignment vertical="top" wrapText="1"/>
    </xf>
    <xf numFmtId="0" fontId="18" fillId="0" borderId="0" xfId="0" applyFont="1" applyAlignment="1">
      <alignment horizontal="left"/>
    </xf>
    <xf numFmtId="0" fontId="21" fillId="2" borderId="0" xfId="0" applyFont="1" applyFill="1" applyAlignment="1">
      <alignment horizontal="left"/>
    </xf>
    <xf numFmtId="0" fontId="20" fillId="2" borderId="0" xfId="0" applyFont="1" applyFill="1"/>
    <xf numFmtId="0" fontId="22" fillId="2" borderId="0" xfId="2" applyFont="1" applyFill="1"/>
    <xf numFmtId="0" fontId="14" fillId="4" borderId="0" xfId="0" applyFont="1" applyFill="1" applyBorder="1" applyAlignment="1">
      <alignment horizontal="right"/>
    </xf>
    <xf numFmtId="0" fontId="9" fillId="0" borderId="0" xfId="0" applyFont="1" applyBorder="1" applyAlignment="1">
      <alignment horizontal="right"/>
    </xf>
    <xf numFmtId="0" fontId="14" fillId="4" borderId="0" xfId="0" applyFont="1" applyFill="1" applyBorder="1" applyAlignment="1">
      <alignment horizontal="left"/>
    </xf>
    <xf numFmtId="0" fontId="24" fillId="2" borderId="0" xfId="0" applyFont="1" applyFill="1"/>
    <xf numFmtId="0" fontId="22" fillId="2" borderId="0" xfId="2" applyFont="1" applyFill="1" applyAlignment="1">
      <alignment horizontal="right"/>
    </xf>
    <xf numFmtId="164" fontId="14" fillId="4" borderId="0" xfId="0" applyNumberFormat="1" applyFont="1" applyFill="1" applyBorder="1" applyAlignment="1">
      <alignment vertical="center" wrapText="1"/>
    </xf>
    <xf numFmtId="164" fontId="14" fillId="4" borderId="0" xfId="0" applyNumberFormat="1" applyFont="1" applyFill="1" applyBorder="1" applyAlignment="1">
      <alignment horizontal="right" vertical="center" wrapText="1"/>
    </xf>
    <xf numFmtId="0" fontId="9" fillId="3" borderId="0" xfId="0" applyFont="1" applyFill="1" applyBorder="1" applyAlignment="1">
      <alignment vertical="center"/>
    </xf>
    <xf numFmtId="164" fontId="9" fillId="3" borderId="0" xfId="0" applyNumberFormat="1" applyFont="1" applyFill="1" applyBorder="1" applyAlignment="1">
      <alignment vertical="center"/>
    </xf>
    <xf numFmtId="0" fontId="9" fillId="0" borderId="0" xfId="0" applyFont="1" applyBorder="1" applyAlignment="1">
      <alignment vertical="center"/>
    </xf>
    <xf numFmtId="164" fontId="9" fillId="0" borderId="0" xfId="0" applyNumberFormat="1" applyFont="1" applyBorder="1" applyAlignment="1">
      <alignment vertical="center"/>
    </xf>
    <xf numFmtId="0" fontId="14" fillId="4" borderId="0" xfId="0" applyFont="1" applyFill="1" applyBorder="1" applyAlignment="1">
      <alignment vertical="center" wrapText="1"/>
    </xf>
    <xf numFmtId="165" fontId="11" fillId="2" borderId="0" xfId="1" applyNumberFormat="1" applyFont="1" applyFill="1" applyBorder="1"/>
    <xf numFmtId="164" fontId="14" fillId="4" borderId="0" xfId="0" applyNumberFormat="1" applyFont="1" applyFill="1" applyBorder="1"/>
    <xf numFmtId="164" fontId="9" fillId="3" borderId="0" xfId="1" applyNumberFormat="1" applyFont="1" applyFill="1" applyBorder="1"/>
    <xf numFmtId="164" fontId="9" fillId="0" borderId="0" xfId="1" applyNumberFormat="1" applyFont="1" applyFill="1" applyBorder="1"/>
    <xf numFmtId="164" fontId="11" fillId="2" borderId="0" xfId="1" applyNumberFormat="1" applyFont="1" applyFill="1" applyBorder="1"/>
    <xf numFmtId="0" fontId="13" fillId="3" borderId="0" xfId="0" applyFont="1" applyFill="1" applyBorder="1" applyAlignment="1" applyProtection="1">
      <alignment vertical="center"/>
      <protection locked="0"/>
    </xf>
    <xf numFmtId="0" fontId="13" fillId="3" borderId="0" xfId="0" applyFont="1" applyFill="1" applyBorder="1" applyAlignment="1" applyProtection="1">
      <alignment horizontal="left" vertical="center"/>
      <protection locked="0"/>
    </xf>
    <xf numFmtId="0" fontId="13" fillId="3" borderId="0" xfId="0" applyFont="1" applyFill="1" applyAlignment="1">
      <alignment horizontal="right" vertical="center"/>
    </xf>
    <xf numFmtId="14" fontId="13" fillId="3" borderId="0" xfId="0" applyNumberFormat="1" applyFont="1" applyFill="1" applyBorder="1" applyAlignment="1" applyProtection="1">
      <alignment horizontal="right" vertical="center"/>
      <protection locked="0"/>
    </xf>
    <xf numFmtId="0" fontId="13" fillId="0" borderId="0" xfId="0" applyFont="1" applyFill="1" applyBorder="1" applyAlignment="1" applyProtection="1">
      <alignment vertical="center"/>
      <protection locked="0"/>
    </xf>
    <xf numFmtId="0" fontId="13" fillId="0" borderId="0" xfId="0" applyFont="1" applyBorder="1" applyAlignment="1" applyProtection="1">
      <alignment horizontal="left" vertical="center"/>
      <protection locked="0"/>
    </xf>
    <xf numFmtId="0" fontId="13" fillId="0" borderId="0" xfId="0" applyFont="1" applyAlignment="1">
      <alignment horizontal="right" vertical="center"/>
    </xf>
    <xf numFmtId="14" fontId="13" fillId="0" borderId="0" xfId="0" applyNumberFormat="1" applyFont="1" applyBorder="1" applyAlignment="1" applyProtection="1">
      <alignment horizontal="right" vertical="center"/>
      <protection locked="0"/>
    </xf>
    <xf numFmtId="0" fontId="13" fillId="0" borderId="0" xfId="0" applyFont="1" applyFill="1" applyAlignment="1">
      <alignment vertical="center"/>
    </xf>
    <xf numFmtId="0" fontId="25" fillId="3" borderId="0" xfId="0" applyFont="1" applyFill="1" applyBorder="1" applyAlignment="1" applyProtection="1">
      <alignment vertical="center"/>
      <protection locked="0"/>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right" vertical="center"/>
      <protection locked="0"/>
    </xf>
    <xf numFmtId="14" fontId="25" fillId="3" borderId="0" xfId="0" applyNumberFormat="1" applyFont="1" applyFill="1" applyBorder="1" applyAlignment="1" applyProtection="1">
      <alignment horizontal="right" vertical="center"/>
      <protection locked="0"/>
    </xf>
    <xf numFmtId="0" fontId="9" fillId="0" borderId="0" xfId="0" applyNumberFormat="1" applyFont="1" applyAlignment="1">
      <alignment horizontal="right"/>
    </xf>
    <xf numFmtId="0" fontId="14" fillId="4" borderId="0" xfId="0" applyFont="1" applyFill="1" applyAlignment="1">
      <alignment horizontal="right" vertical="top"/>
    </xf>
    <xf numFmtId="0" fontId="22" fillId="2" borderId="0" xfId="2" applyFont="1" applyFill="1" applyAlignment="1">
      <alignment wrapText="1"/>
    </xf>
    <xf numFmtId="164" fontId="14" fillId="4" borderId="0" xfId="0" applyNumberFormat="1" applyFont="1" applyFill="1" applyBorder="1" applyAlignment="1">
      <alignment horizontal="right"/>
    </xf>
    <xf numFmtId="0" fontId="13" fillId="2" borderId="0" xfId="0" applyFont="1" applyFill="1" applyAlignment="1">
      <alignment vertical="top" wrapText="1"/>
    </xf>
    <xf numFmtId="0" fontId="20" fillId="2" borderId="0" xfId="0" applyFont="1" applyFill="1" applyAlignment="1">
      <alignment vertical="top"/>
    </xf>
    <xf numFmtId="0" fontId="9" fillId="2" borderId="0" xfId="0" applyFont="1" applyFill="1" applyAlignment="1">
      <alignment vertical="top" wrapText="1"/>
    </xf>
    <xf numFmtId="0" fontId="20" fillId="2" borderId="0" xfId="0" applyFont="1" applyFill="1" applyAlignment="1">
      <alignment vertical="top" wrapText="1"/>
    </xf>
    <xf numFmtId="0" fontId="23" fillId="2" borderId="0" xfId="0" applyFont="1" applyFill="1" applyAlignment="1">
      <alignment vertical="top" wrapText="1"/>
    </xf>
    <xf numFmtId="0" fontId="22" fillId="2" borderId="0" xfId="2" applyFont="1" applyFill="1" applyAlignment="1">
      <alignment wrapText="1"/>
    </xf>
    <xf numFmtId="0" fontId="9" fillId="0" borderId="0" xfId="0" applyFont="1" applyAlignment="1">
      <alignment wrapText="1"/>
    </xf>
    <xf numFmtId="2" fontId="14" fillId="4" borderId="0" xfId="0" applyNumberFormat="1" applyFont="1" applyFill="1" applyBorder="1" applyAlignment="1">
      <alignment wrapText="1"/>
    </xf>
    <xf numFmtId="0" fontId="14" fillId="4" borderId="0" xfId="0" applyFont="1" applyFill="1" applyBorder="1" applyAlignment="1">
      <alignment wrapText="1"/>
    </xf>
    <xf numFmtId="0" fontId="6" fillId="2" borderId="0" xfId="0" applyFont="1" applyFill="1" applyAlignment="1">
      <alignment horizontal="center" vertical="center"/>
    </xf>
    <xf numFmtId="0" fontId="0" fillId="0" borderId="0" xfId="0" applyAlignment="1">
      <alignment horizontal="center"/>
    </xf>
    <xf numFmtId="0" fontId="7" fillId="0" borderId="0" xfId="0" applyFont="1" applyAlignment="1">
      <alignment wrapText="1"/>
    </xf>
    <xf numFmtId="0" fontId="8" fillId="0" borderId="0" xfId="0" applyFont="1" applyAlignment="1">
      <alignment wrapText="1"/>
    </xf>
    <xf numFmtId="0" fontId="9" fillId="2" borderId="0" xfId="0" applyFont="1" applyFill="1" applyAlignment="1">
      <alignment wrapText="1"/>
    </xf>
    <xf numFmtId="0" fontId="14" fillId="4" borderId="0" xfId="0" applyFont="1" applyFill="1" applyBorder="1" applyAlignment="1"/>
    <xf numFmtId="0" fontId="17" fillId="4" borderId="0" xfId="0" applyFont="1" applyFill="1" applyBorder="1" applyAlignment="1"/>
    <xf numFmtId="164" fontId="14" fillId="4" borderId="0" xfId="0" applyNumberFormat="1" applyFont="1" applyFill="1" applyBorder="1" applyAlignment="1"/>
    <xf numFmtId="0" fontId="6" fillId="2" borderId="0" xfId="0" applyFont="1" applyFill="1" applyAlignment="1">
      <alignment horizontal="center" vertical="center" wrapText="1"/>
    </xf>
    <xf numFmtId="0" fontId="0" fillId="0" borderId="0" xfId="0" applyAlignment="1">
      <alignment horizontal="center" wrapText="1"/>
    </xf>
    <xf numFmtId="0" fontId="0" fillId="0" borderId="0" xfId="0" applyAlignment="1">
      <alignment wrapText="1"/>
    </xf>
    <xf numFmtId="0" fontId="14" fillId="4" borderId="0" xfId="0" applyFont="1" applyFill="1" applyBorder="1" applyAlignment="1">
      <alignment horizontal="left"/>
    </xf>
    <xf numFmtId="0" fontId="16" fillId="0" borderId="0" xfId="0" applyFont="1" applyBorder="1" applyAlignment="1">
      <alignment horizontal="center"/>
    </xf>
    <xf numFmtId="2" fontId="6" fillId="2" borderId="0" xfId="0" applyNumberFormat="1" applyFont="1" applyFill="1" applyAlignment="1">
      <alignment horizontal="center" vertical="center"/>
    </xf>
    <xf numFmtId="0" fontId="14" fillId="4" borderId="0" xfId="0" applyFont="1" applyFill="1" applyAlignment="1">
      <alignment horizontal="left"/>
    </xf>
  </cellXfs>
  <cellStyles count="3">
    <cellStyle name="Comma" xfId="1" builtinId="3"/>
    <cellStyle name="Hyperlink" xfId="2" builtinId="8"/>
    <cellStyle name="Normal" xfId="0" builtinId="0"/>
  </cellStyles>
  <dxfs count="107">
    <dxf>
      <border outline="0">
        <bottom style="thin">
          <color indexed="64"/>
        </bottom>
      </border>
    </dxf>
    <dxf>
      <font>
        <b/>
        <i val="0"/>
        <strike val="0"/>
        <condense val="0"/>
        <extend val="0"/>
        <outline val="0"/>
        <shadow val="0"/>
        <u val="none"/>
        <vertAlign val="baseline"/>
        <sz val="10"/>
        <color theme="0"/>
        <name val="Arial"/>
        <scheme val="minor"/>
      </font>
      <fill>
        <patternFill patternType="solid">
          <fgColor indexed="64"/>
          <bgColor theme="4"/>
        </patternFill>
      </fill>
      <alignment horizontal="general" vertical="center" textRotation="0" wrapText="0" indent="0" justifyLastLine="0" shrinkToFit="0" readingOrder="0"/>
    </dxf>
    <dxf>
      <font>
        <b/>
        <i val="0"/>
        <strike val="0"/>
        <condense val="0"/>
        <extend val="0"/>
        <outline val="0"/>
        <shadow val="0"/>
        <u val="none"/>
        <vertAlign val="baseline"/>
        <sz val="10"/>
        <color theme="0"/>
        <name val="Arial"/>
        <scheme val="minor"/>
      </font>
      <fill>
        <patternFill patternType="solid">
          <fgColor indexed="64"/>
          <bgColor theme="4"/>
        </patternFill>
      </fill>
      <alignment horizontal="general" vertical="center" textRotation="0" wrapText="0" indent="0" justifyLastLine="0" shrinkToFit="0" readingOrder="0"/>
    </dxf>
    <dxf>
      <alignment horizontal="right" vertical="bottom" textRotation="0" wrapText="0" indent="0" justifyLastLine="0" shrinkToFit="0" readingOrder="0"/>
    </dxf>
    <dxf>
      <font>
        <b/>
        <i val="0"/>
        <strike val="0"/>
        <condense val="0"/>
        <extend val="0"/>
        <outline val="0"/>
        <shadow val="0"/>
        <u val="none"/>
        <vertAlign val="baseline"/>
        <sz val="10"/>
        <color theme="0"/>
        <name val="Arial"/>
        <scheme val="minor"/>
      </font>
      <fill>
        <patternFill patternType="solid">
          <fgColor indexed="64"/>
          <bgColor theme="4"/>
        </patternFill>
      </fill>
      <alignment horizontal="general" vertical="center" textRotation="0" wrapText="0" indent="0" justifyLastLine="0" shrinkToFit="0" readingOrder="0"/>
    </dxf>
    <dxf>
      <alignment horizontal="right" textRotation="0" wrapText="0" indent="0" justifyLastLine="0" shrinkToFit="0" readingOrder="0"/>
    </dxf>
    <dxf>
      <font>
        <b/>
        <i val="0"/>
        <strike val="0"/>
        <condense val="0"/>
        <extend val="0"/>
        <outline val="0"/>
        <shadow val="0"/>
        <u val="none"/>
        <vertAlign val="baseline"/>
        <sz val="10"/>
        <color theme="0"/>
        <name val="Arial"/>
        <scheme val="minor"/>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scheme val="minor"/>
      </font>
      <numFmt numFmtId="19" formatCode="d/mm/yyyy"/>
      <fill>
        <patternFill patternType="solid">
          <fgColor indexed="64"/>
          <bgColor rgb="FFDEE8F1"/>
        </patternFill>
      </fill>
    </dxf>
    <dxf>
      <font>
        <b val="0"/>
        <i val="0"/>
        <strike val="0"/>
        <condense val="0"/>
        <extend val="0"/>
        <outline val="0"/>
        <shadow val="0"/>
        <u val="none"/>
        <vertAlign val="baseline"/>
        <sz val="10"/>
        <color theme="1"/>
        <name val="Arial"/>
        <scheme val="minor"/>
      </font>
      <fill>
        <patternFill patternType="solid">
          <fgColor indexed="64"/>
          <bgColor rgb="FFDEE8F1"/>
        </patternFill>
      </fill>
      <alignment horizontal="right" textRotation="0" wrapText="0" indent="0" justifyLastLine="0" shrinkToFit="0" readingOrder="0"/>
    </dxf>
    <dxf>
      <font>
        <b val="0"/>
        <i val="0"/>
        <strike val="0"/>
        <condense val="0"/>
        <extend val="0"/>
        <outline val="0"/>
        <shadow val="0"/>
        <u val="none"/>
        <vertAlign val="baseline"/>
        <sz val="10"/>
        <color theme="1"/>
        <name val="Arial"/>
        <scheme val="minor"/>
      </font>
      <fill>
        <patternFill patternType="solid">
          <fgColor indexed="64"/>
          <bgColor rgb="FFDEE8F1"/>
        </patternFill>
      </fill>
    </dxf>
    <dxf>
      <font>
        <b val="0"/>
        <i val="0"/>
        <strike val="0"/>
        <condense val="0"/>
        <extend val="0"/>
        <outline val="0"/>
        <shadow val="0"/>
        <u val="none"/>
        <vertAlign val="baseline"/>
        <sz val="10"/>
        <color theme="1"/>
        <name val="Arial"/>
        <scheme val="minor"/>
      </font>
      <fill>
        <patternFill patternType="solid">
          <fgColor indexed="64"/>
          <bgColor rgb="FFDEE8F1"/>
        </patternFill>
      </fill>
    </dxf>
    <dxf>
      <font>
        <b val="0"/>
        <i val="0"/>
        <strike val="0"/>
        <condense val="0"/>
        <extend val="0"/>
        <outline val="0"/>
        <shadow val="0"/>
        <u val="none"/>
        <vertAlign val="baseline"/>
        <sz val="10"/>
        <color theme="1"/>
        <name val="Arial"/>
        <scheme val="minor"/>
      </font>
      <fill>
        <patternFill patternType="solid">
          <fgColor indexed="64"/>
          <bgColor rgb="FFDEE8F1"/>
        </patternFill>
      </fill>
    </dxf>
    <dxf>
      <font>
        <b/>
        <i val="0"/>
        <strike val="0"/>
        <condense val="0"/>
        <extend val="0"/>
        <outline val="0"/>
        <shadow val="0"/>
        <u val="none"/>
        <vertAlign val="baseline"/>
        <sz val="10"/>
        <color theme="0"/>
        <name val="Arial"/>
        <scheme val="minor"/>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scheme val="minor"/>
      </font>
      <numFmt numFmtId="19" formatCode="d/mm/yyyy"/>
    </dxf>
    <dxf>
      <font>
        <b val="0"/>
        <i val="0"/>
        <strike val="0"/>
        <condense val="0"/>
        <extend val="0"/>
        <outline val="0"/>
        <shadow val="0"/>
        <u val="none"/>
        <vertAlign val="baseline"/>
        <sz val="10"/>
        <color theme="1"/>
        <name val="Arial"/>
        <scheme val="minor"/>
      </font>
      <alignment horizontal="right" textRotation="0" wrapText="0" indent="0" justifyLastLine="0" shrinkToFit="0" readingOrder="0"/>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dxf>
    <dxf>
      <font>
        <b/>
        <i val="0"/>
        <strike val="0"/>
        <condense val="0"/>
        <extend val="0"/>
        <outline val="0"/>
        <shadow val="0"/>
        <u val="none"/>
        <vertAlign val="baseline"/>
        <sz val="10"/>
        <color theme="0"/>
        <name val="Arial"/>
        <scheme val="minor"/>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scheme val="minor"/>
      </font>
      <numFmt numFmtId="19" formatCode="d/mm/yyyy"/>
    </dxf>
    <dxf>
      <font>
        <b val="0"/>
        <i val="0"/>
        <strike val="0"/>
        <condense val="0"/>
        <extend val="0"/>
        <outline val="0"/>
        <shadow val="0"/>
        <u val="none"/>
        <vertAlign val="baseline"/>
        <sz val="10"/>
        <color theme="1"/>
        <name val="Arial"/>
        <scheme val="minor"/>
      </font>
      <alignment horizontal="right" textRotation="0" wrapText="0" indent="0" justifyLastLine="0" shrinkToFit="0" readingOrder="0"/>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dxf>
    <dxf>
      <font>
        <b/>
        <i val="0"/>
        <strike val="0"/>
        <condense val="0"/>
        <extend val="0"/>
        <outline val="0"/>
        <shadow val="0"/>
        <u val="none"/>
        <vertAlign val="baseline"/>
        <sz val="10"/>
        <color theme="0"/>
        <name val="Arial"/>
        <scheme val="minor"/>
      </font>
      <fill>
        <patternFill patternType="solid">
          <fgColor indexed="64"/>
          <bgColor theme="4"/>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Arial"/>
        <scheme val="minor"/>
      </font>
      <numFmt numFmtId="19" formatCode="d/mm/yyyy"/>
      <fill>
        <patternFill patternType="solid">
          <fgColor indexed="64"/>
          <bgColor rgb="FFDEE8F1"/>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minor"/>
      </font>
      <fill>
        <patternFill patternType="solid">
          <fgColor indexed="64"/>
          <bgColor rgb="FFDEE8F1"/>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minor"/>
      </font>
      <fill>
        <patternFill patternType="solid">
          <fgColor indexed="64"/>
          <bgColor rgb="FFDEE8F1"/>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minor"/>
      </font>
      <fill>
        <patternFill patternType="solid">
          <fgColor indexed="64"/>
          <bgColor rgb="FFDEE8F1"/>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minor"/>
      </font>
      <fill>
        <patternFill patternType="solid">
          <fgColor indexed="64"/>
          <bgColor rgb="FFDEE8F1"/>
        </patternFill>
      </fill>
      <alignment horizontal="lef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wrapText="0" indent="0" justifyLastLine="0" shrinkToFit="0" readingOrder="0"/>
    </dxf>
    <dxf>
      <alignment horizontal="right" vertical="bottom" textRotation="0" wrapText="0" indent="0" justifyLastLine="0" shrinkToFit="0" readingOrder="0"/>
    </dxf>
    <dxf>
      <font>
        <b/>
        <i val="0"/>
        <strike val="0"/>
        <condense val="0"/>
        <extend val="0"/>
        <outline val="0"/>
        <shadow val="0"/>
        <u val="none"/>
        <vertAlign val="baseline"/>
        <sz val="10"/>
        <color theme="0"/>
        <name val="Arial"/>
        <scheme val="minor"/>
      </font>
      <fill>
        <patternFill patternType="solid">
          <fgColor indexed="64"/>
          <bgColor theme="4"/>
        </patternFill>
      </fill>
      <alignment horizontal="right" vertical="bottom" textRotation="0" wrapText="0" indent="0" justifyLastLine="0" shrinkToFit="0" readingOrder="0"/>
    </dxf>
    <dxf>
      <font>
        <b/>
        <i val="0"/>
        <strike val="0"/>
        <condense val="0"/>
        <extend val="0"/>
        <outline val="0"/>
        <shadow val="0"/>
        <u val="none"/>
        <vertAlign val="baseline"/>
        <sz val="10"/>
        <color theme="0"/>
        <name val="Arial"/>
        <scheme val="minor"/>
      </font>
      <fill>
        <patternFill patternType="solid">
          <fgColor indexed="64"/>
          <bgColor theme="4"/>
        </patternFill>
      </fill>
    </dxf>
    <dxf>
      <font>
        <strike val="0"/>
        <outline val="0"/>
        <shadow val="0"/>
        <u val="none"/>
        <vertAlign val="baseline"/>
        <sz val="10"/>
        <name val="Arial"/>
        <scheme val="minor"/>
      </font>
    </dxf>
    <dxf>
      <font>
        <strike val="0"/>
        <outline val="0"/>
        <shadow val="0"/>
        <u val="none"/>
        <vertAlign val="baseline"/>
        <sz val="10"/>
        <name val="Arial"/>
        <scheme val="minor"/>
      </font>
    </dxf>
    <dxf>
      <font>
        <strike val="0"/>
        <outline val="0"/>
        <shadow val="0"/>
        <u val="none"/>
        <vertAlign val="baseline"/>
        <sz val="10"/>
        <name val="Arial"/>
        <scheme val="minor"/>
      </font>
    </dxf>
    <dxf>
      <font>
        <strike val="0"/>
        <outline val="0"/>
        <shadow val="0"/>
        <u val="none"/>
        <vertAlign val="baseline"/>
        <sz val="10"/>
        <name val="Arial"/>
        <scheme val="minor"/>
      </font>
    </dxf>
    <dxf>
      <font>
        <strike val="0"/>
        <outline val="0"/>
        <shadow val="0"/>
        <u val="none"/>
        <vertAlign val="baseline"/>
        <sz val="10"/>
        <name val="Arial"/>
        <scheme val="minor"/>
      </font>
    </dxf>
    <dxf>
      <font>
        <strike val="0"/>
        <outline val="0"/>
        <shadow val="0"/>
        <u val="none"/>
        <vertAlign val="baseline"/>
        <sz val="10"/>
        <name val="Arial"/>
        <scheme val="minor"/>
      </font>
    </dxf>
    <dxf>
      <font>
        <strike val="0"/>
        <outline val="0"/>
        <shadow val="0"/>
        <u val="none"/>
        <vertAlign val="baseline"/>
        <sz val="10"/>
        <name val="Arial"/>
        <scheme val="minor"/>
      </font>
    </dxf>
    <dxf>
      <font>
        <strike val="0"/>
        <outline val="0"/>
        <shadow val="0"/>
        <u val="none"/>
        <vertAlign val="baseline"/>
        <sz val="10"/>
        <name val="Arial"/>
        <scheme val="minor"/>
      </font>
    </dxf>
    <dxf>
      <font>
        <strike val="0"/>
        <outline val="0"/>
        <shadow val="0"/>
        <u val="none"/>
        <vertAlign val="baseline"/>
        <sz val="10"/>
        <name val="Arial"/>
        <scheme val="minor"/>
      </font>
    </dxf>
    <dxf>
      <font>
        <strike val="0"/>
        <outline val="0"/>
        <shadow val="0"/>
        <u val="none"/>
        <vertAlign val="baseline"/>
        <sz val="10"/>
        <name val="Arial"/>
        <scheme val="minor"/>
      </font>
    </dxf>
    <dxf>
      <font>
        <strike val="0"/>
        <outline val="0"/>
        <shadow val="0"/>
        <u val="none"/>
        <vertAlign val="baseline"/>
        <sz val="10"/>
        <name val="Arial"/>
        <scheme val="minor"/>
      </font>
    </dxf>
    <dxf>
      <font>
        <b/>
        <i val="0"/>
        <strike val="0"/>
        <condense val="0"/>
        <extend val="0"/>
        <outline val="0"/>
        <shadow val="0"/>
        <u val="none"/>
        <vertAlign val="baseline"/>
        <sz val="10"/>
        <color theme="0"/>
        <name val="Arial"/>
        <scheme val="minor"/>
      </font>
      <numFmt numFmtId="164" formatCode="0.0"/>
      <fill>
        <patternFill patternType="solid">
          <fgColor indexed="64"/>
          <bgColor theme="4"/>
        </patternFill>
      </fill>
      <alignment horizontal="center"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wrapText="0" indent="0" justifyLastLine="0" shrinkToFit="0" readingOrder="0"/>
    </dxf>
    <dxf>
      <alignment horizontal="right" vertical="bottom" textRotation="0" wrapText="0" indent="0" justifyLastLine="0" shrinkToFit="0" readingOrder="0"/>
    </dxf>
    <dxf>
      <font>
        <b/>
        <i val="0"/>
        <strike val="0"/>
        <condense val="0"/>
        <extend val="0"/>
        <outline val="0"/>
        <shadow val="0"/>
        <u val="none"/>
        <vertAlign val="baseline"/>
        <sz val="10"/>
        <color theme="0"/>
        <name val="Arial"/>
        <scheme val="minor"/>
      </font>
      <fill>
        <patternFill patternType="solid">
          <fgColor indexed="64"/>
          <bgColor theme="4"/>
        </patternFill>
      </fill>
      <alignment horizontal="right" vertical="bottom" textRotation="0" wrapText="0" indent="0" justifyLastLine="0" shrinkToFit="0" readingOrder="0"/>
    </dxf>
    <dxf>
      <font>
        <b/>
        <i val="0"/>
        <strike val="0"/>
        <condense val="0"/>
        <extend val="0"/>
        <outline val="0"/>
        <shadow val="0"/>
        <u val="none"/>
        <vertAlign val="baseline"/>
        <sz val="10"/>
        <color theme="0"/>
        <name val="Arial"/>
        <scheme val="minor"/>
      </font>
      <fill>
        <patternFill patternType="solid">
          <fgColor indexed="64"/>
          <bgColor theme="4"/>
        </patternFill>
      </fill>
    </dxf>
    <dxf>
      <font>
        <b/>
        <i val="0"/>
        <strike val="0"/>
        <condense val="0"/>
        <extend val="0"/>
        <outline val="0"/>
        <shadow val="0"/>
        <u val="none"/>
        <vertAlign val="baseline"/>
        <sz val="10"/>
        <color theme="0"/>
        <name val="Arial"/>
        <scheme val="minor"/>
      </font>
      <fill>
        <patternFill patternType="solid">
          <fgColor indexed="64"/>
          <bgColor theme="4"/>
        </patternFill>
      </fill>
    </dxf>
    <dxf>
      <font>
        <b/>
        <i val="0"/>
        <strike val="0"/>
        <condense val="0"/>
        <extend val="0"/>
        <outline val="0"/>
        <shadow val="0"/>
        <u val="none"/>
        <vertAlign val="baseline"/>
        <sz val="10"/>
        <color theme="0"/>
        <name val="Arial"/>
        <scheme val="minor"/>
      </font>
      <fill>
        <patternFill patternType="solid">
          <fgColor indexed="64"/>
          <bgColor theme="4"/>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minor"/>
      </font>
      <numFmt numFmtId="165" formatCode="#,##0.0_ ;\-#,##0.0\ "/>
    </dxf>
    <dxf>
      <font>
        <b val="0"/>
        <i val="0"/>
        <strike val="0"/>
        <condense val="0"/>
        <extend val="0"/>
        <outline val="0"/>
        <shadow val="0"/>
        <u val="none"/>
        <vertAlign val="baseline"/>
        <sz val="10"/>
        <color theme="1"/>
        <name val="Arial"/>
        <scheme val="minor"/>
      </font>
      <numFmt numFmtId="165" formatCode="#,##0.0_ ;\-#,##0.0\ "/>
    </dxf>
    <dxf>
      <font>
        <b val="0"/>
        <i val="0"/>
        <strike val="0"/>
        <condense val="0"/>
        <extend val="0"/>
        <outline val="0"/>
        <shadow val="0"/>
        <u val="none"/>
        <vertAlign val="baseline"/>
        <sz val="10"/>
        <color theme="1"/>
        <name val="Arial"/>
        <scheme val="minor"/>
      </font>
      <numFmt numFmtId="165" formatCode="#,##0.0_ ;\-#,##0.0\ "/>
    </dxf>
    <dxf>
      <font>
        <b val="0"/>
        <i val="0"/>
        <strike val="0"/>
        <condense val="0"/>
        <extend val="0"/>
        <outline val="0"/>
        <shadow val="0"/>
        <u val="none"/>
        <vertAlign val="baseline"/>
        <sz val="10"/>
        <color theme="1"/>
        <name val="Arial"/>
        <scheme val="minor"/>
      </font>
      <numFmt numFmtId="165" formatCode="#,##0.0_ ;\-#,##0.0\ "/>
    </dxf>
    <dxf>
      <font>
        <b val="0"/>
        <i val="0"/>
        <strike val="0"/>
        <condense val="0"/>
        <extend val="0"/>
        <outline val="0"/>
        <shadow val="0"/>
        <u val="none"/>
        <vertAlign val="baseline"/>
        <sz val="10"/>
        <color theme="1"/>
        <name val="Arial"/>
        <scheme val="minor"/>
      </font>
      <numFmt numFmtId="165" formatCode="#,##0.0_ ;\-#,##0.0\ "/>
    </dxf>
    <dxf>
      <font>
        <b val="0"/>
        <i val="0"/>
        <strike val="0"/>
        <condense val="0"/>
        <extend val="0"/>
        <outline val="0"/>
        <shadow val="0"/>
        <u val="none"/>
        <vertAlign val="baseline"/>
        <sz val="10"/>
        <color theme="1"/>
        <name val="Arial"/>
        <scheme val="minor"/>
      </font>
      <numFmt numFmtId="165" formatCode="#,##0.0_ ;\-#,##0.0\ "/>
    </dxf>
    <dxf>
      <font>
        <b val="0"/>
        <i val="0"/>
        <strike val="0"/>
        <condense val="0"/>
        <extend val="0"/>
        <outline val="0"/>
        <shadow val="0"/>
        <u val="none"/>
        <vertAlign val="baseline"/>
        <sz val="10"/>
        <color theme="1"/>
        <name val="Arial"/>
        <scheme val="minor"/>
      </font>
      <numFmt numFmtId="165" formatCode="#,##0.0_ ;\-#,##0.0\ "/>
    </dxf>
    <dxf>
      <font>
        <b val="0"/>
        <i val="0"/>
        <strike val="0"/>
        <condense val="0"/>
        <extend val="0"/>
        <outline val="0"/>
        <shadow val="0"/>
        <u val="none"/>
        <vertAlign val="baseline"/>
        <sz val="10"/>
        <color theme="1"/>
        <name val="Arial"/>
        <scheme val="minor"/>
      </font>
      <numFmt numFmtId="165" formatCode="#,##0.0_ ;\-#,##0.0\ "/>
    </dxf>
    <dxf>
      <font>
        <strike val="0"/>
        <outline val="0"/>
        <shadow val="0"/>
        <u val="none"/>
        <vertAlign val="baseline"/>
        <sz val="10"/>
        <name val="Arial"/>
        <scheme val="minor"/>
      </font>
    </dxf>
    <dxf>
      <font>
        <b val="0"/>
        <i val="0"/>
        <strike val="0"/>
        <condense val="0"/>
        <extend val="0"/>
        <outline val="0"/>
        <shadow val="0"/>
        <u val="none"/>
        <vertAlign val="baseline"/>
        <sz val="10"/>
        <color theme="1"/>
        <name val="Arial"/>
        <scheme val="minor"/>
      </font>
    </dxf>
    <dxf>
      <font>
        <b/>
        <i val="0"/>
        <strike val="0"/>
        <condense val="0"/>
        <extend val="0"/>
        <outline val="0"/>
        <shadow val="0"/>
        <u val="none"/>
        <vertAlign val="baseline"/>
        <sz val="10"/>
        <color theme="1"/>
        <name val="Arial"/>
        <scheme val="minor"/>
      </font>
      <fill>
        <patternFill patternType="solid">
          <fgColor indexed="64"/>
          <bgColor theme="4"/>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dxf>
    <dxf>
      <font>
        <b/>
        <i val="0"/>
        <strike val="0"/>
        <condense val="0"/>
        <extend val="0"/>
        <outline val="0"/>
        <shadow val="0"/>
        <u val="none"/>
        <vertAlign val="baseline"/>
        <sz val="10"/>
        <color theme="0"/>
        <name val="Arial"/>
        <scheme val="minor"/>
      </font>
      <numFmt numFmtId="164" formatCode="0.0"/>
      <fill>
        <patternFill patternType="solid">
          <fgColor indexed="64"/>
          <bgColor theme="4"/>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indent="0" justifyLastLine="0" shrinkToFit="0" readingOrder="0"/>
    </dxf>
    <dxf>
      <font>
        <b/>
        <i val="0"/>
        <strike val="0"/>
        <condense val="0"/>
        <extend val="0"/>
        <outline val="0"/>
        <shadow val="0"/>
        <u val="none"/>
        <vertAlign val="baseline"/>
        <sz val="10"/>
        <color theme="0"/>
        <name val="Arial"/>
        <scheme val="minor"/>
      </font>
      <fill>
        <patternFill patternType="solid">
          <fgColor indexed="64"/>
          <bgColor theme="4"/>
        </patternFill>
      </fill>
      <alignment horizontal="general" vertical="center" textRotation="0" wrapText="1" indent="0" justifyLastLine="0" shrinkToFit="0" readingOrder="0"/>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
      <font>
        <b val="0"/>
        <i val="0"/>
        <color theme="3"/>
      </font>
      <fill>
        <patternFill>
          <bgColor theme="0"/>
        </patternFill>
      </fill>
    </dxf>
    <dxf>
      <font>
        <color theme="3"/>
      </font>
      <fill>
        <patternFill>
          <bgColor rgb="FFDEE8F1"/>
        </patternFill>
      </fill>
    </dxf>
    <dxf>
      <font>
        <b/>
        <i val="0"/>
        <color theme="0"/>
      </font>
      <fill>
        <patternFill>
          <bgColor theme="4"/>
        </patternFill>
      </fill>
    </dxf>
  </dxfs>
  <tableStyles count="3" defaultTableStyle="TableStyleMedium2" defaultPivotStyle="PivotStyleLight16">
    <tableStyle name="OCE" pivot="0" count="3">
      <tableStyleElement type="headerRow" dxfId="106"/>
      <tableStyleElement type="firstRowStripe" dxfId="105"/>
      <tableStyleElement type="secondRowStripe" dxfId="104"/>
    </tableStyle>
    <tableStyle name="TableStyleQueryPreview" pivot="0" count="3">
      <tableStyleElement type="wholeTable" dxfId="103"/>
      <tableStyleElement type="headerRow" dxfId="102"/>
      <tableStyleElement type="firstRowStripe" dxfId="101"/>
    </tableStyle>
    <tableStyle name="TableStyleQueryResult" pivot="0" count="3">
      <tableStyleElement type="wholeTable" dxfId="100"/>
      <tableStyleElement type="headerRow" dxfId="99"/>
      <tableStyleElement type="firstRowStripe" dxfId="98"/>
    </tableStyle>
  </tableStyles>
  <colors>
    <mruColors>
      <color rgb="FFDEE8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180026</xdr:colOff>
      <xdr:row>0</xdr:row>
      <xdr:rowOff>664522</xdr:rowOff>
    </xdr:to>
    <xdr:pic>
      <xdr:nvPicPr>
        <xdr:cNvPr id="3" name="Picture 2" title="Department of Industry Innovation and Science"/>
        <xdr:cNvPicPr>
          <a:picLocks noChangeAspect="1"/>
        </xdr:cNvPicPr>
      </xdr:nvPicPr>
      <xdr:blipFill>
        <a:blip xmlns:r="http://schemas.openxmlformats.org/officeDocument/2006/relationships" r:embed="rId1"/>
        <a:stretch>
          <a:fillRect/>
        </a:stretch>
      </xdr:blipFill>
      <xdr:spPr>
        <a:xfrm>
          <a:off x="0" y="0"/>
          <a:ext cx="2237426" cy="664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0</xdr:row>
      <xdr:rowOff>19050</xdr:rowOff>
    </xdr:from>
    <xdr:to>
      <xdr:col>25</xdr:col>
      <xdr:colOff>295274</xdr:colOff>
      <xdr:row>37</xdr:row>
      <xdr:rowOff>171450</xdr:rowOff>
    </xdr:to>
    <xdr:sp macro="" textlink="">
      <xdr:nvSpPr>
        <xdr:cNvPr id="2" name="TextBox 1"/>
        <xdr:cNvSpPr txBox="1"/>
      </xdr:nvSpPr>
      <xdr:spPr>
        <a:xfrm>
          <a:off x="38099" y="19050"/>
          <a:ext cx="17402175" cy="6848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 Commonwealth of Australia 2018</a:t>
          </a:r>
        </a:p>
        <a:p>
          <a:endParaRPr lang="en-AU" sz="1100"/>
        </a:p>
        <a:p>
          <a:r>
            <a:rPr lang="en-AU" sz="1100"/>
            <a:t>Ownership of intellectual property rights</a:t>
          </a:r>
        </a:p>
        <a:p>
          <a:r>
            <a:rPr lang="en-AU" sz="1100"/>
            <a:t>Unless otherwise noted, copyright (and any other intellectual property rights, if any) in this publication is owned by the Commonwealth of Australia.</a:t>
          </a:r>
        </a:p>
        <a:p>
          <a:r>
            <a:rPr lang="en-AU" sz="1100"/>
            <a:t>Creative Commons licence</a:t>
          </a:r>
        </a:p>
        <a:p>
          <a:endParaRPr lang="en-AU" sz="1100"/>
        </a:p>
        <a:p>
          <a:endParaRPr lang="en-AU" sz="1100"/>
        </a:p>
        <a:p>
          <a:endParaRPr lang="en-AU" sz="1100"/>
        </a:p>
        <a:p>
          <a:r>
            <a:rPr lang="en-AU" sz="1100" b="1"/>
            <a:t>Attribution CC BY</a:t>
          </a:r>
        </a:p>
        <a:p>
          <a:r>
            <a:rPr lang="en-AU" sz="1100"/>
            <a:t>All material in this publication is licensed under a Creative Commons Attribution 3.0 Australia Licence, save for content supplied by third parties, logos, any material protected by trademark or otherwise noted in this publication, and the Commonwealth Coat of Arms.</a:t>
          </a:r>
        </a:p>
        <a:p>
          <a:endParaRPr lang="en-AU" sz="1100"/>
        </a:p>
        <a:p>
          <a:r>
            <a:rPr lang="en-AU" sz="1100"/>
            <a:t>Creative Commons Attribution 3.0 Australia Licence is a standard form licence agreement that allows you to copy, distribute, transmit and adapt this publication provided you attribute the work. A summary of the licence terms is available from http://creativecommons.org/licenses/by/3.0/au/. The full licence terms are available from http://creativecommons.org/licenses/by/3.0/au/legalcode.</a:t>
          </a:r>
        </a:p>
        <a:p>
          <a:endParaRPr lang="en-AU" sz="1100"/>
        </a:p>
        <a:p>
          <a:endParaRPr lang="en-AU" sz="1100"/>
        </a:p>
        <a:p>
          <a:r>
            <a:rPr lang="en-AU" sz="1100" b="1"/>
            <a:t>Content contained herein should be attributed as the Venture Capital Report.</a:t>
          </a:r>
        </a:p>
        <a:p>
          <a:r>
            <a:rPr lang="en-AU" sz="1100"/>
            <a:t>This notice excludes the Commonwealth Coat of Arms, any logos and any material protected by trade mark or otherwise noted in the publication, from the application of the Creative Commons licence. These are all forms of property which the Commonwealth cannot or usually would not licence others to use.</a:t>
          </a:r>
        </a:p>
        <a:p>
          <a:endParaRPr lang="en-AU" sz="1100"/>
        </a:p>
        <a:p>
          <a:endParaRPr lang="en-AU" sz="1100"/>
        </a:p>
        <a:p>
          <a:r>
            <a:rPr lang="en-AU" sz="1100" b="1"/>
            <a:t>Disclaimer:</a:t>
          </a:r>
        </a:p>
        <a:p>
          <a:r>
            <a:rPr lang="en-AU" sz="1100"/>
            <a:t>The Australian Government as represented by the Department of Industry, Innovation and Science has exercised due care and skill in the preparation and compilation of the information and data in this publication. The information in relation to the Venture Capital programs is being published in lieu of information which, in the past, has been provided as part of previous versions of the Innovation and Science Australia (ISA) Annual Report.</a:t>
          </a:r>
        </a:p>
        <a:p>
          <a:r>
            <a:rPr lang="en-AU" sz="1100"/>
            <a:t>The Commonwealth of Australia, its officers, employees, or agents disclaim any liability, including liability for negligence, loss howsoever caused, damage, injury, expense or cost incurred by any person as a result of accessing, using or relying upon any of the information or data in this publication to the maximum extent permitted by law. No representation expressed or implied is made as to the currency, accuracy, reliability or completeness of the information contained in this publication. The reader should rely on their own inquiries to independently confirm the information and comment on which they intend to act. This publication does not indicate commitment by the Australian Government to a particular course of action.</a:t>
          </a:r>
        </a:p>
        <a:p>
          <a:endParaRPr lang="en-AU" sz="1100"/>
        </a:p>
        <a:p>
          <a:r>
            <a:rPr lang="en-AU" sz="1100"/>
            <a:t> </a:t>
          </a:r>
        </a:p>
        <a:p>
          <a:r>
            <a:rPr lang="en-AU" sz="1100" b="1"/>
            <a:t>Data Notes:</a:t>
          </a:r>
        </a:p>
        <a:p>
          <a:r>
            <a:rPr lang="en-AU" sz="1100"/>
            <a:t>The Department of Industry, Innovation and Science is committed to upholding the privacy, confidentiality and security of the personal information it collects.</a:t>
          </a:r>
        </a:p>
        <a:p>
          <a:r>
            <a:rPr lang="en-AU" sz="1100"/>
            <a:t>The Venture Capital data is collected by the department as part of each partnership’s reporting obligations. </a:t>
          </a:r>
        </a:p>
        <a:p>
          <a:r>
            <a:rPr lang="en-AU" sz="1100"/>
            <a:t>It includes sensitive commercial and private information; all data is therefore aggregated and de-identified to avoid inadvertent release of confidential information (in line with standard data management processes).</a:t>
          </a:r>
        </a:p>
        <a:p>
          <a:endParaRPr lang="en-AU" sz="1100"/>
        </a:p>
        <a:p>
          <a:endParaRPr lang="en-AU" sz="1100"/>
        </a:p>
        <a:p>
          <a:r>
            <a:rPr lang="en-AU" sz="1100" b="1"/>
            <a:t>More on managing data confidentiality at:</a:t>
          </a:r>
        </a:p>
        <a:p>
          <a:r>
            <a:rPr lang="en-AU" sz="1100"/>
            <a:t>http://www.abs.gov.au/ausstats/abs@.nsf/mf/1160.0 </a:t>
          </a:r>
        </a:p>
        <a:p>
          <a:endParaRPr lang="en-AU" sz="1100"/>
        </a:p>
        <a:p>
          <a:endParaRPr lang="en-AU" sz="1100"/>
        </a:p>
        <a:p>
          <a:r>
            <a:rPr lang="en-AU" sz="1100" b="1"/>
            <a:t>Contact Information:</a:t>
          </a:r>
        </a:p>
        <a:p>
          <a:r>
            <a:rPr lang="en-AU" sz="1100"/>
            <a:t>For further information about the report please contact: </a:t>
          </a:r>
        </a:p>
        <a:p>
          <a:r>
            <a:rPr lang="en-AU" sz="1100"/>
            <a:t>venturecapital@industry.gov.aus</a:t>
          </a:r>
        </a:p>
        <a:p>
          <a:endParaRPr lang="en-AU" sz="1100"/>
        </a:p>
        <a:p>
          <a:endParaRPr lang="en-AU" sz="1100"/>
        </a:p>
      </xdr:txBody>
    </xdr:sp>
    <xdr:clientData/>
  </xdr:twoCellAnchor>
  <xdr:twoCellAnchor editAs="oneCell">
    <xdr:from>
      <xdr:col>0</xdr:col>
      <xdr:colOff>133350</xdr:colOff>
      <xdr:row>5</xdr:row>
      <xdr:rowOff>38100</xdr:rowOff>
    </xdr:from>
    <xdr:to>
      <xdr:col>1</xdr:col>
      <xdr:colOff>463255</xdr:colOff>
      <xdr:row>7</xdr:row>
      <xdr:rowOff>38100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42975"/>
          <a:ext cx="1015705" cy="36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713426</xdr:colOff>
      <xdr:row>0</xdr:row>
      <xdr:rowOff>664522</xdr:rowOff>
    </xdr:to>
    <xdr:pic>
      <xdr:nvPicPr>
        <xdr:cNvPr id="3" name="Picture 2" title="Department of Industry Innovation and Science"/>
        <xdr:cNvPicPr>
          <a:picLocks noChangeAspect="1"/>
        </xdr:cNvPicPr>
      </xdr:nvPicPr>
      <xdr:blipFill>
        <a:blip xmlns:r="http://schemas.openxmlformats.org/officeDocument/2006/relationships" r:embed="rId1"/>
        <a:stretch>
          <a:fillRect/>
        </a:stretch>
      </xdr:blipFill>
      <xdr:spPr>
        <a:xfrm>
          <a:off x="0" y="0"/>
          <a:ext cx="2237426" cy="6645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1199201</xdr:colOff>
      <xdr:row>0</xdr:row>
      <xdr:rowOff>664522</xdr:rowOff>
    </xdr:to>
    <xdr:pic>
      <xdr:nvPicPr>
        <xdr:cNvPr id="3" name="Picture 2" title="Department of Industry Innovation and Science"/>
        <xdr:cNvPicPr>
          <a:picLocks noChangeAspect="1"/>
        </xdr:cNvPicPr>
      </xdr:nvPicPr>
      <xdr:blipFill>
        <a:blip xmlns:r="http://schemas.openxmlformats.org/officeDocument/2006/relationships" r:embed="rId1"/>
        <a:stretch>
          <a:fillRect/>
        </a:stretch>
      </xdr:blipFill>
      <xdr:spPr>
        <a:xfrm>
          <a:off x="0" y="0"/>
          <a:ext cx="2237426" cy="6645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37151</xdr:colOff>
      <xdr:row>0</xdr:row>
      <xdr:rowOff>664522</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2237426" cy="6645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475301</xdr:colOff>
      <xdr:row>0</xdr:row>
      <xdr:rowOff>664522</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2237426" cy="6645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2237426</xdr:colOff>
      <xdr:row>0</xdr:row>
      <xdr:rowOff>664522</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2237426" cy="66452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2237426</xdr:colOff>
      <xdr:row>0</xdr:row>
      <xdr:rowOff>664522</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2237426" cy="6645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2237426</xdr:colOff>
      <xdr:row>0</xdr:row>
      <xdr:rowOff>664522</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2237426" cy="664522"/>
        </a:xfrm>
        <a:prstGeom prst="rect">
          <a:avLst/>
        </a:prstGeom>
      </xdr:spPr>
    </xdr:pic>
    <xdr:clientData/>
  </xdr:twoCellAnchor>
</xdr:wsDr>
</file>

<file path=xl/tables/table1.xml><?xml version="1.0" encoding="utf-8"?>
<table xmlns="http://schemas.openxmlformats.org/spreadsheetml/2006/main" id="20" name="Table20" displayName="Table20" ref="A19:I29" totalsRowShown="0" headerRowDxfId="97" dataDxfId="96">
  <autoFilter ref="A19:I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Year" dataDxfId="95"/>
    <tableColumn id="2" name="Invested ($M)" dataDxfId="94"/>
    <tableColumn id="3" name="Cost of equity sold ($M)" dataDxfId="93"/>
    <tableColumn id="4" name="Proceeds from Equity ($M)" dataDxfId="92"/>
    <tableColumn id="5" name="Gain on equity sold ($M)" dataDxfId="91"/>
    <tableColumn id="6" name="No. of partnerships registered" dataDxfId="90"/>
    <tableColumn id="7" name="No. of businesses invested in each FY." dataDxfId="89"/>
    <tableColumn id="8" name="Total committed capital ($B)" dataDxfId="88"/>
    <tableColumn id="9" name="Percentage of committed capital from foreign investors" dataDxfId="87"/>
  </tableColumns>
  <tableStyleInfo name="OCE" showFirstColumn="0" showLastColumn="0" showRowStripes="1" showColumnStripes="0"/>
</table>
</file>

<file path=xl/tables/table10.xml><?xml version="1.0" encoding="utf-8"?>
<table xmlns="http://schemas.openxmlformats.org/spreadsheetml/2006/main" id="9" name="Table9" displayName="Table9" ref="A34:J36" totalsRowShown="0" headerRowDxfId="41" dataDxfId="40">
  <autoFilter ref="A34:J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Year" dataDxfId="39"/>
    <tableColumn id="2" name="&gt;$0&lt;=$500k" dataDxfId="38"/>
    <tableColumn id="3" name="&gt;$500k&lt;=$1m" dataDxfId="37"/>
    <tableColumn id="4" name="&gt;$1m&lt;=5m" dataDxfId="36"/>
    <tableColumn id="5" name="&gt;$5m&lt;=$10m" dataDxfId="35"/>
    <tableColumn id="6" name="&gt;$10m&lt;=$25m" dataDxfId="34"/>
    <tableColumn id="7" name="&gt;$25m&lt;=$50m" dataDxfId="33"/>
    <tableColumn id="8" name="&gt;$50m" dataDxfId="32"/>
    <tableColumn id="9" name="Unreported or $0" dataDxfId="31"/>
    <tableColumn id="10" name="Grand Total" dataDxfId="30"/>
  </tableColumns>
  <tableStyleInfo name="OCE" showFirstColumn="0" showLastColumn="0" showRowStripes="1" showColumnStripes="0"/>
</table>
</file>

<file path=xl/tables/table11.xml><?xml version="1.0" encoding="utf-8"?>
<table xmlns="http://schemas.openxmlformats.org/spreadsheetml/2006/main" id="10" name="Table10" displayName="Table10" ref="A6:D38" totalsRowShown="0">
  <autoFilter ref="A6:D38">
    <filterColumn colId="0" hiddenButton="1"/>
    <filterColumn colId="1" hiddenButton="1"/>
    <filterColumn colId="2" hiddenButton="1"/>
    <filterColumn colId="3" hiddenButton="1"/>
  </autoFilter>
  <tableColumns count="4">
    <tableColumn id="1" name="ESVCLP "/>
    <tableColumn id="2" name="Description"/>
    <tableColumn id="3" name="State of registration "/>
    <tableColumn id="4" name="Effective registration date"/>
  </tableColumns>
  <tableStyleInfo name="OCE" showFirstColumn="0" showLastColumn="0" showRowStripes="1" showColumnStripes="0"/>
</table>
</file>

<file path=xl/tables/table12.xml><?xml version="1.0" encoding="utf-8"?>
<table xmlns="http://schemas.openxmlformats.org/spreadsheetml/2006/main" id="11" name="Table11" displayName="Table11" ref="A6:D55" totalsRowShown="0" dataDxfId="29">
  <autoFilter ref="A6:D55">
    <filterColumn colId="0" hiddenButton="1"/>
    <filterColumn colId="1" hiddenButton="1"/>
    <filterColumn colId="2" hiddenButton="1"/>
    <filterColumn colId="3" hiddenButton="1"/>
  </autoFilter>
  <tableColumns count="4">
    <tableColumn id="1" name="VCLP " dataDxfId="28"/>
    <tableColumn id="2" name="Description" dataDxfId="27"/>
    <tableColumn id="3" name="State Registered " dataDxfId="26"/>
    <tableColumn id="4" name="Effective registration date" dataDxfId="25"/>
  </tableColumns>
  <tableStyleInfo name="OCE" showFirstColumn="0" showLastColumn="0" showRowStripes="1" showColumnStripes="0"/>
</table>
</file>

<file path=xl/tables/table13.xml><?xml version="1.0" encoding="utf-8"?>
<table xmlns="http://schemas.openxmlformats.org/spreadsheetml/2006/main" id="12" name="Table12" displayName="Table12" ref="A60:D80" totalsRowShown="0" headerRowDxfId="24" dataDxfId="23">
  <autoFilter ref="A60:D80">
    <filterColumn colId="0" hiddenButton="1"/>
    <filterColumn colId="1" hiddenButton="1"/>
    <filterColumn colId="2" hiddenButton="1"/>
    <filterColumn colId="3" hiddenButton="1"/>
  </autoFilter>
  <tableColumns count="4">
    <tableColumn id="1" name="VCLP " dataDxfId="22"/>
    <tableColumn id="2" name="Description" dataDxfId="21"/>
    <tableColumn id="3" name="State Registered" dataDxfId="20"/>
    <tableColumn id="4" name="Conditional registration date" dataDxfId="19"/>
  </tableColumns>
  <tableStyleInfo name="OCE" showFirstColumn="0" showLastColumn="0" showRowStripes="1" showColumnStripes="0"/>
</table>
</file>

<file path=xl/tables/table14.xml><?xml version="1.0" encoding="utf-8"?>
<table xmlns="http://schemas.openxmlformats.org/spreadsheetml/2006/main" id="13" name="Table13" displayName="Table13" ref="A86:D92" totalsRowShown="0" headerRowDxfId="18" dataDxfId="17">
  <autoFilter ref="A86:D92">
    <filterColumn colId="0" hiddenButton="1"/>
    <filterColumn colId="1" hiddenButton="1"/>
    <filterColumn colId="2" hiddenButton="1"/>
    <filterColumn colId="3" hiddenButton="1"/>
  </autoFilter>
  <tableColumns count="4">
    <tableColumn id="1" name="VCLP " dataDxfId="16"/>
    <tableColumn id="2" name="Description" dataDxfId="15"/>
    <tableColumn id="3" name="State Registered " dataDxfId="14"/>
    <tableColumn id="4" name="Effective registration date" dataDxfId="13"/>
  </tableColumns>
  <tableStyleInfo name="OCE" showFirstColumn="0" showLastColumn="0" showRowStripes="1" showColumnStripes="0"/>
</table>
</file>

<file path=xl/tables/table15.xml><?xml version="1.0" encoding="utf-8"?>
<table xmlns="http://schemas.openxmlformats.org/spreadsheetml/2006/main" id="14" name="Table14" displayName="Table14" ref="A96:D107" totalsRowShown="0" headerRowDxfId="12" dataDxfId="11">
  <autoFilter ref="A96:D107">
    <filterColumn colId="0" hiddenButton="1"/>
    <filterColumn colId="1" hiddenButton="1"/>
    <filterColumn colId="2" hiddenButton="1"/>
    <filterColumn colId="3" hiddenButton="1"/>
  </autoFilter>
  <tableColumns count="4">
    <tableColumn id="1" name="VCLP " dataDxfId="10"/>
    <tableColumn id="2" name="Description" dataDxfId="9"/>
    <tableColumn id="3" name="State Registered" dataDxfId="8"/>
    <tableColumn id="4" name="Conditional registration date" dataDxfId="7"/>
  </tableColumns>
  <tableStyleInfo name="OCE" showFirstColumn="0" showLastColumn="0" showRowStripes="1" showColumnStripes="0"/>
</table>
</file>

<file path=xl/tables/table16.xml><?xml version="1.0" encoding="utf-8"?>
<table xmlns="http://schemas.openxmlformats.org/spreadsheetml/2006/main" id="15" name="Table15" displayName="Table15" ref="A111:D114" totalsRowShown="0" headerRowDxfId="6">
  <autoFilter ref="A111:D114">
    <filterColumn colId="0" hiddenButton="1"/>
    <filterColumn colId="1" hiddenButton="1"/>
    <filterColumn colId="2" hiddenButton="1"/>
    <filterColumn colId="3" hiddenButton="1"/>
  </autoFilter>
  <tableColumns count="4">
    <tableColumn id="1" name="VCLP "/>
    <tableColumn id="2" name="Description"/>
    <tableColumn id="3" name="State Registered" dataDxfId="5"/>
    <tableColumn id="4" name="Date Revoked"/>
  </tableColumns>
  <tableStyleInfo name="OCE" showFirstColumn="0" showLastColumn="0" showRowStripes="1" showColumnStripes="0"/>
</table>
</file>

<file path=xl/tables/table17.xml><?xml version="1.0" encoding="utf-8"?>
<table xmlns="http://schemas.openxmlformats.org/spreadsheetml/2006/main" id="16" name="Table16" displayName="Table16" ref="A30:D32" totalsRowShown="0" headerRowDxfId="4">
  <autoFilter ref="A30:D32">
    <filterColumn colId="0" hiddenButton="1"/>
    <filterColumn colId="1" hiddenButton="1"/>
    <filterColumn colId="2" hiddenButton="1"/>
    <filterColumn colId="3" hiddenButton="1"/>
  </autoFilter>
  <tableColumns count="4">
    <tableColumn id="1" name="AFOF"/>
    <tableColumn id="2" name="Description"/>
    <tableColumn id="3" name="State Registered " dataDxfId="3"/>
    <tableColumn id="4" name="Conditional registration date"/>
  </tableColumns>
  <tableStyleInfo name="OCE" showFirstColumn="0" showLastColumn="0" showRowStripes="1" showColumnStripes="0"/>
</table>
</file>

<file path=xl/tables/table18.xml><?xml version="1.0" encoding="utf-8"?>
<table xmlns="http://schemas.openxmlformats.org/spreadsheetml/2006/main" id="17" name="Table17" displayName="Table17" ref="A37:D39" totalsRowShown="0" headerRowDxfId="2">
  <autoFilter ref="A37:D39">
    <filterColumn colId="0" hiddenButton="1"/>
    <filterColumn colId="1" hiddenButton="1"/>
    <filterColumn colId="2" hiddenButton="1"/>
    <filterColumn colId="3" hiddenButton="1"/>
  </autoFilter>
  <tableColumns count="4">
    <tableColumn id="1" name="Column1"/>
    <tableColumn id="2" name="Column2"/>
    <tableColumn id="3" name="Column3"/>
    <tableColumn id="4" name="Column4"/>
  </tableColumns>
  <tableStyleInfo name="OCE" showFirstColumn="0" showLastColumn="0" showRowStripes="1" showColumnStripes="0"/>
</table>
</file>

<file path=xl/tables/table19.xml><?xml version="1.0" encoding="utf-8"?>
<table xmlns="http://schemas.openxmlformats.org/spreadsheetml/2006/main" id="18" name="Table18" displayName="Table18" ref="A43:D45" totalsRowShown="0" headerRowDxfId="1" headerRowBorderDxfId="0">
  <autoFilter ref="A43:D45">
    <filterColumn colId="0" hiddenButton="1"/>
    <filterColumn colId="1" hiddenButton="1"/>
    <filterColumn colId="2" hiddenButton="1"/>
    <filterColumn colId="3" hiddenButton="1"/>
  </autoFilter>
  <tableColumns count="4">
    <tableColumn id="1" name="Column1"/>
    <tableColumn id="2" name="Column2"/>
    <tableColumn id="3" name="Column3"/>
    <tableColumn id="4" name="Column4"/>
  </tableColumns>
  <tableStyleInfo name="OCE" showFirstColumn="0" showLastColumn="0" showRowStripes="1" showColumnStripes="0"/>
</table>
</file>

<file path=xl/tables/table2.xml><?xml version="1.0" encoding="utf-8"?>
<table xmlns="http://schemas.openxmlformats.org/spreadsheetml/2006/main" id="21" name="Table21" displayName="Table21" ref="A6:I17" totalsRowShown="0" headerRowDxfId="86" dataDxfId="85">
  <autoFilter ref="A6:I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Year" dataDxfId="84"/>
    <tableColumn id="2" name="Invested ($M)"/>
    <tableColumn id="3" name="Cost of equity sold ($M)"/>
    <tableColumn id="4" name="Proceeds from Equity ($M)"/>
    <tableColumn id="5" name="Gain on equity sold ($M)"/>
    <tableColumn id="6" name="No. of partnerships registered" dataDxfId="83"/>
    <tableColumn id="7" name="No. of businesses invested in each FY." dataDxfId="82"/>
    <tableColumn id="8" name="Total committed capital ($M)"/>
    <tableColumn id="9" name="Percentage of committed capital from foreign investors" dataDxfId="81"/>
  </tableColumns>
  <tableStyleInfo name="OCE" showFirstColumn="0" showLastColumn="0" showRowStripes="1" showColumnStripes="0"/>
</table>
</file>

<file path=xl/tables/table20.xml><?xml version="1.0" encoding="utf-8"?>
<table xmlns="http://schemas.openxmlformats.org/spreadsheetml/2006/main" id="22" name="Table22" displayName="Table22" ref="A6:D10" totalsRowShown="0">
  <autoFilter ref="A6:D10">
    <filterColumn colId="0" hiddenButton="1"/>
    <filterColumn colId="1" hiddenButton="1"/>
    <filterColumn colId="2" hiddenButton="1"/>
    <filterColumn colId="3" hiddenButton="1"/>
  </autoFilter>
  <tableColumns count="4">
    <tableColumn id="1" name="AFOF"/>
    <tableColumn id="2" name="Description"/>
    <tableColumn id="3" name="State Registered "/>
    <tableColumn id="4" name="Effective registration date"/>
  </tableColumns>
  <tableStyleInfo name="OCE" showFirstColumn="0" showLastColumn="0" showRowStripes="1" showColumnStripes="0"/>
</table>
</file>

<file path=xl/tables/table21.xml><?xml version="1.0" encoding="utf-8"?>
<table xmlns="http://schemas.openxmlformats.org/spreadsheetml/2006/main" id="23" name="Table23" displayName="Table23" ref="A15:D18" totalsRowShown="0">
  <autoFilter ref="A15:D18">
    <filterColumn colId="0" hiddenButton="1"/>
    <filterColumn colId="1" hiddenButton="1"/>
    <filterColumn colId="2" hiddenButton="1"/>
    <filterColumn colId="3" hiddenButton="1"/>
  </autoFilter>
  <tableColumns count="4">
    <tableColumn id="1" name="AFOF"/>
    <tableColumn id="2" name="Description"/>
    <tableColumn id="3" name="State Registered "/>
    <tableColumn id="4" name="Conditional registration date"/>
  </tableColumns>
  <tableStyleInfo name="OCE" showFirstColumn="0" showLastColumn="0" showRowStripes="1" showColumnStripes="0"/>
</table>
</file>

<file path=xl/tables/table22.xml><?xml version="1.0" encoding="utf-8"?>
<table xmlns="http://schemas.openxmlformats.org/spreadsheetml/2006/main" id="24" name="Table24" displayName="Table24" ref="A22:D25" totalsRowShown="0">
  <autoFilter ref="A22:D25">
    <filterColumn colId="0" hiddenButton="1"/>
    <filterColumn colId="1" hiddenButton="1"/>
    <filterColumn colId="2" hiddenButton="1"/>
    <filterColumn colId="3" hiddenButton="1"/>
  </autoFilter>
  <tableColumns count="4">
    <tableColumn id="1" name="AFOF"/>
    <tableColumn id="2" name="Description"/>
    <tableColumn id="3" name="State Registered "/>
    <tableColumn id="4" name="Effective registration date"/>
  </tableColumns>
  <tableStyleInfo name="OCE" showFirstColumn="0" showLastColumn="0" showRowStripes="1" showColumnStripes="0"/>
</table>
</file>

<file path=xl/tables/table3.xml><?xml version="1.0" encoding="utf-8"?>
<table xmlns="http://schemas.openxmlformats.org/spreadsheetml/2006/main" id="1" name="Table1" displayName="Table1" ref="A6:I13" totalsRowShown="0" headerRowDxfId="80" dataDxfId="79" dataCellStyle="Comma">
  <autoFilter ref="A6:I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Year" dataDxfId="78"/>
    <tableColumn id="2" name="Biotech, Pharmaceuticals &amp; Health" dataDxfId="77" dataCellStyle="Comma"/>
    <tableColumn id="3" name="Energy &amp; Mining" dataDxfId="76" dataCellStyle="Comma"/>
    <tableColumn id="4" name="IT, Media, Electronics &amp; Communications" dataDxfId="75" dataCellStyle="Comma"/>
    <tableColumn id="5" name="Manufacturing &amp; Transport" dataDxfId="74" dataCellStyle="Comma"/>
    <tableColumn id="6" name="Services" dataDxfId="73" dataCellStyle="Comma"/>
    <tableColumn id="7" name="Retail" dataDxfId="72" dataCellStyle="Comma"/>
    <tableColumn id="8" name="Other" dataDxfId="71" dataCellStyle="Comma"/>
    <tableColumn id="9" name="Grand Total" dataDxfId="70" dataCellStyle="Comma"/>
  </tableColumns>
  <tableStyleInfo name="OCE" showFirstColumn="0" showLastColumn="0" showRowStripes="1" showColumnStripes="0"/>
</table>
</file>

<file path=xl/tables/table4.xml><?xml version="1.0" encoding="utf-8"?>
<table xmlns="http://schemas.openxmlformats.org/spreadsheetml/2006/main" id="2" name="Table2" displayName="Table2" ref="A17:I31" totalsRowShown="0" headerRowDxfId="69">
  <autoFilter ref="A17:I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Year"/>
    <tableColumn id="2" name="Biotech, Pharmaceuticals &amp; Health"/>
    <tableColumn id="3" name="Energy &amp; Mining"/>
    <tableColumn id="4" name="IT, Media, Electronics &amp; Communications"/>
    <tableColumn id="5" name="Manufacturing &amp; Transport"/>
    <tableColumn id="6" name="Services"/>
    <tableColumn id="7" name="Retail"/>
    <tableColumn id="8" name="Other"/>
    <tableColumn id="9" name="Grand Total"/>
  </tableColumns>
  <tableStyleInfo name="OCE" showFirstColumn="0" showLastColumn="0" showRowStripes="1" showColumnStripes="0"/>
</table>
</file>

<file path=xl/tables/table5.xml><?xml version="1.0" encoding="utf-8"?>
<table xmlns="http://schemas.openxmlformats.org/spreadsheetml/2006/main" id="3" name="Table3" displayName="Table3" ref="A6:J14" totalsRowShown="0" headerRowDxfId="68">
  <autoFilter ref="A6: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Year"/>
    <tableColumn id="2" name="ACT"/>
    <tableColumn id="3" name="NSW"/>
    <tableColumn id="4" name="QLD"/>
    <tableColumn id="5" name="SA"/>
    <tableColumn id="6" name="TAS"/>
    <tableColumn id="7" name="VIC"/>
    <tableColumn id="8" name="WA"/>
    <tableColumn id="9" name="Overseas"/>
    <tableColumn id="10" name="Grand Total"/>
  </tableColumns>
  <tableStyleInfo name="OCE" showFirstColumn="0" showLastColumn="0" showRowStripes="1" showColumnStripes="0"/>
</table>
</file>

<file path=xl/tables/table6.xml><?xml version="1.0" encoding="utf-8"?>
<table xmlns="http://schemas.openxmlformats.org/spreadsheetml/2006/main" id="4" name="Table4" displayName="Table4" ref="A17:J31" totalsRowShown="0" headerRowDxfId="67">
  <autoFilter ref="A17:J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Year"/>
    <tableColumn id="2" name="ACT"/>
    <tableColumn id="3" name="NSW"/>
    <tableColumn id="4" name="QLD"/>
    <tableColumn id="5" name="SA"/>
    <tableColumn id="6" name="TAS"/>
    <tableColumn id="7" name="VIC"/>
    <tableColumn id="8" name="WA"/>
    <tableColumn id="9" name="Overseas"/>
    <tableColumn id="10" name="Grand Total"/>
  </tableColumns>
  <tableStyleInfo name="OCE" showFirstColumn="0" showLastColumn="0" showRowStripes="1" showColumnStripes="0"/>
</table>
</file>

<file path=xl/tables/table7.xml><?xml version="1.0" encoding="utf-8"?>
<table xmlns="http://schemas.openxmlformats.org/spreadsheetml/2006/main" id="5" name="Table5" displayName="Table5" ref="A34:J36" totalsRowShown="0" headerRowDxfId="66" dataDxfId="65">
  <autoFilter ref="A34:J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Year" dataDxfId="64"/>
    <tableColumn id="2" name="ACT" dataDxfId="63"/>
    <tableColumn id="3" name="NSW" dataDxfId="62"/>
    <tableColumn id="4" name="QLD" dataDxfId="61"/>
    <tableColumn id="5" name="SA" dataDxfId="60"/>
    <tableColumn id="6" name="TAS" dataDxfId="59"/>
    <tableColumn id="7" name="VIC" dataDxfId="58"/>
    <tableColumn id="8" name="WA" dataDxfId="57"/>
    <tableColumn id="9" name="Overseas" dataDxfId="56"/>
    <tableColumn id="10" name="Grand Total" dataDxfId="55">
      <calculatedColumnFormula>SUM(B35:I35)</calculatedColumnFormula>
    </tableColumn>
  </tableColumns>
  <tableStyleInfo name="OCE" showFirstColumn="0" showLastColumn="0" showRowStripes="1" showColumnStripes="0"/>
</table>
</file>

<file path=xl/tables/table8.xml><?xml version="1.0" encoding="utf-8"?>
<table xmlns="http://schemas.openxmlformats.org/spreadsheetml/2006/main" id="7" name="Table7" displayName="Table7" ref="A6:J14" totalsRowShown="0" headerRowDxfId="54" dataDxfId="53">
  <autoFilter ref="A6: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Year" dataDxfId="52"/>
    <tableColumn id="2" name="&gt;$0&lt;=$500k" dataDxfId="51"/>
    <tableColumn id="3" name="&gt;$500k&lt;=$1m" dataDxfId="50"/>
    <tableColumn id="4" name="&gt;$1m&lt;=5m" dataDxfId="49"/>
    <tableColumn id="5" name="&gt;$5m&lt;=$10m" dataDxfId="48"/>
    <tableColumn id="6" name="&gt;$10m&lt;=$25m" dataDxfId="47"/>
    <tableColumn id="7" name="&gt;$25m&lt;=$50m" dataDxfId="46"/>
    <tableColumn id="8" name="&gt;$50m" dataDxfId="45"/>
    <tableColumn id="9" name="Unreported or $0" dataDxfId="44"/>
    <tableColumn id="10" name="Grand Total" dataDxfId="43"/>
  </tableColumns>
  <tableStyleInfo name="OCE" showFirstColumn="0" showLastColumn="0" showRowStripes="1" showColumnStripes="0"/>
</table>
</file>

<file path=xl/tables/table9.xml><?xml version="1.0" encoding="utf-8"?>
<table xmlns="http://schemas.openxmlformats.org/spreadsheetml/2006/main" id="8" name="Table8" displayName="Table8" ref="A17:J31" totalsRowShown="0" headerRowDxfId="42">
  <autoFilter ref="A17:J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Year"/>
    <tableColumn id="2" name="&gt;$0&lt;=$500k"/>
    <tableColumn id="3" name="&gt;$500k&lt;=$1m"/>
    <tableColumn id="4" name="&gt;$1m&lt;=5m"/>
    <tableColumn id="5" name="&gt;$5m&lt;=$10m"/>
    <tableColumn id="6" name="&gt;$10m&lt;=$25m"/>
    <tableColumn id="7" name="&gt;$25m&lt;=$50m"/>
    <tableColumn id="8" name="&gt;$50m"/>
    <tableColumn id="9" name="Unreported or $0"/>
    <tableColumn id="10" name="Grand Total"/>
  </tableColumns>
  <tableStyleInfo name="OCE" showFirstColumn="0" showLastColumn="0" showRowStripes="1" showColumnStripes="0"/>
</table>
</file>

<file path=xl/theme/theme1.xml><?xml version="1.0" encoding="utf-8"?>
<a:theme xmlns:a="http://schemas.openxmlformats.org/drawingml/2006/main" name="Office Theme">
  <a:themeElements>
    <a:clrScheme name="Custom 1">
      <a:dk1>
        <a:srgbClr val="373737"/>
      </a:dk1>
      <a:lt1>
        <a:sysClr val="window" lastClr="FFFFFF"/>
      </a:lt1>
      <a:dk2>
        <a:srgbClr val="373737"/>
      </a:dk2>
      <a:lt2>
        <a:srgbClr val="E7E6E6"/>
      </a:lt2>
      <a:accent1>
        <a:srgbClr val="005CAF"/>
      </a:accent1>
      <a:accent2>
        <a:srgbClr val="56B4DF"/>
      </a:accent2>
      <a:accent3>
        <a:srgbClr val="9ED9DF"/>
      </a:accent3>
      <a:accent4>
        <a:srgbClr val="BCBFC1"/>
      </a:accent4>
      <a:accent5>
        <a:srgbClr val="51B7A4"/>
      </a:accent5>
      <a:accent6>
        <a:srgbClr val="0A7568"/>
      </a:accent6>
      <a:hlink>
        <a:srgbClr val="56B4DF"/>
      </a:hlink>
      <a:folHlink>
        <a:srgbClr val="56B4DF"/>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usiness.gov.au/assistance/venture-capital/venture-capital-limited-partnerships" TargetMode="External"/><Relationship Id="rId1" Type="http://schemas.openxmlformats.org/officeDocument/2006/relationships/hyperlink" Target="https://www.industry.gov.au/AboutUs/LegalandLegislativeReporting/Pages/LegalNotices.asp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ndustry.gov.au/AboutUs/LegalandLegislativeReporting/Pages/LegalNotices.aspx" TargetMode="External"/><Relationship Id="rId1" Type="http://schemas.openxmlformats.org/officeDocument/2006/relationships/hyperlink" Target="https://www.industry.gov.au/AboutUs/LegalandLegislativeReporting/Pages/LegalNotices.aspx"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industry.gov.au/AboutUs/LegalandLegislativeReporting/Pages/LegalNotices.aspx" TargetMode="Externa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www.industry.gov.au/AboutUs/LegalandLegislativeReporting/Pages/LegalNotices.aspx" TargetMode="External"/><Relationship Id="rId1" Type="http://schemas.openxmlformats.org/officeDocument/2006/relationships/hyperlink" Target="https://www.industry.gov.au/AboutUs/LegalandLegislativeReporting/Pages/LegalNotices.aspx" TargetMode="Externa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table" Target="../tables/table10.xml"/><Relationship Id="rId2" Type="http://schemas.openxmlformats.org/officeDocument/2006/relationships/hyperlink" Target="https://www.industry.gov.au/AboutUs/LegalandLegislativeReporting/Pages/LegalNotices.aspx" TargetMode="External"/><Relationship Id="rId1" Type="http://schemas.openxmlformats.org/officeDocument/2006/relationships/hyperlink" Target="https://www.industry.gov.au/AboutUs/LegalandLegislativeReporting/Pages/LegalNotices.aspx" TargetMode="Externa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www.industry.gov.au/AboutUs/LegalandLegislativeReporting/Pages/LegalNotices.aspx" TargetMode="External"/><Relationship Id="rId1" Type="http://schemas.openxmlformats.org/officeDocument/2006/relationships/hyperlink" Target="https://www.industry.gov.au/AboutUs/LegalandLegislativeReporting/Pages/LegalNotices.aspx" TargetMode="External"/><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8" Type="http://schemas.openxmlformats.org/officeDocument/2006/relationships/table" Target="../tables/table15.xml"/><Relationship Id="rId3" Type="http://schemas.openxmlformats.org/officeDocument/2006/relationships/printerSettings" Target="../printerSettings/printerSettings5.bin"/><Relationship Id="rId7" Type="http://schemas.openxmlformats.org/officeDocument/2006/relationships/table" Target="../tables/table14.xml"/><Relationship Id="rId2" Type="http://schemas.openxmlformats.org/officeDocument/2006/relationships/hyperlink" Target="https://www.industry.gov.au/AboutUs/LegalandLegislativeReporting/Pages/LegalNotices.aspx" TargetMode="External"/><Relationship Id="rId1" Type="http://schemas.openxmlformats.org/officeDocument/2006/relationships/hyperlink" Target="https://www.industry.gov.au/AboutUs/LegalandLegislativeReporting/Pages/LegalNotices.aspx" TargetMode="External"/><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drawing" Target="../drawings/drawing8.xml"/><Relationship Id="rId9" Type="http://schemas.openxmlformats.org/officeDocument/2006/relationships/table" Target="../tables/table16.xml"/></Relationships>
</file>

<file path=xl/worksheets/_rels/sheet9.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printerSettings" Target="../printerSettings/printerSettings6.bin"/><Relationship Id="rId7" Type="http://schemas.openxmlformats.org/officeDocument/2006/relationships/table" Target="../tables/table19.xml"/><Relationship Id="rId2" Type="http://schemas.openxmlformats.org/officeDocument/2006/relationships/hyperlink" Target="https://www.industry.gov.au/AboutUs/LegalandLegislativeReporting/Pages/LegalNotices.aspx" TargetMode="External"/><Relationship Id="rId1" Type="http://schemas.openxmlformats.org/officeDocument/2006/relationships/hyperlink" Target="https://www.industry.gov.au/AboutUs/LegalandLegislativeReporting/Pages/LegalNotices.aspx" TargetMode="External"/><Relationship Id="rId6" Type="http://schemas.openxmlformats.org/officeDocument/2006/relationships/table" Target="../tables/table18.xml"/><Relationship Id="rId5" Type="http://schemas.openxmlformats.org/officeDocument/2006/relationships/table" Target="../tables/table17.xml"/><Relationship Id="rId10" Type="http://schemas.openxmlformats.org/officeDocument/2006/relationships/table" Target="../tables/table22.xml"/><Relationship Id="rId4" Type="http://schemas.openxmlformats.org/officeDocument/2006/relationships/drawing" Target="../drawings/drawing9.xml"/><Relationship Id="rId9"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sheetPr>
  <dimension ref="A1:P25"/>
  <sheetViews>
    <sheetView tabSelected="1" workbookViewId="0">
      <pane ySplit="2" topLeftCell="A3" activePane="bottomLeft" state="frozen"/>
      <selection pane="bottomLeft" activeCell="E1" sqref="E1"/>
    </sheetView>
  </sheetViews>
  <sheetFormatPr defaultRowHeight="14.25" x14ac:dyDescent="0.2"/>
  <cols>
    <col min="1" max="15" width="9" style="1"/>
    <col min="16" max="16" width="20.25" style="1" customWidth="1"/>
    <col min="17" max="16384" width="9" style="1"/>
  </cols>
  <sheetData>
    <row r="1" spans="1:16" ht="60" customHeight="1" x14ac:dyDescent="0.2">
      <c r="D1" s="4"/>
    </row>
    <row r="2" spans="1:16" ht="42" customHeight="1" x14ac:dyDescent="0.35">
      <c r="A2" s="92" t="s">
        <v>408</v>
      </c>
      <c r="D2" s="4"/>
    </row>
    <row r="4" spans="1:16" x14ac:dyDescent="0.2">
      <c r="A4" s="131" t="s">
        <v>13</v>
      </c>
      <c r="B4" s="131"/>
      <c r="C4" s="131"/>
      <c r="D4" s="131"/>
      <c r="E4" s="131"/>
      <c r="F4" s="131"/>
      <c r="G4" s="131"/>
      <c r="H4" s="131"/>
      <c r="I4" s="131"/>
      <c r="J4" s="131"/>
      <c r="K4" s="131"/>
      <c r="L4" s="131"/>
      <c r="M4" s="131"/>
      <c r="N4" s="131"/>
      <c r="O4" s="131"/>
      <c r="P4" s="131"/>
    </row>
    <row r="5" spans="1:16" x14ac:dyDescent="0.2">
      <c r="A5" s="131"/>
      <c r="B5" s="131"/>
      <c r="C5" s="131"/>
      <c r="D5" s="131"/>
      <c r="E5" s="131"/>
      <c r="F5" s="131"/>
      <c r="G5" s="131"/>
      <c r="H5" s="131"/>
      <c r="I5" s="131"/>
      <c r="J5" s="131"/>
      <c r="K5" s="131"/>
      <c r="L5" s="131"/>
      <c r="M5" s="131"/>
      <c r="N5" s="131"/>
      <c r="O5" s="131"/>
      <c r="P5" s="131"/>
    </row>
    <row r="6" spans="1:16" ht="57" customHeight="1" x14ac:dyDescent="0.2">
      <c r="A6" s="130" t="s">
        <v>414</v>
      </c>
      <c r="B6" s="130"/>
      <c r="C6" s="130"/>
      <c r="D6" s="130"/>
      <c r="E6" s="130"/>
      <c r="F6" s="130"/>
      <c r="G6" s="130"/>
      <c r="H6" s="130"/>
      <c r="I6" s="130"/>
      <c r="J6" s="130"/>
      <c r="K6" s="130"/>
      <c r="L6" s="130"/>
      <c r="M6" s="130"/>
      <c r="N6" s="130"/>
      <c r="O6" s="130"/>
      <c r="P6" s="130"/>
    </row>
    <row r="7" spans="1:16" x14ac:dyDescent="0.2">
      <c r="A7" s="135" t="s">
        <v>415</v>
      </c>
      <c r="B7" s="136"/>
      <c r="C7" s="136"/>
      <c r="D7" s="136"/>
      <c r="E7" s="136"/>
      <c r="F7" s="136"/>
      <c r="G7" s="136"/>
      <c r="H7" s="136"/>
      <c r="I7" s="136"/>
      <c r="J7" s="136"/>
      <c r="K7" s="136"/>
      <c r="L7" s="136"/>
      <c r="M7" s="24"/>
      <c r="N7" s="24"/>
      <c r="O7" s="24"/>
      <c r="P7" s="24"/>
    </row>
    <row r="8" spans="1:16" x14ac:dyDescent="0.2">
      <c r="A8" s="128"/>
      <c r="B8" s="24"/>
      <c r="C8" s="24"/>
      <c r="D8" s="24"/>
      <c r="E8" s="24"/>
      <c r="F8" s="24"/>
      <c r="G8" s="24"/>
      <c r="H8" s="24"/>
      <c r="I8" s="24"/>
      <c r="J8" s="24"/>
      <c r="K8" s="24"/>
      <c r="L8" s="24"/>
      <c r="M8" s="24"/>
      <c r="N8" s="24"/>
      <c r="O8" s="24"/>
      <c r="P8" s="24"/>
    </row>
    <row r="9" spans="1:16" ht="18" x14ac:dyDescent="0.2">
      <c r="A9" s="133" t="s">
        <v>12</v>
      </c>
      <c r="B9" s="134"/>
      <c r="C9" s="134"/>
      <c r="D9" s="134"/>
      <c r="E9" s="134"/>
      <c r="F9" s="134"/>
      <c r="G9" s="134"/>
      <c r="H9" s="134"/>
      <c r="I9" s="134"/>
      <c r="J9" s="134"/>
      <c r="K9" s="134"/>
      <c r="L9" s="134"/>
      <c r="M9" s="134"/>
      <c r="N9" s="134"/>
      <c r="O9" s="134"/>
      <c r="P9" s="134"/>
    </row>
    <row r="10" spans="1:16" ht="58.5" customHeight="1" x14ac:dyDescent="0.2">
      <c r="A10" s="132" t="s">
        <v>11</v>
      </c>
      <c r="B10" s="132"/>
      <c r="C10" s="132"/>
      <c r="D10" s="132"/>
      <c r="E10" s="132"/>
      <c r="F10" s="132"/>
      <c r="G10" s="132"/>
      <c r="H10" s="132"/>
      <c r="I10" s="132"/>
      <c r="J10" s="132"/>
      <c r="K10" s="132"/>
      <c r="L10" s="132"/>
      <c r="M10" s="132"/>
      <c r="N10" s="132"/>
      <c r="O10" s="132"/>
      <c r="P10" s="132"/>
    </row>
    <row r="11" spans="1:16" x14ac:dyDescent="0.2">
      <c r="A11" s="95" t="s">
        <v>420</v>
      </c>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ht="18" x14ac:dyDescent="0.25">
      <c r="A13" s="94" t="s">
        <v>10</v>
      </c>
      <c r="B13" s="6"/>
      <c r="C13" s="6"/>
      <c r="D13" s="6"/>
      <c r="E13" s="6"/>
      <c r="F13" s="6"/>
      <c r="G13" s="6"/>
      <c r="H13" s="6"/>
      <c r="I13" s="6"/>
      <c r="J13" s="6"/>
      <c r="K13" s="6"/>
      <c r="L13" s="6"/>
      <c r="M13" s="6"/>
      <c r="N13" s="6"/>
      <c r="O13" s="6"/>
      <c r="P13" s="6"/>
    </row>
    <row r="14" spans="1:16" ht="15" x14ac:dyDescent="0.2">
      <c r="A14" s="99" t="s">
        <v>9</v>
      </c>
      <c r="B14" s="6"/>
      <c r="C14" s="6"/>
      <c r="D14" s="6"/>
      <c r="E14" s="6"/>
      <c r="F14" s="6"/>
      <c r="G14" s="6"/>
      <c r="H14" s="6"/>
      <c r="I14" s="6"/>
      <c r="J14" s="6"/>
      <c r="K14" s="6"/>
      <c r="L14" s="6"/>
      <c r="M14" s="6"/>
      <c r="N14" s="6"/>
      <c r="O14" s="6"/>
      <c r="P14" s="6"/>
    </row>
    <row r="15" spans="1:16" x14ac:dyDescent="0.2">
      <c r="A15" s="100">
        <v>1</v>
      </c>
      <c r="B15" s="6" t="s">
        <v>8</v>
      </c>
      <c r="C15" s="6"/>
      <c r="D15" s="6"/>
      <c r="E15" s="6"/>
      <c r="F15" s="6"/>
      <c r="G15" s="6"/>
      <c r="H15" s="6"/>
      <c r="I15" s="6"/>
      <c r="J15" s="6"/>
      <c r="K15" s="6"/>
      <c r="L15" s="6"/>
      <c r="M15" s="6"/>
      <c r="N15" s="6"/>
      <c r="O15" s="6"/>
      <c r="P15" s="6"/>
    </row>
    <row r="16" spans="1:16" x14ac:dyDescent="0.2">
      <c r="A16" s="100">
        <v>2</v>
      </c>
      <c r="B16" s="6" t="s">
        <v>7</v>
      </c>
      <c r="C16" s="6"/>
      <c r="D16" s="6"/>
      <c r="E16" s="6"/>
      <c r="F16" s="6"/>
      <c r="G16" s="6"/>
      <c r="H16" s="6"/>
      <c r="I16" s="6"/>
      <c r="J16" s="6"/>
      <c r="K16" s="6"/>
      <c r="L16" s="6"/>
      <c r="M16" s="6"/>
      <c r="N16" s="6"/>
      <c r="O16" s="6"/>
      <c r="P16" s="6"/>
    </row>
    <row r="17" spans="1:16" x14ac:dyDescent="0.2">
      <c r="A17" s="100">
        <v>3</v>
      </c>
      <c r="B17" s="6" t="s">
        <v>6</v>
      </c>
      <c r="C17" s="6"/>
      <c r="D17" s="6"/>
      <c r="E17" s="6"/>
      <c r="F17" s="6"/>
      <c r="G17" s="6"/>
      <c r="H17" s="6"/>
      <c r="I17" s="6"/>
      <c r="J17" s="6"/>
      <c r="K17" s="6"/>
      <c r="L17" s="6"/>
      <c r="M17" s="6"/>
      <c r="N17" s="6"/>
      <c r="O17" s="6"/>
      <c r="P17" s="6"/>
    </row>
    <row r="18" spans="1:16" x14ac:dyDescent="0.2">
      <c r="A18" s="100">
        <v>4</v>
      </c>
      <c r="B18" s="6" t="s">
        <v>5</v>
      </c>
      <c r="C18" s="6"/>
      <c r="D18" s="6"/>
      <c r="E18" s="6"/>
      <c r="F18" s="6"/>
      <c r="G18" s="6"/>
      <c r="H18" s="6"/>
      <c r="I18" s="6"/>
      <c r="J18" s="6"/>
      <c r="K18" s="6"/>
      <c r="L18" s="6"/>
      <c r="M18" s="6"/>
      <c r="N18" s="6"/>
      <c r="O18" s="6"/>
      <c r="P18" s="6"/>
    </row>
    <row r="19" spans="1:16" x14ac:dyDescent="0.2">
      <c r="A19" s="100">
        <v>5</v>
      </c>
      <c r="B19" s="6" t="s">
        <v>4</v>
      </c>
      <c r="C19" s="6"/>
      <c r="D19" s="6"/>
      <c r="E19" s="6"/>
      <c r="F19" s="6"/>
      <c r="G19" s="6"/>
      <c r="H19" s="6"/>
      <c r="I19" s="6"/>
      <c r="J19" s="6"/>
      <c r="K19" s="6"/>
      <c r="L19" s="6"/>
      <c r="M19" s="6"/>
      <c r="N19" s="6"/>
      <c r="O19" s="6"/>
      <c r="P19" s="6"/>
    </row>
    <row r="20" spans="1:16" x14ac:dyDescent="0.2">
      <c r="A20" s="100">
        <v>6</v>
      </c>
      <c r="B20" s="6" t="s">
        <v>3</v>
      </c>
      <c r="C20" s="6"/>
      <c r="D20" s="6"/>
      <c r="E20" s="6"/>
      <c r="F20" s="6"/>
      <c r="G20" s="6"/>
      <c r="H20" s="6"/>
      <c r="I20" s="6"/>
      <c r="J20" s="6"/>
      <c r="K20" s="6"/>
      <c r="L20" s="6"/>
      <c r="M20" s="6"/>
      <c r="N20" s="6"/>
      <c r="O20" s="6"/>
      <c r="P20" s="6"/>
    </row>
    <row r="21" spans="1:16" x14ac:dyDescent="0.2">
      <c r="A21" s="60"/>
      <c r="B21" s="6"/>
      <c r="C21" s="6"/>
      <c r="D21" s="6"/>
      <c r="E21" s="6"/>
      <c r="F21" s="6"/>
      <c r="G21" s="6"/>
      <c r="H21" s="6"/>
      <c r="I21" s="6"/>
      <c r="J21" s="6"/>
      <c r="K21" s="6"/>
      <c r="L21" s="6"/>
      <c r="M21" s="6"/>
      <c r="N21" s="6"/>
      <c r="O21" s="6"/>
      <c r="P21" s="6"/>
    </row>
    <row r="22" spans="1:16" ht="15" x14ac:dyDescent="0.2">
      <c r="A22" s="99" t="s">
        <v>2</v>
      </c>
      <c r="B22" s="6"/>
      <c r="C22" s="6"/>
      <c r="D22" s="6"/>
      <c r="E22" s="6"/>
      <c r="F22" s="6"/>
      <c r="G22" s="6"/>
      <c r="H22" s="6"/>
      <c r="I22" s="6"/>
      <c r="J22" s="6"/>
      <c r="K22" s="6"/>
      <c r="L22" s="6"/>
      <c r="M22" s="6"/>
      <c r="N22" s="6"/>
      <c r="O22" s="6"/>
      <c r="P22" s="6"/>
    </row>
    <row r="23" spans="1:16" x14ac:dyDescent="0.2">
      <c r="A23" s="6" t="s">
        <v>1</v>
      </c>
      <c r="B23" s="6"/>
      <c r="C23" s="6"/>
      <c r="D23" s="6"/>
      <c r="E23" s="6"/>
      <c r="F23" s="6"/>
      <c r="G23" s="6"/>
      <c r="H23" s="6"/>
      <c r="I23" s="6"/>
      <c r="J23" s="6"/>
      <c r="K23" s="6"/>
      <c r="L23" s="6"/>
      <c r="M23" s="6"/>
      <c r="N23" s="6"/>
      <c r="O23" s="6"/>
      <c r="P23" s="6"/>
    </row>
    <row r="25" spans="1:16" s="2" customFormat="1" ht="11.25" x14ac:dyDescent="0.2">
      <c r="A25" s="3" t="s">
        <v>0</v>
      </c>
    </row>
  </sheetData>
  <mergeCells count="5">
    <mergeCell ref="A6:P6"/>
    <mergeCell ref="A4:P5"/>
    <mergeCell ref="A10:P10"/>
    <mergeCell ref="A9:P9"/>
    <mergeCell ref="A7:L7"/>
  </mergeCells>
  <hyperlinks>
    <hyperlink ref="A25" r:id="rId1"/>
    <hyperlink ref="A20" location="'VCLP registration list'!A1" display="'VCLP registration list'!A1"/>
    <hyperlink ref="A19" location="'ESVCLP registration list'!A1" display="'ESVCLP registration list'!A1"/>
    <hyperlink ref="A18" location="'Investments by investee size'!A1" display="'Investments by investee size'!A1"/>
    <hyperlink ref="A17" location="'Investments by state'!A1" display="'Investments by state'!A1"/>
    <hyperlink ref="A16" location="'Investments by sector'!A1" display="'Investments by sector'!A1"/>
    <hyperlink ref="A15" location="'Program summary'!A1" display="'Program summary'!A1"/>
    <hyperlink ref="A11"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4" sqref="C44"/>
    </sheetView>
  </sheetViews>
  <sheetFormatPr defaultRowHeight="14.25" x14ac:dyDescent="0.2"/>
  <cols>
    <col min="1" max="1" width="9" style="1" customWidth="1"/>
    <col min="2" max="16384" width="9" style="1"/>
  </cols>
  <sheetData/>
  <sheetProtection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workbookViewId="0">
      <pane ySplit="3" topLeftCell="A4" activePane="bottomLeft" state="frozen"/>
      <selection pane="bottomLeft" activeCell="G36" sqref="G36"/>
    </sheetView>
  </sheetViews>
  <sheetFormatPr defaultRowHeight="14.25" x14ac:dyDescent="0.2"/>
  <cols>
    <col min="1" max="1" width="9" style="1"/>
    <col min="2" max="2" width="11" style="1" customWidth="1"/>
    <col min="3" max="3" width="15.625" style="1" customWidth="1"/>
    <col min="4" max="4" width="18.5" style="1" customWidth="1"/>
    <col min="5" max="5" width="16.375" style="1" customWidth="1"/>
    <col min="6" max="6" width="17.875" style="1" customWidth="1"/>
    <col min="7" max="7" width="21.875" style="1" customWidth="1"/>
    <col min="8" max="8" width="17.875" style="1" customWidth="1"/>
    <col min="9" max="9" width="25.75" style="1" customWidth="1"/>
    <col min="10" max="16384" width="9" style="1"/>
  </cols>
  <sheetData>
    <row r="1" spans="1:9" ht="60" customHeight="1" x14ac:dyDescent="0.2">
      <c r="C1" s="139"/>
      <c r="D1" s="140"/>
      <c r="E1" s="140"/>
      <c r="F1" s="140"/>
      <c r="G1" s="140"/>
      <c r="H1" s="140"/>
      <c r="I1" s="140"/>
    </row>
    <row r="2" spans="1:9" ht="34.5" x14ac:dyDescent="0.35">
      <c r="A2" s="92" t="s">
        <v>406</v>
      </c>
      <c r="D2" s="4"/>
    </row>
    <row r="3" spans="1:9" ht="15.75" customHeight="1" x14ac:dyDescent="0.25">
      <c r="A3" s="93" t="s">
        <v>8</v>
      </c>
      <c r="D3" s="4"/>
    </row>
    <row r="5" spans="1:9" x14ac:dyDescent="0.2">
      <c r="A5" s="137" t="s">
        <v>416</v>
      </c>
      <c r="B5" s="138"/>
      <c r="C5" s="138"/>
      <c r="D5" s="138"/>
      <c r="E5" s="138"/>
      <c r="F5" s="138"/>
      <c r="G5" s="138"/>
      <c r="H5" s="138"/>
      <c r="I5" s="138"/>
    </row>
    <row r="6" spans="1:9" s="2" customFormat="1" ht="36.75" customHeight="1" x14ac:dyDescent="0.2">
      <c r="A6" s="101" t="s">
        <v>14</v>
      </c>
      <c r="B6" s="102" t="s">
        <v>15</v>
      </c>
      <c r="C6" s="102" t="s">
        <v>16</v>
      </c>
      <c r="D6" s="102" t="s">
        <v>418</v>
      </c>
      <c r="E6" s="102" t="s">
        <v>17</v>
      </c>
      <c r="F6" s="102" t="s">
        <v>18</v>
      </c>
      <c r="G6" s="102" t="s">
        <v>19</v>
      </c>
      <c r="H6" s="102" t="s">
        <v>20</v>
      </c>
      <c r="I6" s="102" t="s">
        <v>21</v>
      </c>
    </row>
    <row r="7" spans="1:9" x14ac:dyDescent="0.2">
      <c r="A7" s="103" t="s">
        <v>22</v>
      </c>
      <c r="B7" s="104">
        <v>0</v>
      </c>
      <c r="C7" s="104">
        <v>0</v>
      </c>
      <c r="D7" s="104">
        <v>0</v>
      </c>
      <c r="E7" s="104">
        <v>0</v>
      </c>
      <c r="F7" s="103">
        <v>1</v>
      </c>
      <c r="G7" s="103">
        <v>0</v>
      </c>
      <c r="H7" s="104">
        <v>0</v>
      </c>
      <c r="I7" s="103">
        <v>0</v>
      </c>
    </row>
    <row r="8" spans="1:9" x14ac:dyDescent="0.2">
      <c r="A8" s="105" t="s">
        <v>23</v>
      </c>
      <c r="B8" s="106">
        <v>0</v>
      </c>
      <c r="C8" s="106">
        <v>0</v>
      </c>
      <c r="D8" s="106">
        <v>0</v>
      </c>
      <c r="E8" s="106">
        <v>0</v>
      </c>
      <c r="F8" s="105">
        <v>4</v>
      </c>
      <c r="G8" s="105">
        <v>0</v>
      </c>
      <c r="H8" s="106">
        <v>10</v>
      </c>
      <c r="I8" s="105">
        <v>0</v>
      </c>
    </row>
    <row r="9" spans="1:9" x14ac:dyDescent="0.2">
      <c r="A9" s="103" t="s">
        <v>24</v>
      </c>
      <c r="B9" s="104">
        <v>0</v>
      </c>
      <c r="C9" s="104">
        <v>0</v>
      </c>
      <c r="D9" s="104">
        <v>0</v>
      </c>
      <c r="E9" s="104">
        <v>0</v>
      </c>
      <c r="F9" s="103">
        <v>6</v>
      </c>
      <c r="G9" s="103">
        <v>0</v>
      </c>
      <c r="H9" s="104">
        <v>80</v>
      </c>
      <c r="I9" s="103">
        <v>1</v>
      </c>
    </row>
    <row r="10" spans="1:9" x14ac:dyDescent="0.2">
      <c r="A10" s="105" t="s">
        <v>25</v>
      </c>
      <c r="B10" s="106">
        <v>6.6</v>
      </c>
      <c r="C10" s="106">
        <v>0</v>
      </c>
      <c r="D10" s="106">
        <v>0</v>
      </c>
      <c r="E10" s="106">
        <v>0</v>
      </c>
      <c r="F10" s="105">
        <v>9</v>
      </c>
      <c r="G10" s="105">
        <v>3</v>
      </c>
      <c r="H10" s="106">
        <v>120</v>
      </c>
      <c r="I10" s="105">
        <v>1</v>
      </c>
    </row>
    <row r="11" spans="1:9" x14ac:dyDescent="0.2">
      <c r="A11" s="103" t="s">
        <v>26</v>
      </c>
      <c r="B11" s="104">
        <v>17.600000000000001</v>
      </c>
      <c r="C11" s="104">
        <v>0</v>
      </c>
      <c r="D11" s="104">
        <v>0</v>
      </c>
      <c r="E11" s="104">
        <v>0</v>
      </c>
      <c r="F11" s="103">
        <v>11</v>
      </c>
      <c r="G11" s="103">
        <v>17</v>
      </c>
      <c r="H11" s="104">
        <v>120</v>
      </c>
      <c r="I11" s="103">
        <v>2</v>
      </c>
    </row>
    <row r="12" spans="1:9" x14ac:dyDescent="0.2">
      <c r="A12" s="105" t="s">
        <v>27</v>
      </c>
      <c r="B12" s="106">
        <v>21.2</v>
      </c>
      <c r="C12" s="106">
        <v>0</v>
      </c>
      <c r="D12" s="106">
        <v>0</v>
      </c>
      <c r="E12" s="106">
        <v>0</v>
      </c>
      <c r="F12" s="105">
        <v>15</v>
      </c>
      <c r="G12" s="105">
        <v>33</v>
      </c>
      <c r="H12" s="106">
        <v>138</v>
      </c>
      <c r="I12" s="105">
        <v>3</v>
      </c>
    </row>
    <row r="13" spans="1:9" x14ac:dyDescent="0.2">
      <c r="A13" s="103" t="s">
        <v>28</v>
      </c>
      <c r="B13" s="104">
        <v>37.200000000000003</v>
      </c>
      <c r="C13" s="104">
        <v>0</v>
      </c>
      <c r="D13" s="104">
        <v>0</v>
      </c>
      <c r="E13" s="104">
        <v>0</v>
      </c>
      <c r="F13" s="103">
        <v>15</v>
      </c>
      <c r="G13" s="103">
        <v>51</v>
      </c>
      <c r="H13" s="104">
        <v>324</v>
      </c>
      <c r="I13" s="103">
        <v>3</v>
      </c>
    </row>
    <row r="14" spans="1:9" x14ac:dyDescent="0.2">
      <c r="A14" s="105" t="s">
        <v>29</v>
      </c>
      <c r="B14" s="106">
        <v>63.8</v>
      </c>
      <c r="C14" s="106">
        <v>1.2</v>
      </c>
      <c r="D14" s="106">
        <v>2</v>
      </c>
      <c r="E14" s="106">
        <v>0.8</v>
      </c>
      <c r="F14" s="105">
        <v>19</v>
      </c>
      <c r="G14" s="105">
        <v>74</v>
      </c>
      <c r="H14" s="106">
        <v>482</v>
      </c>
      <c r="I14" s="105">
        <v>3</v>
      </c>
    </row>
    <row r="15" spans="1:9" x14ac:dyDescent="0.2">
      <c r="A15" s="103" t="s">
        <v>30</v>
      </c>
      <c r="B15" s="104">
        <v>104.7</v>
      </c>
      <c r="C15" s="104">
        <v>4.3</v>
      </c>
      <c r="D15" s="104">
        <v>2.4</v>
      </c>
      <c r="E15" s="104">
        <v>-1.9</v>
      </c>
      <c r="F15" s="103">
        <v>39</v>
      </c>
      <c r="G15" s="103">
        <v>114</v>
      </c>
      <c r="H15" s="104">
        <v>620</v>
      </c>
      <c r="I15" s="103">
        <v>5</v>
      </c>
    </row>
    <row r="16" spans="1:9" x14ac:dyDescent="0.2">
      <c r="A16" s="105" t="s">
        <v>31</v>
      </c>
      <c r="B16" s="106">
        <v>186.8</v>
      </c>
      <c r="C16" s="106">
        <v>3.8</v>
      </c>
      <c r="D16" s="106">
        <v>4.9000000000000004</v>
      </c>
      <c r="E16" s="106">
        <v>1.1000000000000001</v>
      </c>
      <c r="F16" s="105">
        <v>64</v>
      </c>
      <c r="G16" s="105">
        <v>193</v>
      </c>
      <c r="H16" s="106">
        <v>1391</v>
      </c>
      <c r="I16" s="105">
        <v>6</v>
      </c>
    </row>
    <row r="17" spans="1:9" x14ac:dyDescent="0.2">
      <c r="A17" s="85"/>
      <c r="B17" s="85"/>
      <c r="C17" s="85"/>
      <c r="D17" s="85"/>
      <c r="E17" s="85"/>
      <c r="F17" s="85"/>
      <c r="G17" s="85"/>
      <c r="H17" s="85"/>
      <c r="I17" s="85"/>
    </row>
    <row r="18" spans="1:9" x14ac:dyDescent="0.2">
      <c r="A18" s="137" t="s">
        <v>417</v>
      </c>
      <c r="B18" s="138"/>
      <c r="C18" s="138"/>
      <c r="D18" s="138"/>
      <c r="E18" s="138"/>
      <c r="F18" s="138"/>
      <c r="G18" s="138"/>
      <c r="H18" s="138"/>
      <c r="I18" s="138"/>
    </row>
    <row r="19" spans="1:9" ht="38.25" customHeight="1" x14ac:dyDescent="0.2">
      <c r="A19" s="107" t="s">
        <v>14</v>
      </c>
      <c r="B19" s="107" t="s">
        <v>15</v>
      </c>
      <c r="C19" s="107" t="s">
        <v>16</v>
      </c>
      <c r="D19" s="107" t="s">
        <v>418</v>
      </c>
      <c r="E19" s="107" t="s">
        <v>17</v>
      </c>
      <c r="F19" s="107" t="s">
        <v>18</v>
      </c>
      <c r="G19" s="107" t="s">
        <v>19</v>
      </c>
      <c r="H19" s="107" t="s">
        <v>358</v>
      </c>
      <c r="I19" s="107" t="s">
        <v>21</v>
      </c>
    </row>
    <row r="20" spans="1:9" x14ac:dyDescent="0.2">
      <c r="A20" s="103" t="s">
        <v>22</v>
      </c>
      <c r="B20" s="103">
        <v>390</v>
      </c>
      <c r="C20" s="103">
        <v>68</v>
      </c>
      <c r="D20" s="103">
        <v>119</v>
      </c>
      <c r="E20" s="103">
        <v>51</v>
      </c>
      <c r="F20" s="103">
        <v>35</v>
      </c>
      <c r="G20" s="103">
        <v>73</v>
      </c>
      <c r="H20" s="103">
        <v>3.6</v>
      </c>
      <c r="I20" s="103">
        <v>11</v>
      </c>
    </row>
    <row r="21" spans="1:9" x14ac:dyDescent="0.2">
      <c r="A21" s="105" t="s">
        <v>23</v>
      </c>
      <c r="B21" s="105">
        <v>286</v>
      </c>
      <c r="C21" s="105">
        <v>11</v>
      </c>
      <c r="D21" s="105">
        <v>17</v>
      </c>
      <c r="E21" s="105">
        <v>6</v>
      </c>
      <c r="F21" s="105">
        <v>36</v>
      </c>
      <c r="G21" s="105">
        <v>63</v>
      </c>
      <c r="H21" s="105">
        <v>3.8</v>
      </c>
      <c r="I21" s="105">
        <v>9</v>
      </c>
    </row>
    <row r="22" spans="1:9" x14ac:dyDescent="0.2">
      <c r="A22" s="103" t="s">
        <v>24</v>
      </c>
      <c r="B22" s="103">
        <v>206</v>
      </c>
      <c r="C22" s="103">
        <v>26</v>
      </c>
      <c r="D22" s="103">
        <v>25</v>
      </c>
      <c r="E22" s="103">
        <v>-1</v>
      </c>
      <c r="F22" s="103">
        <v>37</v>
      </c>
      <c r="G22" s="103">
        <v>59</v>
      </c>
      <c r="H22" s="103">
        <v>3.8</v>
      </c>
      <c r="I22" s="103">
        <v>21</v>
      </c>
    </row>
    <row r="23" spans="1:9" x14ac:dyDescent="0.2">
      <c r="A23" s="105" t="s">
        <v>25</v>
      </c>
      <c r="B23" s="105">
        <v>487</v>
      </c>
      <c r="C23" s="105">
        <v>191</v>
      </c>
      <c r="D23" s="105">
        <v>501</v>
      </c>
      <c r="E23" s="105">
        <v>300</v>
      </c>
      <c r="F23" s="105">
        <v>41</v>
      </c>
      <c r="G23" s="105">
        <v>79</v>
      </c>
      <c r="H23" s="105">
        <v>4.5</v>
      </c>
      <c r="I23" s="105">
        <v>25</v>
      </c>
    </row>
    <row r="24" spans="1:9" x14ac:dyDescent="0.2">
      <c r="A24" s="103" t="s">
        <v>26</v>
      </c>
      <c r="B24" s="103">
        <v>316</v>
      </c>
      <c r="C24" s="103">
        <v>198</v>
      </c>
      <c r="D24" s="103">
        <v>244</v>
      </c>
      <c r="E24" s="103">
        <v>46</v>
      </c>
      <c r="F24" s="103">
        <v>43</v>
      </c>
      <c r="G24" s="103">
        <v>84</v>
      </c>
      <c r="H24" s="103">
        <v>5.9</v>
      </c>
      <c r="I24" s="103">
        <v>48</v>
      </c>
    </row>
    <row r="25" spans="1:9" x14ac:dyDescent="0.2">
      <c r="A25" s="105" t="s">
        <v>27</v>
      </c>
      <c r="B25" s="105">
        <v>225</v>
      </c>
      <c r="C25" s="105">
        <v>215</v>
      </c>
      <c r="D25" s="105">
        <v>404</v>
      </c>
      <c r="E25" s="105">
        <v>189</v>
      </c>
      <c r="F25" s="105">
        <v>44</v>
      </c>
      <c r="G25" s="105">
        <v>65</v>
      </c>
      <c r="H25" s="105">
        <v>5.5</v>
      </c>
      <c r="I25" s="105">
        <v>42</v>
      </c>
    </row>
    <row r="26" spans="1:9" x14ac:dyDescent="0.2">
      <c r="A26" s="103" t="s">
        <v>28</v>
      </c>
      <c r="B26" s="103">
        <v>266</v>
      </c>
      <c r="C26" s="103">
        <v>171</v>
      </c>
      <c r="D26" s="103">
        <v>670</v>
      </c>
      <c r="E26" s="103">
        <v>499</v>
      </c>
      <c r="F26" s="103">
        <v>43</v>
      </c>
      <c r="G26" s="103">
        <v>61</v>
      </c>
      <c r="H26" s="103">
        <v>5.4</v>
      </c>
      <c r="I26" s="103">
        <v>50</v>
      </c>
    </row>
    <row r="27" spans="1:9" x14ac:dyDescent="0.2">
      <c r="A27" s="105" t="s">
        <v>29</v>
      </c>
      <c r="B27" s="105">
        <v>583</v>
      </c>
      <c r="C27" s="105">
        <v>181</v>
      </c>
      <c r="D27" s="105">
        <v>351</v>
      </c>
      <c r="E27" s="105">
        <v>170</v>
      </c>
      <c r="F27" s="105">
        <v>47</v>
      </c>
      <c r="G27" s="105">
        <v>82</v>
      </c>
      <c r="H27" s="105">
        <v>5.7</v>
      </c>
      <c r="I27" s="105">
        <v>50</v>
      </c>
    </row>
    <row r="28" spans="1:9" x14ac:dyDescent="0.2">
      <c r="A28" s="103" t="s">
        <v>30</v>
      </c>
      <c r="B28" s="103">
        <v>899</v>
      </c>
      <c r="C28" s="103">
        <v>155</v>
      </c>
      <c r="D28" s="103">
        <v>538</v>
      </c>
      <c r="E28" s="103">
        <v>383</v>
      </c>
      <c r="F28" s="103">
        <v>58</v>
      </c>
      <c r="G28" s="103">
        <v>69</v>
      </c>
      <c r="H28" s="103">
        <v>6.2</v>
      </c>
      <c r="I28" s="103">
        <v>62</v>
      </c>
    </row>
    <row r="29" spans="1:9" x14ac:dyDescent="0.2">
      <c r="A29" s="105" t="s">
        <v>31</v>
      </c>
      <c r="B29" s="105">
        <v>815</v>
      </c>
      <c r="C29" s="105">
        <v>172</v>
      </c>
      <c r="D29" s="105">
        <v>349</v>
      </c>
      <c r="E29" s="105">
        <v>177</v>
      </c>
      <c r="F29" s="105">
        <v>69</v>
      </c>
      <c r="G29" s="105">
        <v>89</v>
      </c>
      <c r="H29" s="105">
        <v>6.9</v>
      </c>
      <c r="I29" s="105">
        <v>62</v>
      </c>
    </row>
    <row r="31" spans="1:9" ht="16.5" customHeight="1" x14ac:dyDescent="0.2">
      <c r="A31" s="141" t="s">
        <v>419</v>
      </c>
      <c r="B31" s="142"/>
      <c r="C31" s="142"/>
      <c r="D31" s="142"/>
      <c r="E31" s="142"/>
      <c r="F31" s="142"/>
      <c r="G31" s="142"/>
      <c r="H31" s="142"/>
      <c r="I31" s="142"/>
    </row>
    <row r="32" spans="1:9" x14ac:dyDescent="0.2">
      <c r="A32" s="142"/>
      <c r="B32" s="142"/>
      <c r="C32" s="142"/>
      <c r="D32" s="142"/>
      <c r="E32" s="142"/>
      <c r="F32" s="142"/>
      <c r="G32" s="142"/>
      <c r="H32" s="142"/>
      <c r="I32" s="142"/>
    </row>
    <row r="33" spans="1:9" x14ac:dyDescent="0.2">
      <c r="A33" s="142"/>
      <c r="B33" s="142"/>
      <c r="C33" s="142"/>
      <c r="D33" s="142"/>
      <c r="E33" s="142"/>
      <c r="F33" s="142"/>
      <c r="G33" s="142"/>
      <c r="H33" s="142"/>
      <c r="I33" s="142"/>
    </row>
    <row r="35" spans="1:9" x14ac:dyDescent="0.2">
      <c r="A35" s="3" t="s">
        <v>0</v>
      </c>
    </row>
  </sheetData>
  <mergeCells count="4">
    <mergeCell ref="A18:I18"/>
    <mergeCell ref="C1:I1"/>
    <mergeCell ref="A31:I33"/>
    <mergeCell ref="A5:I5"/>
  </mergeCells>
  <hyperlinks>
    <hyperlink ref="A6" r:id="rId1" display="© Commonwealth of Australia 2017"/>
    <hyperlink ref="A35" r:id="rId2"/>
  </hyperlinks>
  <pageMargins left="0.7" right="0.7" top="0.75" bottom="0.75" header="0.3" footer="0.3"/>
  <pageSetup paperSize="9" orientation="portrait" r:id="rId3"/>
  <drawing r:id="rId4"/>
  <tableParts count="2">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41"/>
  <sheetViews>
    <sheetView zoomScaleNormal="100" workbookViewId="0">
      <pane ySplit="3" topLeftCell="A4" activePane="bottomLeft" state="frozen"/>
      <selection pane="bottomLeft" activeCell="B34" sqref="B34:I34"/>
    </sheetView>
  </sheetViews>
  <sheetFormatPr defaultRowHeight="14.25" x14ac:dyDescent="0.2"/>
  <cols>
    <col min="1" max="1" width="13.625" style="1" customWidth="1"/>
    <col min="2" max="2" width="33.5" style="1" customWidth="1"/>
    <col min="3" max="3" width="17.75" style="1" customWidth="1"/>
    <col min="4" max="4" width="36.125" style="1" customWidth="1"/>
    <col min="5" max="5" width="26.875" style="1" customWidth="1"/>
    <col min="6" max="6" width="10.375" style="1" customWidth="1"/>
    <col min="7" max="8" width="9" style="1"/>
    <col min="9" max="9" width="13.375" style="1" customWidth="1"/>
    <col min="10" max="16384" width="9" style="1"/>
  </cols>
  <sheetData>
    <row r="1" spans="1:12" ht="60" customHeight="1" x14ac:dyDescent="0.2">
      <c r="B1" s="139"/>
      <c r="C1" s="140"/>
      <c r="D1" s="140"/>
      <c r="E1" s="140"/>
      <c r="F1" s="140"/>
      <c r="G1" s="140"/>
      <c r="H1" s="140"/>
      <c r="I1" s="140"/>
      <c r="J1" s="140"/>
      <c r="K1" s="140"/>
      <c r="L1" s="5"/>
    </row>
    <row r="2" spans="1:12" ht="34.5" x14ac:dyDescent="0.3">
      <c r="A2" s="92" t="s">
        <v>407</v>
      </c>
      <c r="D2" s="4"/>
    </row>
    <row r="3" spans="1:12" ht="15.75" customHeight="1" x14ac:dyDescent="0.25">
      <c r="A3" s="93" t="s">
        <v>58</v>
      </c>
      <c r="D3" s="4"/>
    </row>
    <row r="5" spans="1:12" x14ac:dyDescent="0.2">
      <c r="A5" s="81" t="s">
        <v>350</v>
      </c>
      <c r="B5" s="81"/>
      <c r="C5" s="81"/>
      <c r="D5" s="81"/>
      <c r="E5" s="81"/>
      <c r="F5" s="81"/>
      <c r="G5" s="81"/>
      <c r="H5" s="81"/>
      <c r="I5" s="81"/>
    </row>
    <row r="6" spans="1:12" s="2" customFormat="1" ht="12.75" x14ac:dyDescent="0.2">
      <c r="A6" s="88" t="s">
        <v>14</v>
      </c>
      <c r="B6" s="89" t="s">
        <v>32</v>
      </c>
      <c r="C6" s="89" t="s">
        <v>33</v>
      </c>
      <c r="D6" s="89" t="s">
        <v>34</v>
      </c>
      <c r="E6" s="89" t="s">
        <v>35</v>
      </c>
      <c r="F6" s="89" t="s">
        <v>36</v>
      </c>
      <c r="G6" s="89" t="s">
        <v>38</v>
      </c>
      <c r="H6" s="89" t="s">
        <v>39</v>
      </c>
      <c r="I6" s="89" t="s">
        <v>37</v>
      </c>
    </row>
    <row r="7" spans="1:12" x14ac:dyDescent="0.2">
      <c r="A7" s="25" t="s">
        <v>25</v>
      </c>
      <c r="B7" s="26">
        <v>1.75</v>
      </c>
      <c r="C7" s="26">
        <v>0</v>
      </c>
      <c r="D7" s="26">
        <v>0</v>
      </c>
      <c r="E7" s="26">
        <v>0</v>
      </c>
      <c r="F7" s="26">
        <v>4.8</v>
      </c>
      <c r="G7" s="26">
        <v>0</v>
      </c>
      <c r="H7" s="26">
        <v>0</v>
      </c>
      <c r="I7" s="26">
        <v>6.55</v>
      </c>
    </row>
    <row r="8" spans="1:12" x14ac:dyDescent="0.2">
      <c r="A8" s="25" t="s">
        <v>26</v>
      </c>
      <c r="B8" s="26">
        <v>5.7743739999999999</v>
      </c>
      <c r="C8" s="26">
        <v>0.7</v>
      </c>
      <c r="D8" s="26">
        <v>11.078811999999999</v>
      </c>
      <c r="E8" s="26">
        <v>0</v>
      </c>
      <c r="F8" s="26">
        <v>0</v>
      </c>
      <c r="G8" s="26">
        <v>0</v>
      </c>
      <c r="H8" s="26">
        <v>0</v>
      </c>
      <c r="I8" s="26">
        <v>17.553186</v>
      </c>
    </row>
    <row r="9" spans="1:12" x14ac:dyDescent="0.2">
      <c r="A9" s="25" t="s">
        <v>27</v>
      </c>
      <c r="B9" s="26">
        <v>6.0303820000000004</v>
      </c>
      <c r="C9" s="26">
        <v>0.7</v>
      </c>
      <c r="D9" s="26">
        <v>14.06917685</v>
      </c>
      <c r="E9" s="26">
        <v>0</v>
      </c>
      <c r="F9" s="26">
        <v>0.4</v>
      </c>
      <c r="G9" s="26">
        <v>0</v>
      </c>
      <c r="H9" s="26">
        <v>0</v>
      </c>
      <c r="I9" s="26">
        <v>21.199558850000003</v>
      </c>
    </row>
    <row r="10" spans="1:12" x14ac:dyDescent="0.2">
      <c r="A10" s="25" t="s">
        <v>28</v>
      </c>
      <c r="B10" s="26">
        <v>13.072948999999999</v>
      </c>
      <c r="C10" s="26">
        <v>0.41099999999999998</v>
      </c>
      <c r="D10" s="26">
        <v>21.517522330000002</v>
      </c>
      <c r="E10" s="26">
        <v>0.12572616</v>
      </c>
      <c r="F10" s="26">
        <v>2.0812539999999999</v>
      </c>
      <c r="G10" s="26">
        <v>0</v>
      </c>
      <c r="H10" s="26">
        <v>0</v>
      </c>
      <c r="I10" s="26">
        <v>37.208451489999995</v>
      </c>
    </row>
    <row r="11" spans="1:12" x14ac:dyDescent="0.2">
      <c r="A11" s="25" t="s">
        <v>29</v>
      </c>
      <c r="B11" s="26">
        <v>20.170050920000001</v>
      </c>
      <c r="C11" s="26">
        <v>0.01</v>
      </c>
      <c r="D11" s="26">
        <v>33.484696159999999</v>
      </c>
      <c r="E11" s="26">
        <v>5.633432</v>
      </c>
      <c r="F11" s="26">
        <v>4.5372790300000005</v>
      </c>
      <c r="G11" s="26">
        <v>0</v>
      </c>
      <c r="H11" s="26">
        <v>0</v>
      </c>
      <c r="I11" s="26">
        <v>63.835458109999998</v>
      </c>
    </row>
    <row r="12" spans="1:12" x14ac:dyDescent="0.2">
      <c r="A12" s="25" t="s">
        <v>30</v>
      </c>
      <c r="B12" s="26">
        <v>31.46086347</v>
      </c>
      <c r="C12" s="26">
        <v>0</v>
      </c>
      <c r="D12" s="26">
        <v>53.104767859999995</v>
      </c>
      <c r="E12" s="26">
        <v>5.4377523399999994</v>
      </c>
      <c r="F12" s="26">
        <v>14.673392609999999</v>
      </c>
      <c r="G12" s="26">
        <v>0</v>
      </c>
      <c r="H12" s="26">
        <v>0</v>
      </c>
      <c r="I12" s="26">
        <v>104.67677627999998</v>
      </c>
    </row>
    <row r="13" spans="1:12" x14ac:dyDescent="0.2">
      <c r="A13" s="25" t="s">
        <v>31</v>
      </c>
      <c r="B13" s="26">
        <v>33.721089999999997</v>
      </c>
      <c r="C13" s="26">
        <v>8.0000000000000002E-3</v>
      </c>
      <c r="D13" s="26">
        <v>99.284117329999987</v>
      </c>
      <c r="E13" s="26">
        <v>9.6981029099999994</v>
      </c>
      <c r="F13" s="26">
        <v>44.100921870000001</v>
      </c>
      <c r="G13" s="26">
        <v>0</v>
      </c>
      <c r="H13" s="26">
        <v>0</v>
      </c>
      <c r="I13" s="26">
        <v>186.81223211</v>
      </c>
    </row>
    <row r="14" spans="1:12" x14ac:dyDescent="0.2">
      <c r="A14" s="86" t="s">
        <v>37</v>
      </c>
      <c r="B14" s="90">
        <v>111.97970939</v>
      </c>
      <c r="C14" s="90">
        <v>1.829</v>
      </c>
      <c r="D14" s="90">
        <v>232.53909252999998</v>
      </c>
      <c r="E14" s="90">
        <v>20.895013410000001</v>
      </c>
      <c r="F14" s="90">
        <v>70.592847509999984</v>
      </c>
      <c r="G14" s="90">
        <v>0</v>
      </c>
      <c r="H14" s="90">
        <v>0</v>
      </c>
      <c r="I14" s="90">
        <v>437.83566283999994</v>
      </c>
    </row>
    <row r="15" spans="1:12" x14ac:dyDescent="0.2">
      <c r="A15" s="85"/>
      <c r="B15" s="85"/>
      <c r="C15" s="85"/>
      <c r="D15" s="85"/>
      <c r="E15" s="85"/>
      <c r="F15" s="85"/>
      <c r="G15" s="85"/>
      <c r="H15" s="85"/>
      <c r="I15" s="85"/>
    </row>
    <row r="16" spans="1:12" x14ac:dyDescent="0.2">
      <c r="A16" s="81" t="s">
        <v>351</v>
      </c>
      <c r="B16" s="81"/>
      <c r="C16" s="81"/>
      <c r="D16" s="81"/>
      <c r="E16" s="81"/>
      <c r="F16" s="81"/>
      <c r="G16" s="81"/>
      <c r="H16" s="81"/>
      <c r="I16" s="81"/>
    </row>
    <row r="17" spans="1:9" x14ac:dyDescent="0.2">
      <c r="A17" s="91" t="s">
        <v>14</v>
      </c>
      <c r="B17" s="29" t="s">
        <v>32</v>
      </c>
      <c r="C17" s="29" t="s">
        <v>33</v>
      </c>
      <c r="D17" s="29" t="s">
        <v>34</v>
      </c>
      <c r="E17" s="29" t="s">
        <v>35</v>
      </c>
      <c r="F17" s="29" t="s">
        <v>36</v>
      </c>
      <c r="G17" s="29" t="s">
        <v>38</v>
      </c>
      <c r="H17" s="29" t="s">
        <v>39</v>
      </c>
      <c r="I17" s="29" t="s">
        <v>37</v>
      </c>
    </row>
    <row r="18" spans="1:9" x14ac:dyDescent="0.2">
      <c r="A18" s="45" t="s">
        <v>40</v>
      </c>
      <c r="B18" s="78">
        <v>0</v>
      </c>
      <c r="C18" s="78">
        <v>0</v>
      </c>
      <c r="D18" s="78">
        <v>0</v>
      </c>
      <c r="E18" s="78">
        <v>3.2154340800000001</v>
      </c>
      <c r="F18" s="78">
        <v>4.9394049999999998</v>
      </c>
      <c r="G18" s="78">
        <v>0</v>
      </c>
      <c r="H18" s="78">
        <v>0</v>
      </c>
      <c r="I18" s="78">
        <v>8.1548390800000004</v>
      </c>
    </row>
    <row r="19" spans="1:9" x14ac:dyDescent="0.2">
      <c r="A19" s="25" t="s">
        <v>41</v>
      </c>
      <c r="B19" s="26">
        <v>45.358438</v>
      </c>
      <c r="C19" s="26">
        <v>12.465282999999999</v>
      </c>
      <c r="D19" s="26">
        <v>23.689567399999998</v>
      </c>
      <c r="E19" s="26">
        <v>51.4</v>
      </c>
      <c r="F19" s="26">
        <v>16.782809</v>
      </c>
      <c r="G19" s="26">
        <v>0</v>
      </c>
      <c r="H19" s="26">
        <v>0</v>
      </c>
      <c r="I19" s="26">
        <v>149.69609740000001</v>
      </c>
    </row>
    <row r="20" spans="1:9" x14ac:dyDescent="0.2">
      <c r="A20" s="45" t="s">
        <v>42</v>
      </c>
      <c r="B20" s="78">
        <v>118.082488</v>
      </c>
      <c r="C20" s="78">
        <v>6.4744219999999997</v>
      </c>
      <c r="D20" s="78">
        <v>54.692497000000003</v>
      </c>
      <c r="E20" s="78">
        <v>91.631399000000002</v>
      </c>
      <c r="F20" s="78">
        <v>252.102149</v>
      </c>
      <c r="G20" s="78">
        <v>0</v>
      </c>
      <c r="H20" s="78">
        <v>0</v>
      </c>
      <c r="I20" s="78">
        <v>522.98295499999995</v>
      </c>
    </row>
    <row r="21" spans="1:9" x14ac:dyDescent="0.2">
      <c r="A21" s="25" t="s">
        <v>22</v>
      </c>
      <c r="B21" s="26">
        <v>39.449948249999998</v>
      </c>
      <c r="C21" s="26">
        <v>6.8</v>
      </c>
      <c r="D21" s="26">
        <v>65.939612999999994</v>
      </c>
      <c r="E21" s="26">
        <v>38.013791269999999</v>
      </c>
      <c r="F21" s="26">
        <v>239.82954899999999</v>
      </c>
      <c r="G21" s="26">
        <v>0</v>
      </c>
      <c r="H21" s="26">
        <v>0</v>
      </c>
      <c r="I21" s="26">
        <v>390.03290152</v>
      </c>
    </row>
    <row r="22" spans="1:9" x14ac:dyDescent="0.2">
      <c r="A22" s="45" t="s">
        <v>23</v>
      </c>
      <c r="B22" s="78">
        <v>55.846764569999998</v>
      </c>
      <c r="C22" s="78">
        <v>2.95</v>
      </c>
      <c r="D22" s="78">
        <v>35.436041000000003</v>
      </c>
      <c r="E22" s="78">
        <v>40.838690999999997</v>
      </c>
      <c r="F22" s="78">
        <v>151.259434</v>
      </c>
      <c r="G22" s="78">
        <v>0</v>
      </c>
      <c r="H22" s="78">
        <v>0</v>
      </c>
      <c r="I22" s="78">
        <v>286.33093057000002</v>
      </c>
    </row>
    <row r="23" spans="1:9" x14ac:dyDescent="0.2">
      <c r="A23" s="25" t="s">
        <v>24</v>
      </c>
      <c r="B23" s="26">
        <v>17.98566293</v>
      </c>
      <c r="C23" s="26">
        <v>5.8863732899999999</v>
      </c>
      <c r="D23" s="26">
        <v>35.563137750000003</v>
      </c>
      <c r="E23" s="26">
        <v>22.794934000000001</v>
      </c>
      <c r="F23" s="26">
        <v>124.04220599999999</v>
      </c>
      <c r="G23" s="26">
        <v>0</v>
      </c>
      <c r="H23" s="26">
        <v>0</v>
      </c>
      <c r="I23" s="26">
        <v>206.27231397</v>
      </c>
    </row>
    <row r="24" spans="1:9" x14ac:dyDescent="0.2">
      <c r="A24" s="45" t="s">
        <v>25</v>
      </c>
      <c r="B24" s="78">
        <v>118.76496862</v>
      </c>
      <c r="C24" s="78">
        <v>60.980880999999997</v>
      </c>
      <c r="D24" s="78">
        <v>87.005134080000005</v>
      </c>
      <c r="E24" s="78">
        <v>57.341835060000001</v>
      </c>
      <c r="F24" s="78">
        <v>162.437747</v>
      </c>
      <c r="G24" s="78">
        <v>0</v>
      </c>
      <c r="H24" s="78">
        <v>0</v>
      </c>
      <c r="I24" s="78">
        <v>486.53056576</v>
      </c>
    </row>
    <row r="25" spans="1:9" x14ac:dyDescent="0.2">
      <c r="A25" s="25" t="s">
        <v>26</v>
      </c>
      <c r="B25" s="26">
        <v>11.006631960000004</v>
      </c>
      <c r="C25" s="26">
        <v>9.2089119999999998</v>
      </c>
      <c r="D25" s="26">
        <v>64.850944159999997</v>
      </c>
      <c r="E25" s="26">
        <v>102.50936</v>
      </c>
      <c r="F25" s="26">
        <v>126.97587300000001</v>
      </c>
      <c r="G25" s="26">
        <v>0</v>
      </c>
      <c r="H25" s="26">
        <v>1.004578</v>
      </c>
      <c r="I25" s="26">
        <v>315.55629912000001</v>
      </c>
    </row>
    <row r="26" spans="1:9" x14ac:dyDescent="0.2">
      <c r="A26" s="45" t="s">
        <v>27</v>
      </c>
      <c r="B26" s="78">
        <v>34.022624339999993</v>
      </c>
      <c r="C26" s="78">
        <v>42.609399000000003</v>
      </c>
      <c r="D26" s="78">
        <v>29.831166720000002</v>
      </c>
      <c r="E26" s="78">
        <v>39.192760530000001</v>
      </c>
      <c r="F26" s="78">
        <v>79.628808000000006</v>
      </c>
      <c r="G26" s="78">
        <v>0</v>
      </c>
      <c r="H26" s="78">
        <v>0</v>
      </c>
      <c r="I26" s="78">
        <v>225.28475859</v>
      </c>
    </row>
    <row r="27" spans="1:9" x14ac:dyDescent="0.2">
      <c r="A27" s="25" t="s">
        <v>28</v>
      </c>
      <c r="B27" s="26">
        <v>93.987478510000003</v>
      </c>
      <c r="C27" s="26">
        <v>1.6014857000000002</v>
      </c>
      <c r="D27" s="26">
        <v>13.058316</v>
      </c>
      <c r="E27" s="26">
        <v>49.162776360000002</v>
      </c>
      <c r="F27" s="26">
        <v>107.0724282833332</v>
      </c>
      <c r="G27" s="26">
        <v>0.77896299999999996</v>
      </c>
      <c r="H27" s="26">
        <v>0</v>
      </c>
      <c r="I27" s="26">
        <v>265.66144785333319</v>
      </c>
    </row>
    <row r="28" spans="1:9" x14ac:dyDescent="0.2">
      <c r="A28" s="45" t="s">
        <v>29</v>
      </c>
      <c r="B28" s="78">
        <v>73.404011759999989</v>
      </c>
      <c r="C28" s="78">
        <v>41.737276799999997</v>
      </c>
      <c r="D28" s="78">
        <v>77.760897680000014</v>
      </c>
      <c r="E28" s="78">
        <v>72.349569829999993</v>
      </c>
      <c r="F28" s="78">
        <v>294.11186578999997</v>
      </c>
      <c r="G28" s="78">
        <v>23.196646000000001</v>
      </c>
      <c r="H28" s="78">
        <v>0</v>
      </c>
      <c r="I28" s="78">
        <v>582.56026785999984</v>
      </c>
    </row>
    <row r="29" spans="1:9" x14ac:dyDescent="0.2">
      <c r="A29" s="25" t="s">
        <v>30</v>
      </c>
      <c r="B29" s="26">
        <v>144.32943564000001</v>
      </c>
      <c r="C29" s="26">
        <v>15.2594625</v>
      </c>
      <c r="D29" s="26">
        <v>6.2056680000000002</v>
      </c>
      <c r="E29" s="26">
        <v>408.26739875999999</v>
      </c>
      <c r="F29" s="26">
        <v>323.37168634999995</v>
      </c>
      <c r="G29" s="26">
        <v>2.0030489999999999</v>
      </c>
      <c r="H29" s="26">
        <v>0</v>
      </c>
      <c r="I29" s="26">
        <v>899.43670024999994</v>
      </c>
    </row>
    <row r="30" spans="1:9" x14ac:dyDescent="0.2">
      <c r="A30" s="45" t="s">
        <v>31</v>
      </c>
      <c r="B30" s="78">
        <v>183.15222316000003</v>
      </c>
      <c r="C30" s="78">
        <v>54.513131000000001</v>
      </c>
      <c r="D30" s="78">
        <v>47.56096866</v>
      </c>
      <c r="E30" s="78">
        <v>84.279003189999997</v>
      </c>
      <c r="F30" s="78">
        <v>413.66002186999998</v>
      </c>
      <c r="G30" s="78">
        <v>0</v>
      </c>
      <c r="H30" s="78">
        <v>31.542677000000001</v>
      </c>
      <c r="I30" s="78">
        <v>814.70802488000015</v>
      </c>
    </row>
    <row r="31" spans="1:9" x14ac:dyDescent="0.2">
      <c r="A31" s="86" t="s">
        <v>37</v>
      </c>
      <c r="B31" s="108">
        <v>935.39067574000001</v>
      </c>
      <c r="C31" s="108">
        <v>260.48662628999995</v>
      </c>
      <c r="D31" s="108">
        <v>541.59395145000008</v>
      </c>
      <c r="E31" s="108">
        <v>1060.9969530799999</v>
      </c>
      <c r="F31" s="108">
        <v>2296.2139822933332</v>
      </c>
      <c r="G31" s="108">
        <v>25.978657999999999</v>
      </c>
      <c r="H31" s="108">
        <v>32.547255</v>
      </c>
      <c r="I31" s="108">
        <v>5153.2081018533336</v>
      </c>
    </row>
    <row r="32" spans="1:9" x14ac:dyDescent="0.2">
      <c r="A32" s="85"/>
      <c r="B32" s="85"/>
      <c r="C32" s="85"/>
      <c r="D32" s="85"/>
      <c r="E32" s="85"/>
      <c r="F32" s="85"/>
      <c r="G32" s="85"/>
      <c r="H32" s="85"/>
      <c r="I32" s="85"/>
    </row>
    <row r="33" spans="1:9" x14ac:dyDescent="0.2">
      <c r="A33" s="81" t="s">
        <v>352</v>
      </c>
      <c r="B33" s="81"/>
      <c r="C33" s="81"/>
      <c r="D33" s="81"/>
      <c r="E33" s="81"/>
      <c r="F33" s="81"/>
      <c r="G33" s="81"/>
      <c r="H33" s="81"/>
      <c r="I33" s="81"/>
    </row>
    <row r="34" spans="1:9" x14ac:dyDescent="0.2">
      <c r="A34" s="91" t="s">
        <v>14</v>
      </c>
      <c r="B34" s="29" t="s">
        <v>32</v>
      </c>
      <c r="C34" s="29" t="s">
        <v>33</v>
      </c>
      <c r="D34" s="29" t="s">
        <v>34</v>
      </c>
      <c r="E34" s="29" t="s">
        <v>35</v>
      </c>
      <c r="F34" s="29" t="s">
        <v>36</v>
      </c>
      <c r="G34" s="29" t="s">
        <v>38</v>
      </c>
      <c r="H34" s="29" t="s">
        <v>39</v>
      </c>
      <c r="I34" s="29" t="s">
        <v>37</v>
      </c>
    </row>
    <row r="35" spans="1:9" x14ac:dyDescent="0.2">
      <c r="A35" s="45" t="s">
        <v>43</v>
      </c>
      <c r="B35" s="87">
        <v>18</v>
      </c>
      <c r="C35" s="87">
        <v>1</v>
      </c>
      <c r="D35" s="87">
        <v>100</v>
      </c>
      <c r="E35" s="87">
        <v>8</v>
      </c>
      <c r="F35" s="87">
        <v>69</v>
      </c>
      <c r="G35" s="87">
        <v>0</v>
      </c>
      <c r="H35" s="87">
        <v>0</v>
      </c>
      <c r="I35" s="87">
        <v>193</v>
      </c>
    </row>
    <row r="36" spans="1:9" x14ac:dyDescent="0.2">
      <c r="A36" s="25" t="s">
        <v>44</v>
      </c>
      <c r="B36" s="25">
        <v>33</v>
      </c>
      <c r="C36" s="25">
        <v>6</v>
      </c>
      <c r="D36" s="25">
        <v>15</v>
      </c>
      <c r="E36" s="25">
        <v>18</v>
      </c>
      <c r="F36" s="25">
        <v>16</v>
      </c>
      <c r="G36" s="25">
        <v>0</v>
      </c>
      <c r="H36" s="25">
        <v>2</v>
      </c>
      <c r="I36" s="25">
        <v>89</v>
      </c>
    </row>
    <row r="38" spans="1:9" x14ac:dyDescent="0.2">
      <c r="A38" s="143" t="s">
        <v>400</v>
      </c>
      <c r="B38" s="136"/>
      <c r="C38" s="136"/>
      <c r="D38" s="136"/>
      <c r="E38" s="136"/>
      <c r="F38" s="136"/>
      <c r="G38" s="136"/>
      <c r="H38" s="136"/>
      <c r="I38" s="136"/>
    </row>
    <row r="39" spans="1:9" x14ac:dyDescent="0.2">
      <c r="A39" s="6" t="s">
        <v>402</v>
      </c>
    </row>
    <row r="41" spans="1:9" x14ac:dyDescent="0.2">
      <c r="A41" s="3" t="s">
        <v>0</v>
      </c>
    </row>
  </sheetData>
  <mergeCells count="2">
    <mergeCell ref="B1:K1"/>
    <mergeCell ref="A38:I38"/>
  </mergeCells>
  <hyperlinks>
    <hyperlink ref="A41" r:id="rId1"/>
  </hyperlinks>
  <pageMargins left="0.7" right="0.7" top="0.75" bottom="0.75" header="0.3" footer="0.3"/>
  <pageSetup paperSize="9" orientation="portrait" horizontalDpi="300" verticalDpi="300" r:id="rId2"/>
  <drawing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1"/>
  <sheetViews>
    <sheetView workbookViewId="0">
      <pane ySplit="3" topLeftCell="A16" activePane="bottomLeft" state="frozen"/>
      <selection pane="bottomLeft" activeCell="G2" sqref="G2"/>
    </sheetView>
  </sheetViews>
  <sheetFormatPr defaultRowHeight="14.25" x14ac:dyDescent="0.2"/>
  <cols>
    <col min="1" max="1" width="10.875" style="1" customWidth="1"/>
    <col min="2" max="8" width="9" style="1"/>
    <col min="9" max="9" width="10" style="1" customWidth="1"/>
    <col min="10" max="10" width="12.125" style="1" customWidth="1"/>
    <col min="11" max="16384" width="9" style="1"/>
  </cols>
  <sheetData>
    <row r="1" spans="1:10" ht="60" customHeight="1" x14ac:dyDescent="0.2">
      <c r="D1" s="4"/>
    </row>
    <row r="2" spans="1:10" ht="34.5" x14ac:dyDescent="0.3">
      <c r="A2" s="92" t="s">
        <v>407</v>
      </c>
      <c r="D2" s="4"/>
    </row>
    <row r="3" spans="1:10" ht="15.75" customHeight="1" x14ac:dyDescent="0.25">
      <c r="A3" s="93" t="s">
        <v>59</v>
      </c>
      <c r="D3" s="4"/>
    </row>
    <row r="5" spans="1:10" x14ac:dyDescent="0.2">
      <c r="A5" s="144" t="s">
        <v>353</v>
      </c>
      <c r="B5" s="145"/>
      <c r="C5" s="145"/>
      <c r="D5" s="145"/>
      <c r="E5" s="145"/>
      <c r="F5" s="145"/>
      <c r="G5" s="145"/>
      <c r="H5" s="145"/>
      <c r="I5" s="145"/>
      <c r="J5" s="145"/>
    </row>
    <row r="6" spans="1:10" s="2" customFormat="1" ht="12.75" x14ac:dyDescent="0.2">
      <c r="A6" s="81" t="s">
        <v>14</v>
      </c>
      <c r="B6" s="96" t="s">
        <v>45</v>
      </c>
      <c r="C6" s="96" t="s">
        <v>46</v>
      </c>
      <c r="D6" s="96" t="s">
        <v>47</v>
      </c>
      <c r="E6" s="96" t="s">
        <v>48</v>
      </c>
      <c r="F6" s="96" t="s">
        <v>49</v>
      </c>
      <c r="G6" s="96" t="s">
        <v>50</v>
      </c>
      <c r="H6" s="96" t="s">
        <v>51</v>
      </c>
      <c r="I6" s="96" t="s">
        <v>52</v>
      </c>
      <c r="J6" s="96" t="s">
        <v>37</v>
      </c>
    </row>
    <row r="7" spans="1:10" x14ac:dyDescent="0.2">
      <c r="A7" s="45" t="s">
        <v>25</v>
      </c>
      <c r="B7" s="82">
        <v>0</v>
      </c>
      <c r="C7" s="82">
        <v>4.8</v>
      </c>
      <c r="D7" s="82">
        <v>0</v>
      </c>
      <c r="E7" s="82">
        <v>0</v>
      </c>
      <c r="F7" s="82">
        <v>0</v>
      </c>
      <c r="G7" s="82">
        <v>1.75</v>
      </c>
      <c r="H7" s="82">
        <v>0</v>
      </c>
      <c r="I7" s="82">
        <v>0</v>
      </c>
      <c r="J7" s="82">
        <v>6.55</v>
      </c>
    </row>
    <row r="8" spans="1:10" x14ac:dyDescent="0.2">
      <c r="A8" s="25" t="s">
        <v>26</v>
      </c>
      <c r="B8" s="83">
        <v>0</v>
      </c>
      <c r="C8" s="83">
        <v>11.319374</v>
      </c>
      <c r="D8" s="83">
        <v>1.55</v>
      </c>
      <c r="E8" s="83">
        <v>0</v>
      </c>
      <c r="F8" s="83">
        <v>0</v>
      </c>
      <c r="G8" s="83">
        <v>4.6838119999999996</v>
      </c>
      <c r="H8" s="83">
        <v>0</v>
      </c>
      <c r="I8" s="83">
        <v>0</v>
      </c>
      <c r="J8" s="83">
        <v>17.553186</v>
      </c>
    </row>
    <row r="9" spans="1:10" x14ac:dyDescent="0.2">
      <c r="A9" s="45" t="s">
        <v>27</v>
      </c>
      <c r="B9" s="82">
        <v>0.1</v>
      </c>
      <c r="C9" s="82">
        <v>10.3662107</v>
      </c>
      <c r="D9" s="82">
        <v>2.35</v>
      </c>
      <c r="E9" s="82">
        <v>0</v>
      </c>
      <c r="F9" s="82">
        <v>0</v>
      </c>
      <c r="G9" s="82">
        <v>7.8712229999999996</v>
      </c>
      <c r="H9" s="82">
        <v>0</v>
      </c>
      <c r="I9" s="82">
        <v>0.51212515000000003</v>
      </c>
      <c r="J9" s="82">
        <v>21.199558850000003</v>
      </c>
    </row>
    <row r="10" spans="1:10" x14ac:dyDescent="0.2">
      <c r="A10" s="25" t="s">
        <v>28</v>
      </c>
      <c r="B10" s="83">
        <v>0.14072616000000002</v>
      </c>
      <c r="C10" s="83">
        <v>21.732084439999998</v>
      </c>
      <c r="D10" s="83">
        <v>4.8</v>
      </c>
      <c r="E10" s="83">
        <v>0</v>
      </c>
      <c r="F10" s="83">
        <v>0</v>
      </c>
      <c r="G10" s="83">
        <v>6.234731</v>
      </c>
      <c r="H10" s="83">
        <v>0</v>
      </c>
      <c r="I10" s="83">
        <v>4.3009098900000007</v>
      </c>
      <c r="J10" s="83">
        <v>37.208451489999995</v>
      </c>
    </row>
    <row r="11" spans="1:10" x14ac:dyDescent="0.2">
      <c r="A11" s="45" t="s">
        <v>29</v>
      </c>
      <c r="B11" s="82">
        <v>0.35183199999999998</v>
      </c>
      <c r="C11" s="82">
        <v>35.51205779</v>
      </c>
      <c r="D11" s="82">
        <v>3.8449942999999998</v>
      </c>
      <c r="E11" s="82">
        <v>0</v>
      </c>
      <c r="F11" s="82">
        <v>0</v>
      </c>
      <c r="G11" s="82">
        <v>10.091246</v>
      </c>
      <c r="H11" s="82">
        <v>0</v>
      </c>
      <c r="I11" s="82">
        <v>14.03532802</v>
      </c>
      <c r="J11" s="82">
        <v>63.835458109999998</v>
      </c>
    </row>
    <row r="12" spans="1:10" x14ac:dyDescent="0.2">
      <c r="A12" s="25" t="s">
        <v>30</v>
      </c>
      <c r="B12" s="83">
        <v>4.6920477199999997</v>
      </c>
      <c r="C12" s="83">
        <v>53.038874679999992</v>
      </c>
      <c r="D12" s="83">
        <v>7.6772299299999993</v>
      </c>
      <c r="E12" s="83">
        <v>0.75462379000000002</v>
      </c>
      <c r="F12" s="83">
        <v>0.35</v>
      </c>
      <c r="G12" s="83">
        <v>21.204121730000001</v>
      </c>
      <c r="H12" s="83">
        <v>0</v>
      </c>
      <c r="I12" s="83">
        <v>16.95987843</v>
      </c>
      <c r="J12" s="83">
        <v>104.67677628</v>
      </c>
    </row>
    <row r="13" spans="1:10" x14ac:dyDescent="0.2">
      <c r="A13" s="45" t="s">
        <v>31</v>
      </c>
      <c r="B13" s="82">
        <v>2.69600091</v>
      </c>
      <c r="C13" s="82">
        <v>103.36031582999998</v>
      </c>
      <c r="D13" s="82">
        <v>8.9329999999999998</v>
      </c>
      <c r="E13" s="82">
        <v>0.03</v>
      </c>
      <c r="F13" s="82">
        <v>0</v>
      </c>
      <c r="G13" s="82">
        <v>42.248459649999994</v>
      </c>
      <c r="H13" s="82">
        <v>0.43626949999999998</v>
      </c>
      <c r="I13" s="82">
        <v>29.108186220000004</v>
      </c>
      <c r="J13" s="82">
        <v>186.81223210999997</v>
      </c>
    </row>
    <row r="14" spans="1:10" x14ac:dyDescent="0.2">
      <c r="A14" s="86" t="s">
        <v>37</v>
      </c>
      <c r="B14" s="84">
        <v>7.9806067900000004</v>
      </c>
      <c r="C14" s="84">
        <v>240.12891744000001</v>
      </c>
      <c r="D14" s="84">
        <v>29.155224230000002</v>
      </c>
      <c r="E14" s="84">
        <v>0.78462379000000004</v>
      </c>
      <c r="F14" s="84">
        <v>0.35</v>
      </c>
      <c r="G14" s="84">
        <v>94.083593379999996</v>
      </c>
      <c r="H14" s="84">
        <v>0.43626949999999998</v>
      </c>
      <c r="I14" s="84">
        <v>64.916427710000008</v>
      </c>
      <c r="J14" s="84">
        <v>437.83566283999994</v>
      </c>
    </row>
    <row r="15" spans="1:10" x14ac:dyDescent="0.2">
      <c r="A15" s="79"/>
      <c r="B15" s="79"/>
      <c r="C15" s="79"/>
      <c r="D15" s="79"/>
      <c r="E15" s="79"/>
      <c r="F15" s="79"/>
      <c r="G15" s="79"/>
      <c r="H15" s="79"/>
      <c r="I15" s="79"/>
      <c r="J15" s="79"/>
    </row>
    <row r="16" spans="1:10" x14ac:dyDescent="0.2">
      <c r="A16" s="144" t="s">
        <v>354</v>
      </c>
      <c r="B16" s="145"/>
      <c r="C16" s="145"/>
      <c r="D16" s="145"/>
      <c r="E16" s="145"/>
      <c r="F16" s="145"/>
      <c r="G16" s="145"/>
      <c r="H16" s="145"/>
      <c r="I16" s="145"/>
      <c r="J16" s="145"/>
    </row>
    <row r="17" spans="1:10" x14ac:dyDescent="0.2">
      <c r="A17" s="81" t="s">
        <v>14</v>
      </c>
      <c r="B17" s="96" t="s">
        <v>45</v>
      </c>
      <c r="C17" s="96" t="s">
        <v>46</v>
      </c>
      <c r="D17" s="96" t="s">
        <v>47</v>
      </c>
      <c r="E17" s="96" t="s">
        <v>48</v>
      </c>
      <c r="F17" s="96" t="s">
        <v>49</v>
      </c>
      <c r="G17" s="96" t="s">
        <v>50</v>
      </c>
      <c r="H17" s="96" t="s">
        <v>51</v>
      </c>
      <c r="I17" s="96" t="s">
        <v>52</v>
      </c>
      <c r="J17" s="96" t="s">
        <v>37</v>
      </c>
    </row>
    <row r="18" spans="1:10" x14ac:dyDescent="0.2">
      <c r="A18" s="45" t="s">
        <v>40</v>
      </c>
      <c r="B18" s="82">
        <v>0</v>
      </c>
      <c r="C18" s="82">
        <v>8.1548390800000004</v>
      </c>
      <c r="D18" s="82">
        <v>0</v>
      </c>
      <c r="E18" s="82">
        <v>0</v>
      </c>
      <c r="F18" s="82">
        <v>0</v>
      </c>
      <c r="G18" s="82">
        <v>0</v>
      </c>
      <c r="H18" s="82">
        <v>0</v>
      </c>
      <c r="I18" s="82">
        <v>0</v>
      </c>
      <c r="J18" s="82">
        <v>8.1548390800000004</v>
      </c>
    </row>
    <row r="19" spans="1:10" x14ac:dyDescent="0.2">
      <c r="A19" s="25" t="s">
        <v>41</v>
      </c>
      <c r="B19" s="83">
        <v>0</v>
      </c>
      <c r="C19" s="83">
        <v>65.245731000000006</v>
      </c>
      <c r="D19" s="83">
        <v>59.125</v>
      </c>
      <c r="E19" s="83">
        <v>0</v>
      </c>
      <c r="F19" s="83">
        <v>0</v>
      </c>
      <c r="G19" s="83">
        <v>17.055958499999999</v>
      </c>
      <c r="H19" s="83">
        <v>4.9999900000000004</v>
      </c>
      <c r="I19" s="83">
        <v>3.2694179000000001</v>
      </c>
      <c r="J19" s="83">
        <v>149.69609740000001</v>
      </c>
    </row>
    <row r="20" spans="1:10" x14ac:dyDescent="0.2">
      <c r="A20" s="45" t="s">
        <v>42</v>
      </c>
      <c r="B20" s="82">
        <v>37.460450000000002</v>
      </c>
      <c r="C20" s="82">
        <v>103.509873</v>
      </c>
      <c r="D20" s="82">
        <v>153.50648200000001</v>
      </c>
      <c r="E20" s="82">
        <v>37.32</v>
      </c>
      <c r="F20" s="82">
        <v>0</v>
      </c>
      <c r="G20" s="82">
        <v>119.030484</v>
      </c>
      <c r="H20" s="82">
        <v>65.224999999999994</v>
      </c>
      <c r="I20" s="82">
        <v>6.9306660000000004</v>
      </c>
      <c r="J20" s="82">
        <v>522.98295499999995</v>
      </c>
    </row>
    <row r="21" spans="1:10" x14ac:dyDescent="0.2">
      <c r="A21" s="25" t="s">
        <v>22</v>
      </c>
      <c r="B21" s="83">
        <v>6.1098540000000003</v>
      </c>
      <c r="C21" s="83">
        <v>201.20621800000001</v>
      </c>
      <c r="D21" s="83">
        <v>36.555357999999998</v>
      </c>
      <c r="E21" s="83">
        <v>4.7264997500000003</v>
      </c>
      <c r="F21" s="83">
        <v>2.0352769999999998</v>
      </c>
      <c r="G21" s="83">
        <v>71.340194769999997</v>
      </c>
      <c r="H21" s="83">
        <v>50.950181999999998</v>
      </c>
      <c r="I21" s="83">
        <v>17.109317999999998</v>
      </c>
      <c r="J21" s="83">
        <v>390.03290152</v>
      </c>
    </row>
    <row r="22" spans="1:10" x14ac:dyDescent="0.2">
      <c r="A22" s="45" t="s">
        <v>23</v>
      </c>
      <c r="B22" s="82">
        <v>2.35</v>
      </c>
      <c r="C22" s="82">
        <v>169.71505256999998</v>
      </c>
      <c r="D22" s="82">
        <v>17.088540999999999</v>
      </c>
      <c r="E22" s="82">
        <v>17.83745</v>
      </c>
      <c r="F22" s="82">
        <v>4.5090960000000004</v>
      </c>
      <c r="G22" s="82">
        <v>45.719735999999997</v>
      </c>
      <c r="H22" s="82">
        <v>1.86833</v>
      </c>
      <c r="I22" s="82">
        <v>27.242725</v>
      </c>
      <c r="J22" s="82">
        <v>286.33093057000002</v>
      </c>
    </row>
    <row r="23" spans="1:10" x14ac:dyDescent="0.2">
      <c r="A23" s="25" t="s">
        <v>24</v>
      </c>
      <c r="B23" s="83">
        <v>0.2</v>
      </c>
      <c r="C23" s="83">
        <v>78.178690549999999</v>
      </c>
      <c r="D23" s="83">
        <v>17.778882339999999</v>
      </c>
      <c r="E23" s="83">
        <v>7.2377929999999999</v>
      </c>
      <c r="F23" s="83">
        <v>2.0400010000000002</v>
      </c>
      <c r="G23" s="83">
        <v>20.025277289999998</v>
      </c>
      <c r="H23" s="83">
        <v>0.1</v>
      </c>
      <c r="I23" s="83">
        <v>80.711669790000002</v>
      </c>
      <c r="J23" s="83">
        <v>206.27231397</v>
      </c>
    </row>
    <row r="24" spans="1:10" x14ac:dyDescent="0.2">
      <c r="A24" s="45" t="s">
        <v>25</v>
      </c>
      <c r="B24" s="82">
        <v>1.7916669999999999</v>
      </c>
      <c r="C24" s="82">
        <v>342.44142868</v>
      </c>
      <c r="D24" s="82">
        <v>73.052294000000003</v>
      </c>
      <c r="E24" s="82">
        <v>13.480123000000001</v>
      </c>
      <c r="F24" s="82">
        <v>0.28000000000000003</v>
      </c>
      <c r="G24" s="82">
        <v>43.936971999999997</v>
      </c>
      <c r="H24" s="82">
        <v>1.4</v>
      </c>
      <c r="I24" s="82">
        <v>10.148081080000001</v>
      </c>
      <c r="J24" s="82">
        <v>486.53056576</v>
      </c>
    </row>
    <row r="25" spans="1:10" x14ac:dyDescent="0.2">
      <c r="A25" s="25" t="s">
        <v>26</v>
      </c>
      <c r="B25" s="83">
        <v>0</v>
      </c>
      <c r="C25" s="83">
        <v>118.389162</v>
      </c>
      <c r="D25" s="83">
        <v>14.475</v>
      </c>
      <c r="E25" s="83">
        <v>0.75000100000000003</v>
      </c>
      <c r="F25" s="83">
        <v>5.9</v>
      </c>
      <c r="G25" s="83">
        <v>99.435591900000006</v>
      </c>
      <c r="H25" s="83">
        <v>2.0477500000000002</v>
      </c>
      <c r="I25" s="83">
        <v>74.558794219999996</v>
      </c>
      <c r="J25" s="83">
        <v>315.55629912000001</v>
      </c>
    </row>
    <row r="26" spans="1:10" x14ac:dyDescent="0.2">
      <c r="A26" s="45" t="s">
        <v>27</v>
      </c>
      <c r="B26" s="82">
        <v>1.513333</v>
      </c>
      <c r="C26" s="82">
        <v>88.238762169999987</v>
      </c>
      <c r="D26" s="82">
        <v>88.339862999999994</v>
      </c>
      <c r="E26" s="82">
        <v>0.19675389999999998</v>
      </c>
      <c r="F26" s="82">
        <v>0</v>
      </c>
      <c r="G26" s="82">
        <v>34.2939668</v>
      </c>
      <c r="H26" s="82">
        <v>1.8751</v>
      </c>
      <c r="I26" s="82">
        <v>10.826979720000001</v>
      </c>
      <c r="J26" s="82">
        <v>225.28475858999997</v>
      </c>
    </row>
    <row r="27" spans="1:10" x14ac:dyDescent="0.2">
      <c r="A27" s="25" t="s">
        <v>28</v>
      </c>
      <c r="B27" s="83">
        <v>0.80091400000000001</v>
      </c>
      <c r="C27" s="83">
        <v>93.763529520000006</v>
      </c>
      <c r="D27" s="83">
        <v>24.470154999999998</v>
      </c>
      <c r="E27" s="83">
        <v>0.45</v>
      </c>
      <c r="F27" s="83">
        <v>0</v>
      </c>
      <c r="G27" s="83">
        <v>99.6748550133332</v>
      </c>
      <c r="H27" s="83">
        <v>42.063899999999997</v>
      </c>
      <c r="I27" s="83">
        <v>4.4380943200000003</v>
      </c>
      <c r="J27" s="83">
        <v>265.66144785333319</v>
      </c>
    </row>
    <row r="28" spans="1:10" x14ac:dyDescent="0.2">
      <c r="A28" s="45" t="s">
        <v>29</v>
      </c>
      <c r="B28" s="82">
        <v>2.3725000000000001</v>
      </c>
      <c r="C28" s="82">
        <v>268.48339990000005</v>
      </c>
      <c r="D28" s="82">
        <v>170.15070068</v>
      </c>
      <c r="E28" s="82">
        <v>29.887599999999999</v>
      </c>
      <c r="F28" s="82">
        <v>0</v>
      </c>
      <c r="G28" s="82">
        <v>85.029571450000006</v>
      </c>
      <c r="H28" s="82">
        <v>2.4539330000000001</v>
      </c>
      <c r="I28" s="82">
        <v>24.182562829999998</v>
      </c>
      <c r="J28" s="82">
        <v>582.56026786000007</v>
      </c>
    </row>
    <row r="29" spans="1:10" x14ac:dyDescent="0.2">
      <c r="A29" s="25" t="s">
        <v>30</v>
      </c>
      <c r="B29" s="83">
        <v>2.85</v>
      </c>
      <c r="C29" s="83">
        <v>565.16259826999988</v>
      </c>
      <c r="D29" s="83">
        <v>39.279919960000001</v>
      </c>
      <c r="E29" s="83">
        <v>0</v>
      </c>
      <c r="F29" s="83">
        <v>0</v>
      </c>
      <c r="G29" s="83">
        <v>231.92965546000005</v>
      </c>
      <c r="H29" s="83">
        <v>3.7112630000000002</v>
      </c>
      <c r="I29" s="83">
        <v>56.503263560000001</v>
      </c>
      <c r="J29" s="83">
        <v>899.43670024999994</v>
      </c>
    </row>
    <row r="30" spans="1:10" x14ac:dyDescent="0.2">
      <c r="A30" s="45" t="s">
        <v>31</v>
      </c>
      <c r="B30" s="82">
        <v>2.2970600000000001</v>
      </c>
      <c r="C30" s="82">
        <v>343.87964732000006</v>
      </c>
      <c r="D30" s="82">
        <v>187.21609596000002</v>
      </c>
      <c r="E30" s="82">
        <v>96.734694279999999</v>
      </c>
      <c r="F30" s="82">
        <v>0</v>
      </c>
      <c r="G30" s="82">
        <v>152.21800987</v>
      </c>
      <c r="H30" s="82">
        <v>17.561980999999999</v>
      </c>
      <c r="I30" s="82">
        <v>14.800536449999999</v>
      </c>
      <c r="J30" s="82">
        <v>814.70802488000004</v>
      </c>
    </row>
    <row r="31" spans="1:10" x14ac:dyDescent="0.2">
      <c r="A31" s="86" t="s">
        <v>37</v>
      </c>
      <c r="B31" s="84">
        <v>57.745778000000001</v>
      </c>
      <c r="C31" s="84">
        <v>2446.3689320600001</v>
      </c>
      <c r="D31" s="84">
        <v>881.03829194000002</v>
      </c>
      <c r="E31" s="84">
        <v>208.62091493</v>
      </c>
      <c r="F31" s="84">
        <v>14.764374</v>
      </c>
      <c r="G31" s="84">
        <v>1019.6902730533334</v>
      </c>
      <c r="H31" s="84">
        <v>194.257429</v>
      </c>
      <c r="I31" s="84">
        <v>330.72210887</v>
      </c>
      <c r="J31" s="84">
        <v>5153.2081018533336</v>
      </c>
    </row>
    <row r="32" spans="1:10" x14ac:dyDescent="0.2">
      <c r="A32" s="79"/>
      <c r="B32" s="79"/>
      <c r="C32" s="79"/>
      <c r="D32" s="79"/>
      <c r="E32" s="79"/>
      <c r="F32" s="79"/>
      <c r="G32" s="79"/>
      <c r="H32" s="79"/>
      <c r="I32" s="79"/>
      <c r="J32" s="79"/>
    </row>
    <row r="33" spans="1:10" x14ac:dyDescent="0.2">
      <c r="A33" s="144" t="s">
        <v>355</v>
      </c>
      <c r="B33" s="145"/>
      <c r="C33" s="145"/>
      <c r="D33" s="145"/>
      <c r="E33" s="145"/>
      <c r="F33" s="145"/>
      <c r="G33" s="145"/>
      <c r="H33" s="145"/>
      <c r="I33" s="145"/>
      <c r="J33" s="145"/>
    </row>
    <row r="34" spans="1:10" x14ac:dyDescent="0.2">
      <c r="A34" s="98" t="s">
        <v>14</v>
      </c>
      <c r="B34" s="96" t="s">
        <v>45</v>
      </c>
      <c r="C34" s="96" t="s">
        <v>46</v>
      </c>
      <c r="D34" s="96" t="s">
        <v>47</v>
      </c>
      <c r="E34" s="96" t="s">
        <v>48</v>
      </c>
      <c r="F34" s="96" t="s">
        <v>49</v>
      </c>
      <c r="G34" s="96" t="s">
        <v>50</v>
      </c>
      <c r="H34" s="96" t="s">
        <v>51</v>
      </c>
      <c r="I34" s="96" t="s">
        <v>52</v>
      </c>
      <c r="J34" s="96" t="s">
        <v>37</v>
      </c>
    </row>
    <row r="35" spans="1:10" x14ac:dyDescent="0.2">
      <c r="A35" s="30" t="s">
        <v>43</v>
      </c>
      <c r="B35" s="87">
        <v>2</v>
      </c>
      <c r="C35" s="87">
        <v>115</v>
      </c>
      <c r="D35" s="87">
        <v>12</v>
      </c>
      <c r="E35" s="87">
        <v>1</v>
      </c>
      <c r="F35" s="87">
        <v>0</v>
      </c>
      <c r="G35" s="87">
        <v>34</v>
      </c>
      <c r="H35" s="87">
        <v>2</v>
      </c>
      <c r="I35" s="87">
        <v>29</v>
      </c>
      <c r="J35" s="87">
        <v>193</v>
      </c>
    </row>
    <row r="36" spans="1:10" x14ac:dyDescent="0.2">
      <c r="A36" s="32" t="s">
        <v>44</v>
      </c>
      <c r="B36" s="97">
        <v>6</v>
      </c>
      <c r="C36" s="97">
        <v>36</v>
      </c>
      <c r="D36" s="97">
        <v>18</v>
      </c>
      <c r="E36" s="97">
        <v>1</v>
      </c>
      <c r="F36" s="97">
        <v>0</v>
      </c>
      <c r="G36" s="97">
        <v>20</v>
      </c>
      <c r="H36" s="97">
        <v>3</v>
      </c>
      <c r="I36" s="97">
        <v>5</v>
      </c>
      <c r="J36" s="97">
        <f>SUM(B36:I36)</f>
        <v>89</v>
      </c>
    </row>
    <row r="38" spans="1:10" x14ac:dyDescent="0.2">
      <c r="A38" s="7" t="s">
        <v>61</v>
      </c>
      <c r="B38" s="8"/>
      <c r="C38" s="8"/>
      <c r="D38" s="8"/>
      <c r="E38" s="8"/>
      <c r="F38" s="8"/>
      <c r="G38" s="8"/>
      <c r="H38" s="8"/>
      <c r="I38" s="8"/>
      <c r="J38" s="9"/>
    </row>
    <row r="39" spans="1:10" x14ac:dyDescent="0.2">
      <c r="A39" s="6" t="s">
        <v>401</v>
      </c>
    </row>
    <row r="41" spans="1:10" x14ac:dyDescent="0.2">
      <c r="A41" s="3" t="s">
        <v>0</v>
      </c>
    </row>
  </sheetData>
  <mergeCells count="3">
    <mergeCell ref="A5:J5"/>
    <mergeCell ref="A16:J16"/>
    <mergeCell ref="A33:J33"/>
  </mergeCells>
  <hyperlinks>
    <hyperlink ref="A6" r:id="rId1" display="© Commonwealth of Australia 2017"/>
    <hyperlink ref="A41" r:id="rId2"/>
  </hyperlinks>
  <pageMargins left="0.7" right="0.7" top="0.75" bottom="0.75" header="0.3" footer="0.3"/>
  <drawing r:id="rId3"/>
  <tableParts count="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1"/>
  <sheetViews>
    <sheetView workbookViewId="0">
      <pane ySplit="3" topLeftCell="A25" activePane="bottomLeft" state="frozen"/>
      <selection pane="bottomLeft" activeCell="B17" sqref="B17:J17"/>
    </sheetView>
  </sheetViews>
  <sheetFormatPr defaultRowHeight="14.25" x14ac:dyDescent="0.2"/>
  <cols>
    <col min="1" max="1" width="11.25" style="1" customWidth="1"/>
    <col min="2" max="2" width="11.875" style="1" customWidth="1"/>
    <col min="3" max="3" width="13.375" style="1" customWidth="1"/>
    <col min="4" max="4" width="11.625" style="1" customWidth="1"/>
    <col min="5" max="5" width="13.125" style="1" customWidth="1"/>
    <col min="6" max="6" width="15" style="1" customWidth="1"/>
    <col min="7" max="7" width="14" style="1" customWidth="1"/>
    <col min="8" max="8" width="9" style="1"/>
    <col min="9" max="9" width="17" style="1" customWidth="1"/>
    <col min="10" max="10" width="13.5" style="1" customWidth="1"/>
    <col min="11" max="16384" width="9" style="1"/>
  </cols>
  <sheetData>
    <row r="1" spans="1:11" ht="60" customHeight="1" x14ac:dyDescent="0.2">
      <c r="C1" s="139"/>
      <c r="D1" s="140"/>
      <c r="E1" s="140"/>
      <c r="F1" s="140"/>
      <c r="G1" s="140"/>
      <c r="H1" s="140"/>
      <c r="I1" s="140"/>
      <c r="J1" s="140"/>
      <c r="K1" s="140"/>
    </row>
    <row r="2" spans="1:11" ht="34.5" x14ac:dyDescent="0.3">
      <c r="A2" s="92" t="s">
        <v>407</v>
      </c>
      <c r="D2" s="4"/>
    </row>
    <row r="3" spans="1:11" ht="15.75" customHeight="1" x14ac:dyDescent="0.25">
      <c r="A3" s="93" t="s">
        <v>60</v>
      </c>
      <c r="D3" s="4"/>
    </row>
    <row r="4" spans="1:11" x14ac:dyDescent="0.2">
      <c r="A4" s="79"/>
      <c r="B4" s="79"/>
      <c r="C4" s="79"/>
      <c r="D4" s="79"/>
      <c r="E4" s="79"/>
      <c r="F4" s="79"/>
      <c r="G4" s="79"/>
      <c r="H4" s="79"/>
      <c r="I4" s="79"/>
      <c r="J4" s="79"/>
    </row>
    <row r="5" spans="1:11" x14ac:dyDescent="0.2">
      <c r="A5" s="146" t="s">
        <v>356</v>
      </c>
      <c r="B5" s="146"/>
      <c r="C5" s="146"/>
      <c r="D5" s="146"/>
      <c r="E5" s="146"/>
      <c r="F5" s="146"/>
      <c r="G5" s="146"/>
      <c r="H5" s="146"/>
      <c r="I5" s="146"/>
      <c r="J5" s="80"/>
    </row>
    <row r="6" spans="1:11" s="2" customFormat="1" ht="12.75" x14ac:dyDescent="0.2">
      <c r="A6" s="109" t="s">
        <v>14</v>
      </c>
      <c r="B6" s="129" t="s">
        <v>359</v>
      </c>
      <c r="C6" s="129" t="s">
        <v>360</v>
      </c>
      <c r="D6" s="129" t="s">
        <v>53</v>
      </c>
      <c r="E6" s="129" t="s">
        <v>54</v>
      </c>
      <c r="F6" s="129" t="s">
        <v>55</v>
      </c>
      <c r="G6" s="129" t="s">
        <v>56</v>
      </c>
      <c r="H6" s="129" t="s">
        <v>57</v>
      </c>
      <c r="I6" s="129" t="s">
        <v>361</v>
      </c>
      <c r="J6" s="129" t="s">
        <v>37</v>
      </c>
    </row>
    <row r="7" spans="1:11" x14ac:dyDescent="0.2">
      <c r="A7" s="82" t="s">
        <v>25</v>
      </c>
      <c r="B7" s="110">
        <v>1.75</v>
      </c>
      <c r="C7" s="110">
        <v>0</v>
      </c>
      <c r="D7" s="110">
        <v>4.8</v>
      </c>
      <c r="E7" s="110">
        <v>0</v>
      </c>
      <c r="F7" s="110">
        <v>0</v>
      </c>
      <c r="G7" s="110">
        <v>0</v>
      </c>
      <c r="H7" s="110">
        <v>0</v>
      </c>
      <c r="I7" s="110">
        <v>0</v>
      </c>
      <c r="J7" s="110">
        <v>6.55</v>
      </c>
    </row>
    <row r="8" spans="1:11" x14ac:dyDescent="0.2">
      <c r="A8" s="83" t="s">
        <v>26</v>
      </c>
      <c r="B8" s="77">
        <v>4.3550000000000004</v>
      </c>
      <c r="C8" s="77">
        <v>1.9</v>
      </c>
      <c r="D8" s="77">
        <v>6.3363120000000004</v>
      </c>
      <c r="E8" s="77">
        <v>0</v>
      </c>
      <c r="F8" s="77">
        <v>3.7187489999999999</v>
      </c>
      <c r="G8" s="77">
        <v>0</v>
      </c>
      <c r="H8" s="77">
        <v>0</v>
      </c>
      <c r="I8" s="77">
        <v>1.243125</v>
      </c>
      <c r="J8" s="111">
        <v>17.553186</v>
      </c>
    </row>
    <row r="9" spans="1:11" x14ac:dyDescent="0.2">
      <c r="A9" s="82" t="s">
        <v>27</v>
      </c>
      <c r="B9" s="110">
        <v>3.0837356000000002</v>
      </c>
      <c r="C9" s="110">
        <v>3.4619352499999998</v>
      </c>
      <c r="D9" s="110">
        <v>12.59764</v>
      </c>
      <c r="E9" s="110">
        <v>0</v>
      </c>
      <c r="F9" s="110">
        <v>2.0562480000000001</v>
      </c>
      <c r="G9" s="110">
        <v>0</v>
      </c>
      <c r="H9" s="110">
        <v>0</v>
      </c>
      <c r="I9" s="110">
        <v>0</v>
      </c>
      <c r="J9" s="110">
        <v>21.199558850000003</v>
      </c>
    </row>
    <row r="10" spans="1:11" x14ac:dyDescent="0.2">
      <c r="A10" s="83" t="s">
        <v>28</v>
      </c>
      <c r="B10" s="77">
        <v>6.7398070500000005</v>
      </c>
      <c r="C10" s="77">
        <v>2.8920910000000002</v>
      </c>
      <c r="D10" s="77">
        <v>8.9577564399999989</v>
      </c>
      <c r="E10" s="77">
        <v>0</v>
      </c>
      <c r="F10" s="77">
        <v>11.157149</v>
      </c>
      <c r="G10" s="77">
        <v>0</v>
      </c>
      <c r="H10" s="77">
        <v>0</v>
      </c>
      <c r="I10" s="77">
        <v>7.4616480000000003</v>
      </c>
      <c r="J10" s="111">
        <v>37.208451490000002</v>
      </c>
    </row>
    <row r="11" spans="1:11" x14ac:dyDescent="0.2">
      <c r="A11" s="82" t="s">
        <v>29</v>
      </c>
      <c r="B11" s="110">
        <v>15.535058769999999</v>
      </c>
      <c r="C11" s="110">
        <v>3.5399412999999997</v>
      </c>
      <c r="D11" s="110">
        <v>21.042924030000002</v>
      </c>
      <c r="E11" s="110">
        <v>2.19078792</v>
      </c>
      <c r="F11" s="110">
        <v>1.7260040000000001</v>
      </c>
      <c r="G11" s="110">
        <v>3.8903500000000002</v>
      </c>
      <c r="H11" s="110">
        <v>4.0443899999999999</v>
      </c>
      <c r="I11" s="110">
        <v>11.86600209</v>
      </c>
      <c r="J11" s="110">
        <v>63.835458109999998</v>
      </c>
    </row>
    <row r="12" spans="1:11" x14ac:dyDescent="0.2">
      <c r="A12" s="83" t="s">
        <v>30</v>
      </c>
      <c r="B12" s="77">
        <v>23.252051920000003</v>
      </c>
      <c r="C12" s="77">
        <v>9.9599123699999996</v>
      </c>
      <c r="D12" s="77">
        <v>30.10051627</v>
      </c>
      <c r="E12" s="77">
        <v>11.689415059999998</v>
      </c>
      <c r="F12" s="77">
        <v>15.59575684</v>
      </c>
      <c r="G12" s="77">
        <v>1</v>
      </c>
      <c r="H12" s="77">
        <v>0</v>
      </c>
      <c r="I12" s="77">
        <v>13.07912382</v>
      </c>
      <c r="J12" s="111">
        <v>104.67677628</v>
      </c>
    </row>
    <row r="13" spans="1:11" x14ac:dyDescent="0.2">
      <c r="A13" s="82" t="s">
        <v>31</v>
      </c>
      <c r="B13" s="110">
        <v>33.475534940000003</v>
      </c>
      <c r="C13" s="110">
        <v>25.815728449999998</v>
      </c>
      <c r="D13" s="110">
        <v>59.081056150000009</v>
      </c>
      <c r="E13" s="110">
        <v>25.894847010000003</v>
      </c>
      <c r="F13" s="110">
        <v>21.495446999999999</v>
      </c>
      <c r="G13" s="110">
        <v>2.335893</v>
      </c>
      <c r="H13" s="110">
        <v>0</v>
      </c>
      <c r="I13" s="110">
        <v>18.71372556</v>
      </c>
      <c r="J13" s="110">
        <v>186.81223211000002</v>
      </c>
    </row>
    <row r="14" spans="1:11" x14ac:dyDescent="0.2">
      <c r="A14" s="84" t="s">
        <v>37</v>
      </c>
      <c r="B14" s="112">
        <v>88.191188280000006</v>
      </c>
      <c r="C14" s="112">
        <v>47.569608370000005</v>
      </c>
      <c r="D14" s="112">
        <v>142.91620488999999</v>
      </c>
      <c r="E14" s="112">
        <v>39.775049989999999</v>
      </c>
      <c r="F14" s="112">
        <v>55.749353840000005</v>
      </c>
      <c r="G14" s="112">
        <v>7.2262430000000002</v>
      </c>
      <c r="H14" s="112">
        <v>4.0443899999999999</v>
      </c>
      <c r="I14" s="112">
        <v>52.363624469999998</v>
      </c>
      <c r="J14" s="112">
        <v>437.83566284000005</v>
      </c>
    </row>
    <row r="15" spans="1:11" x14ac:dyDescent="0.2">
      <c r="A15" s="79"/>
      <c r="B15" s="79"/>
      <c r="C15" s="79"/>
      <c r="D15" s="79"/>
      <c r="E15" s="79"/>
      <c r="F15" s="79"/>
      <c r="G15" s="79"/>
      <c r="H15" s="79"/>
      <c r="I15" s="79"/>
      <c r="J15" s="79"/>
    </row>
    <row r="16" spans="1:11" x14ac:dyDescent="0.2">
      <c r="A16" s="144" t="s">
        <v>357</v>
      </c>
      <c r="B16" s="144"/>
      <c r="C16" s="144"/>
      <c r="D16" s="144"/>
      <c r="E16" s="144"/>
      <c r="F16" s="144"/>
      <c r="G16" s="144"/>
      <c r="H16" s="144"/>
      <c r="I16" s="144"/>
      <c r="J16" s="80"/>
    </row>
    <row r="17" spans="1:11" x14ac:dyDescent="0.2">
      <c r="A17" s="81" t="s">
        <v>14</v>
      </c>
      <c r="B17" s="96" t="s">
        <v>359</v>
      </c>
      <c r="C17" s="96" t="s">
        <v>360</v>
      </c>
      <c r="D17" s="96" t="s">
        <v>53</v>
      </c>
      <c r="E17" s="96" t="s">
        <v>54</v>
      </c>
      <c r="F17" s="96" t="s">
        <v>55</v>
      </c>
      <c r="G17" s="96" t="s">
        <v>56</v>
      </c>
      <c r="H17" s="96" t="s">
        <v>57</v>
      </c>
      <c r="I17" s="96" t="s">
        <v>361</v>
      </c>
      <c r="J17" s="96" t="s">
        <v>37</v>
      </c>
    </row>
    <row r="18" spans="1:11" x14ac:dyDescent="0.2">
      <c r="A18" s="82" t="s">
        <v>40</v>
      </c>
      <c r="B18" s="78">
        <v>0</v>
      </c>
      <c r="C18" s="78">
        <v>0</v>
      </c>
      <c r="D18" s="78">
        <v>0</v>
      </c>
      <c r="E18" s="78">
        <v>0</v>
      </c>
      <c r="F18" s="78">
        <v>3.2154340800000001</v>
      </c>
      <c r="G18" s="78">
        <v>0</v>
      </c>
      <c r="H18" s="78">
        <v>0</v>
      </c>
      <c r="I18" s="78">
        <v>4.9394049999999998</v>
      </c>
      <c r="J18" s="78">
        <v>8.1548390800000004</v>
      </c>
    </row>
    <row r="19" spans="1:11" x14ac:dyDescent="0.2">
      <c r="A19" s="83" t="s">
        <v>41</v>
      </c>
      <c r="B19" s="26">
        <v>2.2999999999999998</v>
      </c>
      <c r="C19" s="26">
        <v>1.75</v>
      </c>
      <c r="D19" s="26">
        <v>9.2367094000000005</v>
      </c>
      <c r="E19" s="26">
        <v>7.215293</v>
      </c>
      <c r="F19" s="26">
        <v>11.428000000000001</v>
      </c>
      <c r="G19" s="26">
        <v>11.307809000000001</v>
      </c>
      <c r="H19" s="26">
        <v>86.458286000000001</v>
      </c>
      <c r="I19" s="26">
        <v>20</v>
      </c>
      <c r="J19" s="26">
        <v>149.69609740000001</v>
      </c>
    </row>
    <row r="20" spans="1:11" x14ac:dyDescent="0.2">
      <c r="A20" s="82" t="s">
        <v>42</v>
      </c>
      <c r="B20" s="78">
        <v>5.4755979999999997</v>
      </c>
      <c r="C20" s="78">
        <v>2.1349999999999998</v>
      </c>
      <c r="D20" s="78">
        <v>20.494232</v>
      </c>
      <c r="E20" s="78">
        <v>15.349339000000001</v>
      </c>
      <c r="F20" s="78">
        <v>38.270046999999998</v>
      </c>
      <c r="G20" s="78">
        <v>51.998303999999997</v>
      </c>
      <c r="H20" s="78">
        <v>380.86144000000002</v>
      </c>
      <c r="I20" s="78">
        <v>8.3989949999999993</v>
      </c>
      <c r="J20" s="78">
        <v>522.98295499999995</v>
      </c>
    </row>
    <row r="21" spans="1:11" x14ac:dyDescent="0.2">
      <c r="A21" s="83" t="s">
        <v>22</v>
      </c>
      <c r="B21" s="26">
        <v>20.828986499999999</v>
      </c>
      <c r="C21" s="26">
        <v>6.3256189999999997</v>
      </c>
      <c r="D21" s="26">
        <v>37.215752250000001</v>
      </c>
      <c r="E21" s="26">
        <v>15.206299</v>
      </c>
      <c r="F21" s="26">
        <v>63.466909000000001</v>
      </c>
      <c r="G21" s="26">
        <v>100.404618</v>
      </c>
      <c r="H21" s="26">
        <v>135.85962576999998</v>
      </c>
      <c r="I21" s="26">
        <v>10.725092</v>
      </c>
      <c r="J21" s="26">
        <v>390.03290152</v>
      </c>
    </row>
    <row r="22" spans="1:11" x14ac:dyDescent="0.2">
      <c r="A22" s="82" t="s">
        <v>23</v>
      </c>
      <c r="B22" s="78">
        <v>4.4724640000000004</v>
      </c>
      <c r="C22" s="78">
        <v>1.611745</v>
      </c>
      <c r="D22" s="78">
        <v>33.776090000000003</v>
      </c>
      <c r="E22" s="78">
        <v>13.672864000000001</v>
      </c>
      <c r="F22" s="78">
        <v>22.730785000000001</v>
      </c>
      <c r="G22" s="78">
        <v>32.892983000000001</v>
      </c>
      <c r="H22" s="78">
        <v>164.81747856999999</v>
      </c>
      <c r="I22" s="78">
        <v>12.356521000000001</v>
      </c>
      <c r="J22" s="78">
        <v>286.33093057000002</v>
      </c>
    </row>
    <row r="23" spans="1:11" x14ac:dyDescent="0.2">
      <c r="A23" s="83" t="s">
        <v>24</v>
      </c>
      <c r="B23" s="26">
        <v>3.8559015899999998</v>
      </c>
      <c r="C23" s="26">
        <v>8.1234627499999998</v>
      </c>
      <c r="D23" s="26">
        <v>22.767824000000001</v>
      </c>
      <c r="E23" s="26">
        <v>18.640111999999998</v>
      </c>
      <c r="F23" s="26">
        <v>22.707035000000001</v>
      </c>
      <c r="G23" s="26">
        <v>10.601961289999998</v>
      </c>
      <c r="H23" s="26">
        <v>113.52105934000001</v>
      </c>
      <c r="I23" s="26">
        <v>6.0549580000000001</v>
      </c>
      <c r="J23" s="26">
        <v>206.27231397</v>
      </c>
    </row>
    <row r="24" spans="1:11" x14ac:dyDescent="0.2">
      <c r="A24" s="82" t="s">
        <v>25</v>
      </c>
      <c r="B24" s="78">
        <v>10.601270219999998</v>
      </c>
      <c r="C24" s="78">
        <v>7.3992449999999996</v>
      </c>
      <c r="D24" s="78">
        <v>22.80847378</v>
      </c>
      <c r="E24" s="78">
        <v>22.589929079999997</v>
      </c>
      <c r="F24" s="78">
        <v>11.563734999999999</v>
      </c>
      <c r="G24" s="78">
        <v>170.50797267999999</v>
      </c>
      <c r="H24" s="78">
        <v>208.12590299999999</v>
      </c>
      <c r="I24" s="78">
        <v>32.934036999999996</v>
      </c>
      <c r="J24" s="78">
        <v>486.53056576</v>
      </c>
    </row>
    <row r="25" spans="1:11" x14ac:dyDescent="0.2">
      <c r="A25" s="83" t="s">
        <v>26</v>
      </c>
      <c r="B25" s="26">
        <v>12.79608303</v>
      </c>
      <c r="C25" s="26">
        <v>3.64909704</v>
      </c>
      <c r="D25" s="26">
        <v>23.269888399999999</v>
      </c>
      <c r="E25" s="26">
        <v>39.633895000000003</v>
      </c>
      <c r="F25" s="26">
        <v>45.973979</v>
      </c>
      <c r="G25" s="26">
        <v>18.594781649999998</v>
      </c>
      <c r="H25" s="26">
        <v>117.015805</v>
      </c>
      <c r="I25" s="26">
        <v>54.622770000000003</v>
      </c>
      <c r="J25" s="26">
        <v>315.55629912000001</v>
      </c>
    </row>
    <row r="26" spans="1:11" x14ac:dyDescent="0.2">
      <c r="A26" s="82" t="s">
        <v>27</v>
      </c>
      <c r="B26" s="78">
        <v>30.26050566</v>
      </c>
      <c r="C26" s="78">
        <v>5.8777658100000005</v>
      </c>
      <c r="D26" s="78">
        <v>29.009515690000001</v>
      </c>
      <c r="E26" s="78">
        <v>6.9606819</v>
      </c>
      <c r="F26" s="78">
        <v>32.59554353</v>
      </c>
      <c r="G26" s="78">
        <v>14.95119</v>
      </c>
      <c r="H26" s="78">
        <v>104.149422</v>
      </c>
      <c r="I26" s="78">
        <v>1.4801340000000001</v>
      </c>
      <c r="J26" s="78">
        <v>225.28475859</v>
      </c>
    </row>
    <row r="27" spans="1:11" x14ac:dyDescent="0.2">
      <c r="A27" s="83" t="s">
        <v>28</v>
      </c>
      <c r="B27" s="26">
        <v>0.9</v>
      </c>
      <c r="C27" s="26">
        <v>1.66</v>
      </c>
      <c r="D27" s="26">
        <v>25.842604706666599</v>
      </c>
      <c r="E27" s="26">
        <v>9.7665398200000002</v>
      </c>
      <c r="F27" s="26">
        <v>40.960222019999996</v>
      </c>
      <c r="G27" s="26">
        <v>46.272220759999996</v>
      </c>
      <c r="H27" s="26">
        <v>121.30487592999999</v>
      </c>
      <c r="I27" s="26">
        <v>18.9549846166666</v>
      </c>
      <c r="J27" s="26">
        <v>265.66144785333319</v>
      </c>
    </row>
    <row r="28" spans="1:11" x14ac:dyDescent="0.2">
      <c r="A28" s="82" t="s">
        <v>29</v>
      </c>
      <c r="B28" s="78">
        <v>24.807673680000001</v>
      </c>
      <c r="C28" s="78">
        <v>2.6512500000000001</v>
      </c>
      <c r="D28" s="78">
        <v>28.133249270000004</v>
      </c>
      <c r="E28" s="78">
        <v>60.517848000000001</v>
      </c>
      <c r="F28" s="78">
        <v>91.772735540000014</v>
      </c>
      <c r="G28" s="78">
        <v>57.960889789999996</v>
      </c>
      <c r="H28" s="78">
        <v>195.77094978</v>
      </c>
      <c r="I28" s="78">
        <v>120.9456718</v>
      </c>
      <c r="J28" s="78">
        <v>582.56026786000007</v>
      </c>
    </row>
    <row r="29" spans="1:11" x14ac:dyDescent="0.2">
      <c r="A29" s="83" t="s">
        <v>30</v>
      </c>
      <c r="B29" s="26">
        <v>56.5092705</v>
      </c>
      <c r="C29" s="26">
        <v>4.413888</v>
      </c>
      <c r="D29" s="26">
        <v>6.3979986400000008</v>
      </c>
      <c r="E29" s="26">
        <v>8.797072</v>
      </c>
      <c r="F29" s="26">
        <v>29.216234439999997</v>
      </c>
      <c r="G29" s="26">
        <v>58.036598040000001</v>
      </c>
      <c r="H29" s="26">
        <v>575.19083412999998</v>
      </c>
      <c r="I29" s="26">
        <v>160.87480450000001</v>
      </c>
      <c r="J29" s="26">
        <v>899.43670024999994</v>
      </c>
      <c r="K29" s="22"/>
    </row>
    <row r="30" spans="1:11" x14ac:dyDescent="0.2">
      <c r="A30" s="82" t="s">
        <v>31</v>
      </c>
      <c r="B30" s="78">
        <v>43.893833000000001</v>
      </c>
      <c r="C30" s="78">
        <v>18.016686960000001</v>
      </c>
      <c r="D30" s="78">
        <v>55.618697279999999</v>
      </c>
      <c r="E30" s="78">
        <v>5.7500010000000001</v>
      </c>
      <c r="F30" s="78">
        <v>56.557360179999996</v>
      </c>
      <c r="G30" s="78">
        <v>285.32694626</v>
      </c>
      <c r="H30" s="78">
        <v>157.40439320000002</v>
      </c>
      <c r="I30" s="78">
        <v>192.140107</v>
      </c>
      <c r="J30" s="78">
        <v>814.70802488000004</v>
      </c>
      <c r="K30" s="22"/>
    </row>
    <row r="31" spans="1:11" x14ac:dyDescent="0.2">
      <c r="A31" s="84" t="s">
        <v>37</v>
      </c>
      <c r="B31" s="108">
        <v>216.70158618000002</v>
      </c>
      <c r="C31" s="108">
        <v>63.613759560000005</v>
      </c>
      <c r="D31" s="108">
        <v>314.57103541666663</v>
      </c>
      <c r="E31" s="108">
        <v>224.09987379999998</v>
      </c>
      <c r="F31" s="108">
        <v>470.45801979000004</v>
      </c>
      <c r="G31" s="108">
        <v>858.85627447000002</v>
      </c>
      <c r="H31" s="108">
        <v>2360.48007272</v>
      </c>
      <c r="I31" s="108">
        <v>644.42747991666658</v>
      </c>
      <c r="J31" s="108">
        <v>5153.2081018533336</v>
      </c>
    </row>
    <row r="32" spans="1:11" x14ac:dyDescent="0.2">
      <c r="A32" s="85"/>
      <c r="B32" s="85"/>
      <c r="C32" s="85"/>
      <c r="D32" s="85"/>
      <c r="E32" s="85"/>
      <c r="F32" s="85"/>
      <c r="G32" s="85"/>
      <c r="H32" s="85"/>
      <c r="I32" s="85"/>
      <c r="J32" s="85"/>
    </row>
    <row r="33" spans="1:10" x14ac:dyDescent="0.2">
      <c r="A33" s="144" t="s">
        <v>405</v>
      </c>
      <c r="B33" s="144"/>
      <c r="C33" s="144"/>
      <c r="D33" s="144"/>
      <c r="E33" s="144"/>
      <c r="F33" s="144"/>
      <c r="G33" s="144"/>
      <c r="H33" s="144"/>
      <c r="I33" s="144"/>
      <c r="J33" s="145"/>
    </row>
    <row r="34" spans="1:10" x14ac:dyDescent="0.2">
      <c r="A34" s="98" t="s">
        <v>14</v>
      </c>
      <c r="B34" s="96" t="s">
        <v>359</v>
      </c>
      <c r="C34" s="96" t="s">
        <v>360</v>
      </c>
      <c r="D34" s="96" t="s">
        <v>53</v>
      </c>
      <c r="E34" s="96" t="s">
        <v>54</v>
      </c>
      <c r="F34" s="96" t="s">
        <v>55</v>
      </c>
      <c r="G34" s="96" t="s">
        <v>56</v>
      </c>
      <c r="H34" s="96" t="s">
        <v>57</v>
      </c>
      <c r="I34" s="96" t="s">
        <v>361</v>
      </c>
      <c r="J34" s="96" t="s">
        <v>37</v>
      </c>
    </row>
    <row r="35" spans="1:10" x14ac:dyDescent="0.2">
      <c r="A35" s="30" t="s">
        <v>43</v>
      </c>
      <c r="B35" s="87">
        <v>81</v>
      </c>
      <c r="C35" s="87">
        <v>25</v>
      </c>
      <c r="D35" s="87">
        <v>51</v>
      </c>
      <c r="E35" s="87">
        <v>18</v>
      </c>
      <c r="F35" s="87">
        <v>11</v>
      </c>
      <c r="G35" s="87">
        <v>2</v>
      </c>
      <c r="H35" s="87">
        <v>0</v>
      </c>
      <c r="I35" s="87">
        <v>27</v>
      </c>
      <c r="J35" s="87">
        <v>193</v>
      </c>
    </row>
    <row r="36" spans="1:10" x14ac:dyDescent="0.2">
      <c r="A36" s="32" t="s">
        <v>44</v>
      </c>
      <c r="B36" s="97">
        <v>18</v>
      </c>
      <c r="C36" s="97">
        <v>8</v>
      </c>
      <c r="D36" s="97">
        <v>14</v>
      </c>
      <c r="E36" s="97">
        <v>4</v>
      </c>
      <c r="F36" s="97">
        <v>11</v>
      </c>
      <c r="G36" s="97">
        <v>14</v>
      </c>
      <c r="H36" s="97">
        <v>20</v>
      </c>
      <c r="I36" s="97">
        <v>13</v>
      </c>
      <c r="J36" s="97">
        <v>89</v>
      </c>
    </row>
    <row r="38" spans="1:10" x14ac:dyDescent="0.2">
      <c r="A38" s="7" t="s">
        <v>403</v>
      </c>
    </row>
    <row r="39" spans="1:10" x14ac:dyDescent="0.2">
      <c r="A39" s="6" t="s">
        <v>404</v>
      </c>
    </row>
    <row r="41" spans="1:10" x14ac:dyDescent="0.2">
      <c r="A41" s="3" t="s">
        <v>0</v>
      </c>
    </row>
  </sheetData>
  <mergeCells count="4">
    <mergeCell ref="A5:I5"/>
    <mergeCell ref="A16:I16"/>
    <mergeCell ref="A33:J33"/>
    <mergeCell ref="C1:K1"/>
  </mergeCells>
  <hyperlinks>
    <hyperlink ref="A6" r:id="rId1" display="© Commonwealth of Australia 2017"/>
    <hyperlink ref="A41" r:id="rId2"/>
  </hyperlinks>
  <pageMargins left="0.7" right="0.7" top="0.75" bottom="0.75" header="0.3" footer="0.3"/>
  <pageSetup paperSize="9" orientation="portrait" horizontalDpi="300" verticalDpi="300" r:id="rId3"/>
  <drawing r:id="rId4"/>
  <tableParts count="3">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V139"/>
  <sheetViews>
    <sheetView workbookViewId="0">
      <pane ySplit="3" topLeftCell="A4" activePane="bottomLeft" state="frozen"/>
      <selection pane="bottomLeft" activeCell="A7" sqref="A7"/>
    </sheetView>
  </sheetViews>
  <sheetFormatPr defaultRowHeight="14.25" x14ac:dyDescent="0.2"/>
  <cols>
    <col min="1" max="1" width="60.5" style="1" customWidth="1"/>
    <col min="2" max="2" width="12" style="1" customWidth="1"/>
    <col min="3" max="3" width="18.5" style="15" customWidth="1"/>
    <col min="4" max="4" width="24.125" style="1" customWidth="1"/>
    <col min="5" max="16384" width="9" style="1"/>
  </cols>
  <sheetData>
    <row r="1" spans="1:11" ht="60" customHeight="1" x14ac:dyDescent="0.2">
      <c r="A1" s="147"/>
      <c r="B1" s="148"/>
      <c r="C1" s="148"/>
      <c r="D1" s="148"/>
      <c r="E1" s="148"/>
      <c r="F1" s="148"/>
      <c r="G1" s="149"/>
      <c r="H1" s="21"/>
      <c r="I1" s="21"/>
      <c r="J1" s="21"/>
      <c r="K1" s="21"/>
    </row>
    <row r="2" spans="1:11" ht="34.5" x14ac:dyDescent="0.3">
      <c r="A2" s="92" t="s">
        <v>407</v>
      </c>
      <c r="E2" s="4"/>
    </row>
    <row r="3" spans="1:11" ht="15.75" customHeight="1" x14ac:dyDescent="0.25">
      <c r="A3" s="93" t="s">
        <v>4</v>
      </c>
      <c r="E3" s="4"/>
    </row>
    <row r="5" spans="1:11" x14ac:dyDescent="0.2">
      <c r="A5" s="150" t="s">
        <v>190</v>
      </c>
      <c r="B5" s="150"/>
      <c r="C5" s="150"/>
      <c r="D5" s="150"/>
    </row>
    <row r="6" spans="1:11" s="2" customFormat="1" ht="12.75" x14ac:dyDescent="0.2">
      <c r="A6" s="27" t="s">
        <v>62</v>
      </c>
      <c r="B6" s="27" t="s">
        <v>63</v>
      </c>
      <c r="C6" s="28" t="s">
        <v>345</v>
      </c>
      <c r="D6" s="29" t="s">
        <v>64</v>
      </c>
    </row>
    <row r="7" spans="1:11" x14ac:dyDescent="0.2">
      <c r="A7" s="40" t="s">
        <v>65</v>
      </c>
      <c r="B7" s="40" t="s">
        <v>66</v>
      </c>
      <c r="C7" s="70" t="s">
        <v>46</v>
      </c>
      <c r="D7" s="76">
        <v>42340</v>
      </c>
    </row>
    <row r="8" spans="1:11" x14ac:dyDescent="0.2">
      <c r="A8" s="36" t="s">
        <v>67</v>
      </c>
      <c r="B8" s="36" t="s">
        <v>68</v>
      </c>
      <c r="C8" s="54" t="s">
        <v>46</v>
      </c>
      <c r="D8" s="55">
        <v>41802</v>
      </c>
    </row>
    <row r="9" spans="1:11" x14ac:dyDescent="0.2">
      <c r="A9" s="40" t="s">
        <v>69</v>
      </c>
      <c r="B9" s="40" t="s">
        <v>70</v>
      </c>
      <c r="C9" s="70" t="s">
        <v>46</v>
      </c>
      <c r="D9" s="76">
        <v>40674</v>
      </c>
    </row>
    <row r="10" spans="1:11" x14ac:dyDescent="0.2">
      <c r="A10" s="36" t="s">
        <v>71</v>
      </c>
      <c r="B10" s="36" t="s">
        <v>72</v>
      </c>
      <c r="C10" s="54" t="s">
        <v>46</v>
      </c>
      <c r="D10" s="55">
        <v>42301</v>
      </c>
    </row>
    <row r="11" spans="1:11" x14ac:dyDescent="0.2">
      <c r="A11" s="40" t="s">
        <v>73</v>
      </c>
      <c r="B11" s="40" t="s">
        <v>365</v>
      </c>
      <c r="C11" s="70" t="s">
        <v>46</v>
      </c>
      <c r="D11" s="76">
        <v>42874</v>
      </c>
    </row>
    <row r="12" spans="1:11" x14ac:dyDescent="0.2">
      <c r="A12" s="36" t="s">
        <v>74</v>
      </c>
      <c r="B12" s="36" t="s">
        <v>75</v>
      </c>
      <c r="C12" s="54" t="s">
        <v>46</v>
      </c>
      <c r="D12" s="55">
        <v>42333</v>
      </c>
    </row>
    <row r="13" spans="1:11" x14ac:dyDescent="0.2">
      <c r="A13" s="40" t="s">
        <v>76</v>
      </c>
      <c r="B13" s="40" t="s">
        <v>77</v>
      </c>
      <c r="C13" s="70" t="s">
        <v>46</v>
      </c>
      <c r="D13" s="76">
        <v>41370</v>
      </c>
    </row>
    <row r="14" spans="1:11" x14ac:dyDescent="0.2">
      <c r="A14" s="36" t="s">
        <v>78</v>
      </c>
      <c r="B14" s="36" t="s">
        <v>79</v>
      </c>
      <c r="C14" s="54" t="s">
        <v>46</v>
      </c>
      <c r="D14" s="55">
        <v>42144</v>
      </c>
    </row>
    <row r="15" spans="1:11" x14ac:dyDescent="0.2">
      <c r="A15" s="40" t="s">
        <v>80</v>
      </c>
      <c r="B15" s="40" t="s">
        <v>81</v>
      </c>
      <c r="C15" s="70" t="s">
        <v>47</v>
      </c>
      <c r="D15" s="76">
        <v>41073</v>
      </c>
    </row>
    <row r="16" spans="1:11" x14ac:dyDescent="0.2">
      <c r="A16" s="36" t="s">
        <v>82</v>
      </c>
      <c r="B16" s="36" t="s">
        <v>83</v>
      </c>
      <c r="C16" s="54" t="s">
        <v>47</v>
      </c>
      <c r="D16" s="55">
        <v>41764</v>
      </c>
    </row>
    <row r="17" spans="1:4" x14ac:dyDescent="0.2">
      <c r="A17" s="40" t="s">
        <v>85</v>
      </c>
      <c r="B17" s="40" t="s">
        <v>86</v>
      </c>
      <c r="C17" s="70" t="s">
        <v>46</v>
      </c>
      <c r="D17" s="76">
        <v>41941</v>
      </c>
    </row>
    <row r="18" spans="1:4" x14ac:dyDescent="0.2">
      <c r="A18" s="36" t="s">
        <v>88</v>
      </c>
      <c r="B18" s="36" t="s">
        <v>89</v>
      </c>
      <c r="C18" s="54" t="s">
        <v>46</v>
      </c>
      <c r="D18" s="55">
        <v>41544</v>
      </c>
    </row>
    <row r="19" spans="1:4" x14ac:dyDescent="0.2">
      <c r="A19" s="40" t="s">
        <v>90</v>
      </c>
      <c r="B19" s="40" t="s">
        <v>91</v>
      </c>
      <c r="C19" s="70" t="s">
        <v>46</v>
      </c>
      <c r="D19" s="76">
        <v>40563</v>
      </c>
    </row>
    <row r="20" spans="1:4" x14ac:dyDescent="0.2">
      <c r="A20" s="36" t="s">
        <v>92</v>
      </c>
      <c r="B20" s="36" t="s">
        <v>93</v>
      </c>
      <c r="C20" s="54" t="s">
        <v>50</v>
      </c>
      <c r="D20" s="55">
        <v>40333</v>
      </c>
    </row>
    <row r="21" spans="1:4" x14ac:dyDescent="0.2">
      <c r="A21" s="40" t="s">
        <v>94</v>
      </c>
      <c r="B21" s="40" t="s">
        <v>95</v>
      </c>
      <c r="C21" s="70" t="s">
        <v>46</v>
      </c>
      <c r="D21" s="76">
        <v>42524</v>
      </c>
    </row>
    <row r="22" spans="1:4" x14ac:dyDescent="0.2">
      <c r="A22" s="36" t="s">
        <v>98</v>
      </c>
      <c r="B22" s="36" t="s">
        <v>99</v>
      </c>
      <c r="C22" s="54" t="s">
        <v>46</v>
      </c>
      <c r="D22" s="55">
        <v>42221</v>
      </c>
    </row>
    <row r="23" spans="1:4" x14ac:dyDescent="0.2">
      <c r="A23" s="40" t="s">
        <v>100</v>
      </c>
      <c r="B23" s="40" t="s">
        <v>101</v>
      </c>
      <c r="C23" s="70" t="s">
        <v>50</v>
      </c>
      <c r="D23" s="76">
        <v>42446</v>
      </c>
    </row>
    <row r="24" spans="1:4" x14ac:dyDescent="0.2">
      <c r="A24" s="36" t="s">
        <v>102</v>
      </c>
      <c r="B24" s="36" t="s">
        <v>103</v>
      </c>
      <c r="C24" s="54" t="s">
        <v>46</v>
      </c>
      <c r="D24" s="55">
        <v>42859</v>
      </c>
    </row>
    <row r="25" spans="1:4" x14ac:dyDescent="0.2">
      <c r="A25" s="40" t="s">
        <v>106</v>
      </c>
      <c r="B25" s="40" t="s">
        <v>107</v>
      </c>
      <c r="C25" s="70" t="s">
        <v>46</v>
      </c>
      <c r="D25" s="76">
        <v>42685</v>
      </c>
    </row>
    <row r="26" spans="1:4" x14ac:dyDescent="0.2">
      <c r="A26" s="36" t="s">
        <v>108</v>
      </c>
      <c r="B26" s="36" t="s">
        <v>109</v>
      </c>
      <c r="C26" s="54" t="s">
        <v>46</v>
      </c>
      <c r="D26" s="55">
        <v>42506</v>
      </c>
    </row>
    <row r="27" spans="1:4" x14ac:dyDescent="0.2">
      <c r="A27" s="40" t="s">
        <v>110</v>
      </c>
      <c r="B27" s="40" t="s">
        <v>111</v>
      </c>
      <c r="C27" s="70" t="s">
        <v>46</v>
      </c>
      <c r="D27" s="76">
        <v>42671</v>
      </c>
    </row>
    <row r="28" spans="1:4" x14ac:dyDescent="0.2">
      <c r="A28" s="36" t="s">
        <v>112</v>
      </c>
      <c r="B28" s="36" t="s">
        <v>113</v>
      </c>
      <c r="C28" s="54" t="s">
        <v>46</v>
      </c>
      <c r="D28" s="55">
        <v>41988</v>
      </c>
    </row>
    <row r="29" spans="1:4" x14ac:dyDescent="0.2">
      <c r="A29" s="40" t="s">
        <v>114</v>
      </c>
      <c r="B29" s="40" t="s">
        <v>115</v>
      </c>
      <c r="C29" s="70" t="s">
        <v>46</v>
      </c>
      <c r="D29" s="76">
        <v>40254</v>
      </c>
    </row>
    <row r="30" spans="1:4" x14ac:dyDescent="0.2">
      <c r="A30" s="36" t="s">
        <v>116</v>
      </c>
      <c r="B30" s="36" t="s">
        <v>117</v>
      </c>
      <c r="C30" s="54" t="s">
        <v>46</v>
      </c>
      <c r="D30" s="55">
        <v>42536</v>
      </c>
    </row>
    <row r="31" spans="1:4" x14ac:dyDescent="0.2">
      <c r="A31" s="40" t="s">
        <v>120</v>
      </c>
      <c r="B31" s="40" t="s">
        <v>121</v>
      </c>
      <c r="C31" s="70" t="s">
        <v>50</v>
      </c>
      <c r="D31" s="76">
        <v>42334</v>
      </c>
    </row>
    <row r="32" spans="1:4" x14ac:dyDescent="0.2">
      <c r="A32" s="36" t="s">
        <v>122</v>
      </c>
      <c r="B32" s="36" t="s">
        <v>123</v>
      </c>
      <c r="C32" s="54" t="s">
        <v>46</v>
      </c>
      <c r="D32" s="55">
        <v>42555</v>
      </c>
    </row>
    <row r="33" spans="1:4" x14ac:dyDescent="0.2">
      <c r="A33" s="40" t="s">
        <v>124</v>
      </c>
      <c r="B33" s="40" t="s">
        <v>125</v>
      </c>
      <c r="C33" s="70" t="s">
        <v>46</v>
      </c>
      <c r="D33" s="76">
        <v>41654</v>
      </c>
    </row>
    <row r="34" spans="1:4" x14ac:dyDescent="0.2">
      <c r="A34" s="36" t="s">
        <v>126</v>
      </c>
      <c r="B34" s="36" t="s">
        <v>127</v>
      </c>
      <c r="C34" s="54" t="s">
        <v>46</v>
      </c>
      <c r="D34" s="55">
        <v>42424</v>
      </c>
    </row>
    <row r="35" spans="1:4" x14ac:dyDescent="0.2">
      <c r="A35" s="40" t="s">
        <v>129</v>
      </c>
      <c r="B35" s="40" t="s">
        <v>130</v>
      </c>
      <c r="C35" s="70" t="s">
        <v>46</v>
      </c>
      <c r="D35" s="76">
        <v>41338</v>
      </c>
    </row>
    <row r="36" spans="1:4" x14ac:dyDescent="0.2">
      <c r="A36" s="36" t="s">
        <v>131</v>
      </c>
      <c r="B36" s="36" t="s">
        <v>132</v>
      </c>
      <c r="C36" s="54" t="s">
        <v>46</v>
      </c>
      <c r="D36" s="55">
        <v>42289</v>
      </c>
    </row>
    <row r="37" spans="1:4" x14ac:dyDescent="0.2">
      <c r="A37" s="40" t="s">
        <v>135</v>
      </c>
      <c r="B37" s="40" t="s">
        <v>136</v>
      </c>
      <c r="C37" s="70" t="s">
        <v>46</v>
      </c>
      <c r="D37" s="76">
        <v>40358</v>
      </c>
    </row>
    <row r="38" spans="1:4" x14ac:dyDescent="0.2">
      <c r="A38" s="56" t="s">
        <v>137</v>
      </c>
      <c r="B38" s="56" t="s">
        <v>138</v>
      </c>
      <c r="C38" s="57" t="s">
        <v>46</v>
      </c>
      <c r="D38" s="58">
        <v>41988</v>
      </c>
    </row>
    <row r="39" spans="1:4" x14ac:dyDescent="0.2">
      <c r="A39" s="59"/>
      <c r="B39" s="59"/>
      <c r="C39" s="60"/>
      <c r="D39" s="61"/>
    </row>
    <row r="40" spans="1:4" x14ac:dyDescent="0.2">
      <c r="A40" s="59"/>
      <c r="B40" s="59"/>
      <c r="C40" s="60"/>
      <c r="D40" s="61"/>
    </row>
    <row r="41" spans="1:4" x14ac:dyDescent="0.2">
      <c r="A41" s="150" t="s">
        <v>191</v>
      </c>
      <c r="B41" s="150"/>
      <c r="C41" s="150"/>
      <c r="D41" s="150"/>
    </row>
    <row r="42" spans="1:4" x14ac:dyDescent="0.2">
      <c r="A42" s="42" t="s">
        <v>62</v>
      </c>
      <c r="B42" s="27" t="s">
        <v>63</v>
      </c>
      <c r="C42" s="28" t="s">
        <v>345</v>
      </c>
      <c r="D42" s="29" t="s">
        <v>139</v>
      </c>
    </row>
    <row r="43" spans="1:4" x14ac:dyDescent="0.2">
      <c r="A43" s="38" t="s">
        <v>140</v>
      </c>
      <c r="B43" s="38" t="s">
        <v>141</v>
      </c>
      <c r="C43" s="70" t="s">
        <v>46</v>
      </c>
      <c r="D43" s="39">
        <v>42615</v>
      </c>
    </row>
    <row r="44" spans="1:4" x14ac:dyDescent="0.2">
      <c r="A44" s="34" t="s">
        <v>142</v>
      </c>
      <c r="B44" s="34" t="s">
        <v>143</v>
      </c>
      <c r="C44" s="54" t="s">
        <v>46</v>
      </c>
      <c r="D44" s="35">
        <v>42577</v>
      </c>
    </row>
    <row r="45" spans="1:4" x14ac:dyDescent="0.2">
      <c r="A45" s="38" t="s">
        <v>369</v>
      </c>
      <c r="B45" s="38" t="s">
        <v>370</v>
      </c>
      <c r="C45" s="70" t="s">
        <v>47</v>
      </c>
      <c r="D45" s="39">
        <v>42248</v>
      </c>
    </row>
    <row r="46" spans="1:4" x14ac:dyDescent="0.2">
      <c r="A46" s="34" t="s">
        <v>144</v>
      </c>
      <c r="B46" s="34" t="s">
        <v>145</v>
      </c>
      <c r="C46" s="54" t="s">
        <v>50</v>
      </c>
      <c r="D46" s="35">
        <v>42801</v>
      </c>
    </row>
    <row r="47" spans="1:4" x14ac:dyDescent="0.2">
      <c r="A47" s="38" t="s">
        <v>396</v>
      </c>
      <c r="B47" s="38" t="s">
        <v>84</v>
      </c>
      <c r="C47" s="70" t="s">
        <v>47</v>
      </c>
      <c r="D47" s="39">
        <v>42577</v>
      </c>
    </row>
    <row r="48" spans="1:4" x14ac:dyDescent="0.2">
      <c r="A48" s="34" t="s">
        <v>397</v>
      </c>
      <c r="B48" s="34" t="s">
        <v>87</v>
      </c>
      <c r="C48" s="54" t="s">
        <v>46</v>
      </c>
      <c r="D48" s="35">
        <v>42615</v>
      </c>
    </row>
    <row r="49" spans="1:4" x14ac:dyDescent="0.2">
      <c r="A49" s="38" t="s">
        <v>146</v>
      </c>
      <c r="B49" s="38" t="s">
        <v>147</v>
      </c>
      <c r="C49" s="70" t="s">
        <v>46</v>
      </c>
      <c r="D49" s="39">
        <v>42615</v>
      </c>
    </row>
    <row r="50" spans="1:4" x14ac:dyDescent="0.2">
      <c r="A50" s="34" t="s">
        <v>148</v>
      </c>
      <c r="B50" s="34" t="s">
        <v>149</v>
      </c>
      <c r="C50" s="54" t="s">
        <v>46</v>
      </c>
      <c r="D50" s="35">
        <v>42906</v>
      </c>
    </row>
    <row r="51" spans="1:4" x14ac:dyDescent="0.2">
      <c r="A51" s="38" t="s">
        <v>150</v>
      </c>
      <c r="B51" s="38" t="s">
        <v>151</v>
      </c>
      <c r="C51" s="70" t="s">
        <v>50</v>
      </c>
      <c r="D51" s="39">
        <v>42769</v>
      </c>
    </row>
    <row r="52" spans="1:4" x14ac:dyDescent="0.2">
      <c r="A52" s="34" t="s">
        <v>152</v>
      </c>
      <c r="B52" s="34" t="s">
        <v>153</v>
      </c>
      <c r="C52" s="54" t="s">
        <v>46</v>
      </c>
      <c r="D52" s="35">
        <v>42717</v>
      </c>
    </row>
    <row r="53" spans="1:4" x14ac:dyDescent="0.2">
      <c r="A53" s="38" t="s">
        <v>154</v>
      </c>
      <c r="B53" s="38" t="s">
        <v>155</v>
      </c>
      <c r="C53" s="70" t="s">
        <v>46</v>
      </c>
      <c r="D53" s="39">
        <v>42769</v>
      </c>
    </row>
    <row r="54" spans="1:4" x14ac:dyDescent="0.2">
      <c r="A54" s="34" t="s">
        <v>96</v>
      </c>
      <c r="B54" s="34" t="s">
        <v>97</v>
      </c>
      <c r="C54" s="54" t="s">
        <v>50</v>
      </c>
      <c r="D54" s="35">
        <v>42836</v>
      </c>
    </row>
    <row r="55" spans="1:4" x14ac:dyDescent="0.2">
      <c r="A55" s="38" t="s">
        <v>156</v>
      </c>
      <c r="B55" s="38" t="s">
        <v>157</v>
      </c>
      <c r="C55" s="70" t="s">
        <v>47</v>
      </c>
      <c r="D55" s="39">
        <v>42685</v>
      </c>
    </row>
    <row r="56" spans="1:4" x14ac:dyDescent="0.2">
      <c r="A56" s="34" t="s">
        <v>158</v>
      </c>
      <c r="B56" s="34" t="s">
        <v>159</v>
      </c>
      <c r="C56" s="54" t="s">
        <v>50</v>
      </c>
      <c r="D56" s="35">
        <v>42769</v>
      </c>
    </row>
    <row r="57" spans="1:4" x14ac:dyDescent="0.2">
      <c r="A57" s="38" t="s">
        <v>104</v>
      </c>
      <c r="B57" s="38" t="s">
        <v>105</v>
      </c>
      <c r="C57" s="70" t="s">
        <v>46</v>
      </c>
      <c r="D57" s="39">
        <v>42263</v>
      </c>
    </row>
    <row r="58" spans="1:4" x14ac:dyDescent="0.2">
      <c r="A58" s="34" t="s">
        <v>371</v>
      </c>
      <c r="B58" s="34" t="s">
        <v>372</v>
      </c>
      <c r="C58" s="54" t="s">
        <v>50</v>
      </c>
      <c r="D58" s="35">
        <v>42221</v>
      </c>
    </row>
    <row r="59" spans="1:4" x14ac:dyDescent="0.2">
      <c r="A59" s="38" t="s">
        <v>160</v>
      </c>
      <c r="B59" s="38" t="s">
        <v>161</v>
      </c>
      <c r="C59" s="70" t="s">
        <v>50</v>
      </c>
      <c r="D59" s="39">
        <v>42425</v>
      </c>
    </row>
    <row r="60" spans="1:4" x14ac:dyDescent="0.2">
      <c r="A60" s="34" t="s">
        <v>162</v>
      </c>
      <c r="B60" s="34" t="s">
        <v>163</v>
      </c>
      <c r="C60" s="54" t="s">
        <v>50</v>
      </c>
      <c r="D60" s="35">
        <v>42347</v>
      </c>
    </row>
    <row r="61" spans="1:4" x14ac:dyDescent="0.2">
      <c r="A61" s="38" t="s">
        <v>118</v>
      </c>
      <c r="B61" s="38" t="s">
        <v>119</v>
      </c>
      <c r="C61" s="70" t="s">
        <v>47</v>
      </c>
      <c r="D61" s="39">
        <v>42577</v>
      </c>
    </row>
    <row r="62" spans="1:4" x14ac:dyDescent="0.2">
      <c r="A62" s="34" t="s">
        <v>164</v>
      </c>
      <c r="B62" s="34" t="s">
        <v>165</v>
      </c>
      <c r="C62" s="54" t="s">
        <v>46</v>
      </c>
      <c r="D62" s="35">
        <v>42425</v>
      </c>
    </row>
    <row r="63" spans="1:4" x14ac:dyDescent="0.2">
      <c r="A63" s="38" t="s">
        <v>368</v>
      </c>
      <c r="B63" s="38" t="s">
        <v>128</v>
      </c>
      <c r="C63" s="70" t="s">
        <v>46</v>
      </c>
      <c r="D63" s="39">
        <v>42303</v>
      </c>
    </row>
    <row r="64" spans="1:4" x14ac:dyDescent="0.2">
      <c r="A64" s="34" t="s">
        <v>166</v>
      </c>
      <c r="B64" s="34" t="s">
        <v>167</v>
      </c>
      <c r="C64" s="54" t="s">
        <v>46</v>
      </c>
      <c r="D64" s="35">
        <v>42425</v>
      </c>
    </row>
    <row r="65" spans="1:178" x14ac:dyDescent="0.2">
      <c r="A65" s="38" t="s">
        <v>168</v>
      </c>
      <c r="B65" s="38" t="s">
        <v>169</v>
      </c>
      <c r="C65" s="70" t="s">
        <v>46</v>
      </c>
      <c r="D65" s="39">
        <v>42801</v>
      </c>
    </row>
    <row r="66" spans="1:178" x14ac:dyDescent="0.2">
      <c r="A66" s="34" t="s">
        <v>170</v>
      </c>
      <c r="B66" s="34" t="s">
        <v>171</v>
      </c>
      <c r="C66" s="54" t="s">
        <v>46</v>
      </c>
      <c r="D66" s="35">
        <v>42836</v>
      </c>
    </row>
    <row r="67" spans="1:178" x14ac:dyDescent="0.2">
      <c r="A67" s="38" t="s">
        <v>366</v>
      </c>
      <c r="B67" s="38" t="s">
        <v>367</v>
      </c>
      <c r="C67" s="70" t="s">
        <v>50</v>
      </c>
      <c r="D67" s="39">
        <v>42615</v>
      </c>
    </row>
    <row r="68" spans="1:178" x14ac:dyDescent="0.2">
      <c r="A68" s="34" t="s">
        <v>172</v>
      </c>
      <c r="B68" s="34" t="s">
        <v>173</v>
      </c>
      <c r="C68" s="54" t="s">
        <v>50</v>
      </c>
      <c r="D68" s="35">
        <v>42501</v>
      </c>
    </row>
    <row r="69" spans="1:178" x14ac:dyDescent="0.2">
      <c r="A69" s="38" t="s">
        <v>174</v>
      </c>
      <c r="B69" s="38" t="s">
        <v>175</v>
      </c>
      <c r="C69" s="70" t="s">
        <v>50</v>
      </c>
      <c r="D69" s="39">
        <v>42615</v>
      </c>
    </row>
    <row r="70" spans="1:178" x14ac:dyDescent="0.2">
      <c r="A70" s="34" t="s">
        <v>176</v>
      </c>
      <c r="B70" s="34" t="s">
        <v>177</v>
      </c>
      <c r="C70" s="54" t="s">
        <v>50</v>
      </c>
      <c r="D70" s="35">
        <v>42263</v>
      </c>
    </row>
    <row r="71" spans="1:178" x14ac:dyDescent="0.2">
      <c r="A71" s="38" t="s">
        <v>133</v>
      </c>
      <c r="B71" s="38" t="s">
        <v>134</v>
      </c>
      <c r="C71" s="70" t="s">
        <v>46</v>
      </c>
      <c r="D71" s="39">
        <v>42653</v>
      </c>
    </row>
    <row r="72" spans="1:178" x14ac:dyDescent="0.2">
      <c r="A72" s="34" t="s">
        <v>178</v>
      </c>
      <c r="B72" s="34" t="s">
        <v>179</v>
      </c>
      <c r="C72" s="54" t="s">
        <v>48</v>
      </c>
      <c r="D72" s="35">
        <v>42425</v>
      </c>
    </row>
    <row r="73" spans="1:178" s="14" customFormat="1" x14ac:dyDescent="0.2">
      <c r="A73" s="38" t="s">
        <v>180</v>
      </c>
      <c r="B73" s="38" t="s">
        <v>181</v>
      </c>
      <c r="C73" s="70" t="s">
        <v>46</v>
      </c>
      <c r="D73" s="39">
        <v>42685</v>
      </c>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row>
    <row r="74" spans="1:178" x14ac:dyDescent="0.2">
      <c r="A74" s="34" t="s">
        <v>182</v>
      </c>
      <c r="B74" s="34" t="s">
        <v>183</v>
      </c>
      <c r="C74" s="54" t="s">
        <v>46</v>
      </c>
      <c r="D74" s="35">
        <v>42685</v>
      </c>
    </row>
    <row r="75" spans="1:178" x14ac:dyDescent="0.2">
      <c r="A75" s="11"/>
      <c r="B75" s="10"/>
      <c r="C75" s="20"/>
      <c r="D75" s="12"/>
    </row>
    <row r="76" spans="1:178" x14ac:dyDescent="0.2">
      <c r="A76" s="11"/>
      <c r="B76" s="10"/>
      <c r="C76" s="20"/>
      <c r="D76" s="12"/>
    </row>
    <row r="77" spans="1:178" x14ac:dyDescent="0.2">
      <c r="A77" s="11"/>
      <c r="B77" s="10"/>
      <c r="C77" s="20"/>
      <c r="D77" s="12"/>
    </row>
    <row r="78" spans="1:178" x14ac:dyDescent="0.2">
      <c r="A78" s="150" t="s">
        <v>192</v>
      </c>
      <c r="B78" s="150"/>
      <c r="C78" s="150"/>
      <c r="D78" s="150"/>
    </row>
    <row r="79" spans="1:178" x14ac:dyDescent="0.2">
      <c r="A79" s="27" t="s">
        <v>62</v>
      </c>
      <c r="B79" s="73" t="s">
        <v>63</v>
      </c>
      <c r="C79" s="28" t="s">
        <v>345</v>
      </c>
      <c r="D79" s="74" t="s">
        <v>64</v>
      </c>
    </row>
    <row r="80" spans="1:178" x14ac:dyDescent="0.2">
      <c r="A80" s="75" t="s">
        <v>65</v>
      </c>
      <c r="B80" s="75" t="s">
        <v>66</v>
      </c>
      <c r="C80" s="72" t="s">
        <v>46</v>
      </c>
      <c r="D80" s="71">
        <v>42340</v>
      </c>
    </row>
    <row r="81" spans="1:4" x14ac:dyDescent="0.2">
      <c r="A81" s="62" t="s">
        <v>71</v>
      </c>
      <c r="B81" s="62" t="s">
        <v>72</v>
      </c>
      <c r="C81" s="63" t="s">
        <v>50</v>
      </c>
      <c r="D81" s="64">
        <v>42301</v>
      </c>
    </row>
    <row r="82" spans="1:4" x14ac:dyDescent="0.2">
      <c r="A82" s="75" t="s">
        <v>73</v>
      </c>
      <c r="B82" s="75" t="s">
        <v>365</v>
      </c>
      <c r="C82" s="72" t="s">
        <v>50</v>
      </c>
      <c r="D82" s="71">
        <v>42874</v>
      </c>
    </row>
    <row r="83" spans="1:4" x14ac:dyDescent="0.2">
      <c r="A83" s="62" t="s">
        <v>74</v>
      </c>
      <c r="B83" s="62" t="s">
        <v>75</v>
      </c>
      <c r="C83" s="63" t="s">
        <v>46</v>
      </c>
      <c r="D83" s="64">
        <v>42333</v>
      </c>
    </row>
    <row r="84" spans="1:4" x14ac:dyDescent="0.2">
      <c r="A84" s="75" t="s">
        <v>100</v>
      </c>
      <c r="B84" s="75" t="s">
        <v>101</v>
      </c>
      <c r="C84" s="72" t="s">
        <v>50</v>
      </c>
      <c r="D84" s="71">
        <v>42446</v>
      </c>
    </row>
    <row r="85" spans="1:4" x14ac:dyDescent="0.2">
      <c r="A85" s="62" t="s">
        <v>102</v>
      </c>
      <c r="B85" s="62" t="s">
        <v>103</v>
      </c>
      <c r="C85" s="63" t="s">
        <v>50</v>
      </c>
      <c r="D85" s="64">
        <v>42859</v>
      </c>
    </row>
    <row r="86" spans="1:4" x14ac:dyDescent="0.2">
      <c r="A86" s="75" t="s">
        <v>106</v>
      </c>
      <c r="B86" s="75" t="s">
        <v>107</v>
      </c>
      <c r="C86" s="72" t="s">
        <v>46</v>
      </c>
      <c r="D86" s="71">
        <v>42621</v>
      </c>
    </row>
    <row r="87" spans="1:4" x14ac:dyDescent="0.2">
      <c r="A87" s="62" t="s">
        <v>108</v>
      </c>
      <c r="B87" s="62" t="s">
        <v>109</v>
      </c>
      <c r="C87" s="63" t="s">
        <v>46</v>
      </c>
      <c r="D87" s="64">
        <v>42506</v>
      </c>
    </row>
    <row r="88" spans="1:4" x14ac:dyDescent="0.2">
      <c r="A88" s="75" t="s">
        <v>110</v>
      </c>
      <c r="B88" s="75" t="s">
        <v>111</v>
      </c>
      <c r="C88" s="72" t="s">
        <v>46</v>
      </c>
      <c r="D88" s="71">
        <v>42671</v>
      </c>
    </row>
    <row r="89" spans="1:4" x14ac:dyDescent="0.2">
      <c r="A89" s="62" t="s">
        <v>120</v>
      </c>
      <c r="B89" s="62" t="s">
        <v>121</v>
      </c>
      <c r="C89" s="63" t="s">
        <v>50</v>
      </c>
      <c r="D89" s="64">
        <v>42334</v>
      </c>
    </row>
    <row r="90" spans="1:4" x14ac:dyDescent="0.2">
      <c r="A90" s="75" t="s">
        <v>122</v>
      </c>
      <c r="B90" s="75" t="s">
        <v>123</v>
      </c>
      <c r="C90" s="72" t="s">
        <v>46</v>
      </c>
      <c r="D90" s="71">
        <v>42555</v>
      </c>
    </row>
    <row r="91" spans="1:4" x14ac:dyDescent="0.2">
      <c r="A91" s="62" t="s">
        <v>126</v>
      </c>
      <c r="B91" s="62" t="s">
        <v>127</v>
      </c>
      <c r="C91" s="63" t="s">
        <v>46</v>
      </c>
      <c r="D91" s="64">
        <v>42424</v>
      </c>
    </row>
    <row r="92" spans="1:4" x14ac:dyDescent="0.2">
      <c r="A92" s="75" t="s">
        <v>131</v>
      </c>
      <c r="B92" s="75" t="s">
        <v>132</v>
      </c>
      <c r="C92" s="72" t="s">
        <v>50</v>
      </c>
      <c r="D92" s="71">
        <v>42289</v>
      </c>
    </row>
    <row r="93" spans="1:4" x14ac:dyDescent="0.2">
      <c r="A93" s="65"/>
      <c r="B93" s="65"/>
      <c r="C93" s="66"/>
      <c r="D93" s="12"/>
    </row>
    <row r="94" spans="1:4" x14ac:dyDescent="0.2">
      <c r="A94" s="65"/>
      <c r="B94" s="65"/>
      <c r="C94" s="66"/>
      <c r="D94" s="12"/>
    </row>
    <row r="95" spans="1:4" x14ac:dyDescent="0.2">
      <c r="A95" s="65"/>
      <c r="B95" s="65"/>
      <c r="C95" s="66"/>
      <c r="D95" s="12"/>
    </row>
    <row r="96" spans="1:4" x14ac:dyDescent="0.2">
      <c r="A96" s="150" t="s">
        <v>193</v>
      </c>
      <c r="B96" s="150"/>
      <c r="C96" s="150"/>
      <c r="D96" s="150"/>
    </row>
    <row r="97" spans="1:4" x14ac:dyDescent="0.2">
      <c r="A97" s="42" t="s">
        <v>62</v>
      </c>
      <c r="B97" s="42" t="s">
        <v>63</v>
      </c>
      <c r="C97" s="28" t="s">
        <v>345</v>
      </c>
      <c r="D97" s="29" t="s">
        <v>139</v>
      </c>
    </row>
    <row r="98" spans="1:4" x14ac:dyDescent="0.2">
      <c r="A98" s="113" t="s">
        <v>140</v>
      </c>
      <c r="B98" s="114" t="s">
        <v>141</v>
      </c>
      <c r="C98" s="115" t="s">
        <v>46</v>
      </c>
      <c r="D98" s="116">
        <v>42615</v>
      </c>
    </row>
    <row r="99" spans="1:4" x14ac:dyDescent="0.2">
      <c r="A99" s="117" t="s">
        <v>142</v>
      </c>
      <c r="B99" s="118" t="s">
        <v>143</v>
      </c>
      <c r="C99" s="119" t="s">
        <v>46</v>
      </c>
      <c r="D99" s="120">
        <v>42577</v>
      </c>
    </row>
    <row r="100" spans="1:4" x14ac:dyDescent="0.2">
      <c r="A100" s="113" t="s">
        <v>71</v>
      </c>
      <c r="B100" s="114" t="s">
        <v>72</v>
      </c>
      <c r="C100" s="115" t="s">
        <v>46</v>
      </c>
      <c r="D100" s="116">
        <v>42301</v>
      </c>
    </row>
    <row r="101" spans="1:4" x14ac:dyDescent="0.2">
      <c r="A101" s="117" t="s">
        <v>144</v>
      </c>
      <c r="B101" s="118" t="s">
        <v>145</v>
      </c>
      <c r="C101" s="119" t="s">
        <v>50</v>
      </c>
      <c r="D101" s="120">
        <v>42801</v>
      </c>
    </row>
    <row r="102" spans="1:4" x14ac:dyDescent="0.2">
      <c r="A102" s="113" t="s">
        <v>396</v>
      </c>
      <c r="B102" s="114" t="s">
        <v>84</v>
      </c>
      <c r="C102" s="115" t="s">
        <v>47</v>
      </c>
      <c r="D102" s="116">
        <v>42577</v>
      </c>
    </row>
    <row r="103" spans="1:4" x14ac:dyDescent="0.2">
      <c r="A103" s="117" t="s">
        <v>397</v>
      </c>
      <c r="B103" s="118" t="s">
        <v>87</v>
      </c>
      <c r="C103" s="119" t="s">
        <v>46</v>
      </c>
      <c r="D103" s="120">
        <v>42615</v>
      </c>
    </row>
    <row r="104" spans="1:4" x14ac:dyDescent="0.2">
      <c r="A104" s="113" t="s">
        <v>146</v>
      </c>
      <c r="B104" s="114" t="s">
        <v>147</v>
      </c>
      <c r="C104" s="115" t="s">
        <v>46</v>
      </c>
      <c r="D104" s="116">
        <v>42615</v>
      </c>
    </row>
    <row r="105" spans="1:4" x14ac:dyDescent="0.2">
      <c r="A105" s="117" t="s">
        <v>148</v>
      </c>
      <c r="B105" s="118" t="s">
        <v>149</v>
      </c>
      <c r="C105" s="119" t="s">
        <v>46</v>
      </c>
      <c r="D105" s="120">
        <v>42906</v>
      </c>
    </row>
    <row r="106" spans="1:4" x14ac:dyDescent="0.2">
      <c r="A106" s="113" t="s">
        <v>150</v>
      </c>
      <c r="B106" s="114" t="s">
        <v>151</v>
      </c>
      <c r="C106" s="115" t="s">
        <v>50</v>
      </c>
      <c r="D106" s="116">
        <v>42769</v>
      </c>
    </row>
    <row r="107" spans="1:4" x14ac:dyDescent="0.2">
      <c r="A107" s="117" t="s">
        <v>152</v>
      </c>
      <c r="B107" s="118" t="s">
        <v>153</v>
      </c>
      <c r="C107" s="119" t="s">
        <v>46</v>
      </c>
      <c r="D107" s="120">
        <v>42717</v>
      </c>
    </row>
    <row r="108" spans="1:4" x14ac:dyDescent="0.2">
      <c r="A108" s="113" t="s">
        <v>154</v>
      </c>
      <c r="B108" s="114" t="s">
        <v>155</v>
      </c>
      <c r="C108" s="115" t="s">
        <v>46</v>
      </c>
      <c r="D108" s="116">
        <v>42769</v>
      </c>
    </row>
    <row r="109" spans="1:4" x14ac:dyDescent="0.2">
      <c r="A109" s="121" t="s">
        <v>96</v>
      </c>
      <c r="B109" s="118" t="s">
        <v>97</v>
      </c>
      <c r="C109" s="119" t="s">
        <v>50</v>
      </c>
      <c r="D109" s="120">
        <v>42836</v>
      </c>
    </row>
    <row r="110" spans="1:4" x14ac:dyDescent="0.2">
      <c r="A110" s="113" t="s">
        <v>156</v>
      </c>
      <c r="B110" s="114" t="s">
        <v>157</v>
      </c>
      <c r="C110" s="115" t="s">
        <v>47</v>
      </c>
      <c r="D110" s="116">
        <v>42685</v>
      </c>
    </row>
    <row r="111" spans="1:4" x14ac:dyDescent="0.2">
      <c r="A111" s="117" t="s">
        <v>158</v>
      </c>
      <c r="B111" s="118" t="s">
        <v>159</v>
      </c>
      <c r="C111" s="119" t="s">
        <v>50</v>
      </c>
      <c r="D111" s="120">
        <v>42769</v>
      </c>
    </row>
    <row r="112" spans="1:4" x14ac:dyDescent="0.2">
      <c r="A112" s="113" t="s">
        <v>102</v>
      </c>
      <c r="B112" s="114" t="s">
        <v>103</v>
      </c>
      <c r="C112" s="115" t="s">
        <v>46</v>
      </c>
      <c r="D112" s="116">
        <v>42859</v>
      </c>
    </row>
    <row r="113" spans="1:4" x14ac:dyDescent="0.2">
      <c r="A113" s="117" t="s">
        <v>106</v>
      </c>
      <c r="B113" s="118" t="s">
        <v>107</v>
      </c>
      <c r="C113" s="119" t="s">
        <v>46</v>
      </c>
      <c r="D113" s="120">
        <v>42685</v>
      </c>
    </row>
    <row r="114" spans="1:4" x14ac:dyDescent="0.2">
      <c r="A114" s="113" t="s">
        <v>108</v>
      </c>
      <c r="B114" s="114" t="s">
        <v>109</v>
      </c>
      <c r="C114" s="115" t="s">
        <v>46</v>
      </c>
      <c r="D114" s="116">
        <v>42506</v>
      </c>
    </row>
    <row r="115" spans="1:4" x14ac:dyDescent="0.2">
      <c r="A115" s="117" t="s">
        <v>110</v>
      </c>
      <c r="B115" s="118" t="s">
        <v>111</v>
      </c>
      <c r="C115" s="119" t="s">
        <v>46</v>
      </c>
      <c r="D115" s="120">
        <v>42671</v>
      </c>
    </row>
    <row r="116" spans="1:4" x14ac:dyDescent="0.2">
      <c r="A116" s="113" t="s">
        <v>118</v>
      </c>
      <c r="B116" s="114" t="s">
        <v>119</v>
      </c>
      <c r="C116" s="115" t="s">
        <v>47</v>
      </c>
      <c r="D116" s="116">
        <v>42577</v>
      </c>
    </row>
    <row r="117" spans="1:4" x14ac:dyDescent="0.2">
      <c r="A117" s="117" t="s">
        <v>122</v>
      </c>
      <c r="B117" s="118" t="s">
        <v>123</v>
      </c>
      <c r="C117" s="119" t="s">
        <v>46</v>
      </c>
      <c r="D117" s="120">
        <v>42555</v>
      </c>
    </row>
    <row r="118" spans="1:4" x14ac:dyDescent="0.2">
      <c r="A118" s="113" t="s">
        <v>168</v>
      </c>
      <c r="B118" s="114" t="s">
        <v>169</v>
      </c>
      <c r="C118" s="115" t="s">
        <v>46</v>
      </c>
      <c r="D118" s="116">
        <v>42801</v>
      </c>
    </row>
    <row r="119" spans="1:4" x14ac:dyDescent="0.2">
      <c r="A119" s="117" t="s">
        <v>170</v>
      </c>
      <c r="B119" s="118" t="s">
        <v>171</v>
      </c>
      <c r="C119" s="119" t="s">
        <v>46</v>
      </c>
      <c r="D119" s="120">
        <v>42836</v>
      </c>
    </row>
    <row r="120" spans="1:4" x14ac:dyDescent="0.2">
      <c r="A120" s="113" t="s">
        <v>366</v>
      </c>
      <c r="B120" s="114" t="s">
        <v>367</v>
      </c>
      <c r="C120" s="115" t="s">
        <v>50</v>
      </c>
      <c r="D120" s="116">
        <v>42615</v>
      </c>
    </row>
    <row r="121" spans="1:4" x14ac:dyDescent="0.2">
      <c r="A121" s="117" t="s">
        <v>174</v>
      </c>
      <c r="B121" s="118" t="s">
        <v>175</v>
      </c>
      <c r="C121" s="119" t="s">
        <v>50</v>
      </c>
      <c r="D121" s="120">
        <v>42615</v>
      </c>
    </row>
    <row r="122" spans="1:4" x14ac:dyDescent="0.2">
      <c r="A122" s="113" t="s">
        <v>133</v>
      </c>
      <c r="B122" s="114" t="s">
        <v>134</v>
      </c>
      <c r="C122" s="115" t="s">
        <v>46</v>
      </c>
      <c r="D122" s="116">
        <v>42653</v>
      </c>
    </row>
    <row r="123" spans="1:4" x14ac:dyDescent="0.2">
      <c r="A123" s="117" t="s">
        <v>180</v>
      </c>
      <c r="B123" s="118" t="s">
        <v>181</v>
      </c>
      <c r="C123" s="119" t="s">
        <v>46</v>
      </c>
      <c r="D123" s="120">
        <v>42685</v>
      </c>
    </row>
    <row r="124" spans="1:4" x14ac:dyDescent="0.2">
      <c r="A124" s="122" t="s">
        <v>182</v>
      </c>
      <c r="B124" s="123" t="s">
        <v>183</v>
      </c>
      <c r="C124" s="124" t="s">
        <v>46</v>
      </c>
      <c r="D124" s="125">
        <v>42685</v>
      </c>
    </row>
    <row r="125" spans="1:4" x14ac:dyDescent="0.2">
      <c r="A125" s="11"/>
      <c r="B125" s="10"/>
      <c r="C125" s="20"/>
      <c r="D125" s="12"/>
    </row>
    <row r="126" spans="1:4" x14ac:dyDescent="0.2">
      <c r="A126" s="6"/>
      <c r="B126" s="6"/>
      <c r="C126" s="60"/>
      <c r="D126" s="60"/>
    </row>
    <row r="127" spans="1:4" x14ac:dyDescent="0.2">
      <c r="A127" s="6"/>
      <c r="B127" s="6"/>
      <c r="C127" s="60"/>
      <c r="D127" s="60"/>
    </row>
    <row r="128" spans="1:4" x14ac:dyDescent="0.2">
      <c r="A128" s="150" t="s">
        <v>194</v>
      </c>
      <c r="B128" s="150"/>
      <c r="C128" s="150"/>
      <c r="D128" s="150"/>
    </row>
    <row r="129" spans="1:4" x14ac:dyDescent="0.2">
      <c r="A129" s="43" t="s">
        <v>62</v>
      </c>
      <c r="B129" s="43" t="s">
        <v>63</v>
      </c>
      <c r="C129" s="69"/>
      <c r="D129" s="44" t="s">
        <v>184</v>
      </c>
    </row>
    <row r="130" spans="1:4" x14ac:dyDescent="0.2">
      <c r="A130" s="151" t="s">
        <v>346</v>
      </c>
      <c r="B130" s="151"/>
      <c r="C130" s="151"/>
      <c r="D130" s="151"/>
    </row>
    <row r="131" spans="1:4" x14ac:dyDescent="0.2">
      <c r="A131" s="67"/>
      <c r="B131" s="67"/>
      <c r="C131" s="68"/>
      <c r="D131" s="67"/>
    </row>
    <row r="132" spans="1:4" x14ac:dyDescent="0.2">
      <c r="A132" s="6"/>
      <c r="B132" s="6"/>
      <c r="C132" s="60"/>
      <c r="D132" s="60"/>
    </row>
    <row r="133" spans="1:4" x14ac:dyDescent="0.2">
      <c r="A133" s="150" t="s">
        <v>349</v>
      </c>
      <c r="B133" s="150"/>
      <c r="C133" s="150"/>
      <c r="D133" s="150"/>
    </row>
    <row r="134" spans="1:4" x14ac:dyDescent="0.2">
      <c r="A134" s="43" t="s">
        <v>43</v>
      </c>
      <c r="B134" s="43" t="s">
        <v>63</v>
      </c>
      <c r="C134" s="69"/>
      <c r="D134" s="44" t="s">
        <v>185</v>
      </c>
    </row>
    <row r="135" spans="1:4" x14ac:dyDescent="0.2">
      <c r="A135" s="38" t="s">
        <v>188</v>
      </c>
      <c r="B135" s="38" t="s">
        <v>189</v>
      </c>
      <c r="C135" s="70" t="s">
        <v>50</v>
      </c>
      <c r="D135" s="71">
        <v>42826</v>
      </c>
    </row>
    <row r="136" spans="1:4" x14ac:dyDescent="0.2">
      <c r="A136" s="34" t="s">
        <v>186</v>
      </c>
      <c r="B136" s="34" t="s">
        <v>187</v>
      </c>
      <c r="C136" s="54" t="s">
        <v>46</v>
      </c>
      <c r="D136" s="64">
        <v>42672</v>
      </c>
    </row>
    <row r="139" spans="1:4" x14ac:dyDescent="0.2">
      <c r="A139" s="3" t="s">
        <v>0</v>
      </c>
    </row>
  </sheetData>
  <mergeCells count="8">
    <mergeCell ref="A1:G1"/>
    <mergeCell ref="A133:D133"/>
    <mergeCell ref="A5:D5"/>
    <mergeCell ref="A41:D41"/>
    <mergeCell ref="A78:D78"/>
    <mergeCell ref="A96:D96"/>
    <mergeCell ref="A128:D128"/>
    <mergeCell ref="A130:D130"/>
  </mergeCells>
  <hyperlinks>
    <hyperlink ref="A6" r:id="rId1" display="© Commonwealth of Australia 2017"/>
    <hyperlink ref="A139" r:id="rId2"/>
  </hyperlinks>
  <pageMargins left="0.7" right="0.7" top="0.75" bottom="0.75" header="0.3" footer="0.3"/>
  <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123"/>
  <sheetViews>
    <sheetView workbookViewId="0">
      <pane ySplit="3" topLeftCell="A4" activePane="bottomLeft" state="frozen"/>
      <selection pane="bottomLeft" activeCell="C119" sqref="C119:C120"/>
    </sheetView>
  </sheetViews>
  <sheetFormatPr defaultRowHeight="14.25" x14ac:dyDescent="0.2"/>
  <cols>
    <col min="1" max="1" width="52.625" style="1" customWidth="1"/>
    <col min="2" max="2" width="12" style="1" customWidth="1"/>
    <col min="3" max="3" width="15" style="1" customWidth="1"/>
    <col min="4" max="4" width="21.375" style="1" customWidth="1"/>
    <col min="5" max="16384" width="9" style="1"/>
  </cols>
  <sheetData>
    <row r="1" spans="1:11" ht="60" customHeight="1" x14ac:dyDescent="0.2">
      <c r="A1" s="152"/>
      <c r="B1" s="152"/>
      <c r="C1" s="152"/>
      <c r="D1" s="152"/>
      <c r="E1" s="152"/>
      <c r="F1" s="152"/>
      <c r="G1" s="152"/>
      <c r="H1" s="152"/>
      <c r="I1" s="152"/>
      <c r="J1" s="23"/>
      <c r="K1" s="23"/>
    </row>
    <row r="2" spans="1:11" ht="34.5" x14ac:dyDescent="0.35">
      <c r="A2" s="92" t="s">
        <v>406</v>
      </c>
      <c r="E2" s="4"/>
    </row>
    <row r="3" spans="1:11" ht="15.75" customHeight="1" x14ac:dyDescent="0.25">
      <c r="A3" s="93" t="s">
        <v>3</v>
      </c>
      <c r="E3" s="4"/>
    </row>
    <row r="5" spans="1:11" x14ac:dyDescent="0.2">
      <c r="A5" s="150" t="s">
        <v>338</v>
      </c>
      <c r="B5" s="150"/>
      <c r="C5" s="150"/>
      <c r="D5" s="150"/>
    </row>
    <row r="6" spans="1:11" s="2" customFormat="1" ht="30" customHeight="1" x14ac:dyDescent="0.2">
      <c r="A6" s="27" t="s">
        <v>195</v>
      </c>
      <c r="B6" s="27" t="s">
        <v>63</v>
      </c>
      <c r="C6" s="28" t="s">
        <v>344</v>
      </c>
      <c r="D6" s="29" t="s">
        <v>64</v>
      </c>
    </row>
    <row r="7" spans="1:11" x14ac:dyDescent="0.2">
      <c r="A7" s="38" t="s">
        <v>324</v>
      </c>
      <c r="B7" s="38" t="s">
        <v>325</v>
      </c>
      <c r="C7" s="70" t="s">
        <v>46</v>
      </c>
      <c r="D7" s="39">
        <v>42577</v>
      </c>
    </row>
    <row r="8" spans="1:11" x14ac:dyDescent="0.2">
      <c r="A8" s="36" t="s">
        <v>197</v>
      </c>
      <c r="B8" s="36" t="s">
        <v>198</v>
      </c>
      <c r="C8" s="54" t="s">
        <v>46</v>
      </c>
      <c r="D8" s="37">
        <v>42906</v>
      </c>
    </row>
    <row r="9" spans="1:11" x14ac:dyDescent="0.2">
      <c r="A9" s="40" t="s">
        <v>201</v>
      </c>
      <c r="B9" s="40" t="s">
        <v>202</v>
      </c>
      <c r="C9" s="70" t="s">
        <v>46</v>
      </c>
      <c r="D9" s="41">
        <v>40435</v>
      </c>
    </row>
    <row r="10" spans="1:11" x14ac:dyDescent="0.2">
      <c r="A10" s="36" t="s">
        <v>203</v>
      </c>
      <c r="B10" s="36" t="s">
        <v>204</v>
      </c>
      <c r="C10" s="54" t="s">
        <v>46</v>
      </c>
      <c r="D10" s="37">
        <v>39246</v>
      </c>
    </row>
    <row r="11" spans="1:11" x14ac:dyDescent="0.2">
      <c r="A11" s="40" t="s">
        <v>205</v>
      </c>
      <c r="B11" s="40" t="s">
        <v>206</v>
      </c>
      <c r="C11" s="70" t="s">
        <v>46</v>
      </c>
      <c r="D11" s="41">
        <v>41124</v>
      </c>
    </row>
    <row r="12" spans="1:11" x14ac:dyDescent="0.2">
      <c r="A12" s="36" t="s">
        <v>207</v>
      </c>
      <c r="B12" s="36" t="s">
        <v>208</v>
      </c>
      <c r="C12" s="54" t="s">
        <v>46</v>
      </c>
      <c r="D12" s="37">
        <v>41226</v>
      </c>
    </row>
    <row r="13" spans="1:11" x14ac:dyDescent="0.2">
      <c r="A13" s="40" t="s">
        <v>209</v>
      </c>
      <c r="B13" s="40" t="s">
        <v>210</v>
      </c>
      <c r="C13" s="70" t="s">
        <v>46</v>
      </c>
      <c r="D13" s="41">
        <v>39514</v>
      </c>
    </row>
    <row r="14" spans="1:11" x14ac:dyDescent="0.2">
      <c r="A14" s="36" t="s">
        <v>211</v>
      </c>
      <c r="B14" s="49" t="s">
        <v>212</v>
      </c>
      <c r="C14" s="126" t="s">
        <v>45</v>
      </c>
      <c r="D14" s="37">
        <v>38561</v>
      </c>
    </row>
    <row r="15" spans="1:11" x14ac:dyDescent="0.2">
      <c r="A15" s="40" t="s">
        <v>213</v>
      </c>
      <c r="B15" s="40" t="s">
        <v>214</v>
      </c>
      <c r="C15" s="70" t="s">
        <v>46</v>
      </c>
      <c r="D15" s="41">
        <v>40241</v>
      </c>
    </row>
    <row r="16" spans="1:11" x14ac:dyDescent="0.2">
      <c r="A16" s="36" t="s">
        <v>215</v>
      </c>
      <c r="B16" s="36" t="s">
        <v>216</v>
      </c>
      <c r="C16" s="54" t="s">
        <v>46</v>
      </c>
      <c r="D16" s="37">
        <v>40841</v>
      </c>
    </row>
    <row r="17" spans="1:4" x14ac:dyDescent="0.2">
      <c r="A17" s="40" t="s">
        <v>217</v>
      </c>
      <c r="B17" s="40" t="s">
        <v>218</v>
      </c>
      <c r="C17" s="70" t="s">
        <v>46</v>
      </c>
      <c r="D17" s="41">
        <v>38840</v>
      </c>
    </row>
    <row r="18" spans="1:4" x14ac:dyDescent="0.2">
      <c r="A18" s="36" t="s">
        <v>219</v>
      </c>
      <c r="B18" s="36" t="s">
        <v>220</v>
      </c>
      <c r="C18" s="54" t="s">
        <v>46</v>
      </c>
      <c r="D18" s="37">
        <v>40697</v>
      </c>
    </row>
    <row r="19" spans="1:4" x14ac:dyDescent="0.2">
      <c r="A19" s="40" t="s">
        <v>223</v>
      </c>
      <c r="B19" s="40" t="s">
        <v>224</v>
      </c>
      <c r="C19" s="70" t="s">
        <v>47</v>
      </c>
      <c r="D19" s="41">
        <v>41802</v>
      </c>
    </row>
    <row r="20" spans="1:4" x14ac:dyDescent="0.2">
      <c r="A20" s="36" t="s">
        <v>225</v>
      </c>
      <c r="B20" s="36" t="s">
        <v>226</v>
      </c>
      <c r="C20" s="54" t="s">
        <v>46</v>
      </c>
      <c r="D20" s="37">
        <v>39400</v>
      </c>
    </row>
    <row r="21" spans="1:4" x14ac:dyDescent="0.2">
      <c r="A21" s="40" t="s">
        <v>227</v>
      </c>
      <c r="B21" s="40" t="s">
        <v>228</v>
      </c>
      <c r="C21" s="70" t="s">
        <v>46</v>
      </c>
      <c r="D21" s="41">
        <v>40592</v>
      </c>
    </row>
    <row r="22" spans="1:4" x14ac:dyDescent="0.2">
      <c r="A22" s="36" t="s">
        <v>229</v>
      </c>
      <c r="B22" s="36" t="s">
        <v>230</v>
      </c>
      <c r="C22" s="54" t="s">
        <v>50</v>
      </c>
      <c r="D22" s="37">
        <v>39325</v>
      </c>
    </row>
    <row r="23" spans="1:4" x14ac:dyDescent="0.2">
      <c r="A23" s="40" t="s">
        <v>231</v>
      </c>
      <c r="B23" s="40" t="s">
        <v>232</v>
      </c>
      <c r="C23" s="70" t="s">
        <v>46</v>
      </c>
      <c r="D23" s="41">
        <v>40809</v>
      </c>
    </row>
    <row r="24" spans="1:4" x14ac:dyDescent="0.2">
      <c r="A24" s="36" t="s">
        <v>233</v>
      </c>
      <c r="B24" s="36" t="s">
        <v>234</v>
      </c>
      <c r="C24" s="54" t="s">
        <v>46</v>
      </c>
      <c r="D24" s="37">
        <v>39015</v>
      </c>
    </row>
    <row r="25" spans="1:4" x14ac:dyDescent="0.2">
      <c r="A25" s="40" t="s">
        <v>235</v>
      </c>
      <c r="B25" s="40" t="s">
        <v>236</v>
      </c>
      <c r="C25" s="70" t="s">
        <v>46</v>
      </c>
      <c r="D25" s="41">
        <v>40344</v>
      </c>
    </row>
    <row r="26" spans="1:4" x14ac:dyDescent="0.2">
      <c r="A26" s="36" t="s">
        <v>237</v>
      </c>
      <c r="B26" s="36" t="s">
        <v>238</v>
      </c>
      <c r="C26" s="54" t="s">
        <v>46</v>
      </c>
      <c r="D26" s="37">
        <v>41747</v>
      </c>
    </row>
    <row r="27" spans="1:4" x14ac:dyDescent="0.2">
      <c r="A27" s="40" t="s">
        <v>239</v>
      </c>
      <c r="B27" s="40" t="s">
        <v>240</v>
      </c>
      <c r="C27" s="70" t="s">
        <v>46</v>
      </c>
      <c r="D27" s="41">
        <v>39402</v>
      </c>
    </row>
    <row r="28" spans="1:4" x14ac:dyDescent="0.2">
      <c r="A28" s="36" t="s">
        <v>245</v>
      </c>
      <c r="B28" s="36" t="s">
        <v>246</v>
      </c>
      <c r="C28" s="54" t="s">
        <v>50</v>
      </c>
      <c r="D28" s="37">
        <v>42409</v>
      </c>
    </row>
    <row r="29" spans="1:4" x14ac:dyDescent="0.2">
      <c r="A29" s="40" t="s">
        <v>249</v>
      </c>
      <c r="B29" s="40" t="s">
        <v>250</v>
      </c>
      <c r="C29" s="70" t="s">
        <v>50</v>
      </c>
      <c r="D29" s="41">
        <v>39867</v>
      </c>
    </row>
    <row r="30" spans="1:4" x14ac:dyDescent="0.2">
      <c r="A30" s="36" t="s">
        <v>251</v>
      </c>
      <c r="B30" s="36" t="s">
        <v>252</v>
      </c>
      <c r="C30" s="54" t="s">
        <v>50</v>
      </c>
      <c r="D30" s="37">
        <v>41067</v>
      </c>
    </row>
    <row r="31" spans="1:4" x14ac:dyDescent="0.2">
      <c r="A31" s="40" t="s">
        <v>253</v>
      </c>
      <c r="B31" s="40" t="s">
        <v>254</v>
      </c>
      <c r="C31" s="70" t="s">
        <v>46</v>
      </c>
      <c r="D31" s="41">
        <v>38632</v>
      </c>
    </row>
    <row r="32" spans="1:4" x14ac:dyDescent="0.2">
      <c r="A32" s="36" t="s">
        <v>255</v>
      </c>
      <c r="B32" s="36" t="s">
        <v>256</v>
      </c>
      <c r="C32" s="54" t="s">
        <v>50</v>
      </c>
      <c r="D32" s="37">
        <v>39036</v>
      </c>
    </row>
    <row r="33" spans="1:4" x14ac:dyDescent="0.2">
      <c r="A33" s="40" t="s">
        <v>270</v>
      </c>
      <c r="B33" s="40" t="s">
        <v>271</v>
      </c>
      <c r="C33" s="70" t="s">
        <v>46</v>
      </c>
      <c r="D33" s="41">
        <v>42836</v>
      </c>
    </row>
    <row r="34" spans="1:4" x14ac:dyDescent="0.2">
      <c r="A34" s="36" t="s">
        <v>257</v>
      </c>
      <c r="B34" s="36">
        <v>2624413</v>
      </c>
      <c r="C34" s="54" t="s">
        <v>347</v>
      </c>
      <c r="D34" s="37">
        <v>42172</v>
      </c>
    </row>
    <row r="35" spans="1:4" x14ac:dyDescent="0.2">
      <c r="A35" s="40" t="s">
        <v>258</v>
      </c>
      <c r="B35" s="40" t="s">
        <v>259</v>
      </c>
      <c r="C35" s="70" t="s">
        <v>46</v>
      </c>
      <c r="D35" s="41">
        <v>42125</v>
      </c>
    </row>
    <row r="36" spans="1:4" x14ac:dyDescent="0.2">
      <c r="A36" s="36" t="s">
        <v>260</v>
      </c>
      <c r="B36" s="36" t="s">
        <v>261</v>
      </c>
      <c r="C36" s="54" t="s">
        <v>46</v>
      </c>
      <c r="D36" s="37">
        <v>40570</v>
      </c>
    </row>
    <row r="37" spans="1:4" x14ac:dyDescent="0.2">
      <c r="A37" s="40" t="s">
        <v>262</v>
      </c>
      <c r="B37" s="40" t="s">
        <v>263</v>
      </c>
      <c r="C37" s="70" t="s">
        <v>46</v>
      </c>
      <c r="D37" s="41">
        <v>42270</v>
      </c>
    </row>
    <row r="38" spans="1:4" x14ac:dyDescent="0.2">
      <c r="A38" s="36" t="s">
        <v>264</v>
      </c>
      <c r="B38" s="36" t="s">
        <v>265</v>
      </c>
      <c r="C38" s="54" t="s">
        <v>50</v>
      </c>
      <c r="D38" s="37">
        <v>38672</v>
      </c>
    </row>
    <row r="39" spans="1:4" x14ac:dyDescent="0.2">
      <c r="A39" s="40" t="s">
        <v>266</v>
      </c>
      <c r="B39" s="40" t="s">
        <v>267</v>
      </c>
      <c r="C39" s="70" t="s">
        <v>50</v>
      </c>
      <c r="D39" s="41">
        <v>39480</v>
      </c>
    </row>
    <row r="40" spans="1:4" x14ac:dyDescent="0.2">
      <c r="A40" s="36" t="s">
        <v>268</v>
      </c>
      <c r="B40" s="36" t="s">
        <v>269</v>
      </c>
      <c r="C40" s="54" t="s">
        <v>46</v>
      </c>
      <c r="D40" s="37">
        <v>41814</v>
      </c>
    </row>
    <row r="41" spans="1:4" x14ac:dyDescent="0.2">
      <c r="A41" s="40" t="s">
        <v>270</v>
      </c>
      <c r="B41" s="40" t="s">
        <v>271</v>
      </c>
      <c r="C41" s="70" t="s">
        <v>46</v>
      </c>
      <c r="D41" s="41">
        <v>42836</v>
      </c>
    </row>
    <row r="42" spans="1:4" x14ac:dyDescent="0.2">
      <c r="A42" s="36" t="s">
        <v>362</v>
      </c>
      <c r="B42" s="36" t="s">
        <v>272</v>
      </c>
      <c r="C42" s="54" t="s">
        <v>46</v>
      </c>
      <c r="D42" s="37">
        <v>42506</v>
      </c>
    </row>
    <row r="43" spans="1:4" x14ac:dyDescent="0.2">
      <c r="A43" s="40" t="s">
        <v>273</v>
      </c>
      <c r="B43" s="40" t="s">
        <v>274</v>
      </c>
      <c r="C43" s="70" t="s">
        <v>46</v>
      </c>
      <c r="D43" s="41">
        <v>38608</v>
      </c>
    </row>
    <row r="44" spans="1:4" x14ac:dyDescent="0.2">
      <c r="A44" s="36" t="s">
        <v>275</v>
      </c>
      <c r="B44" s="36" t="s">
        <v>276</v>
      </c>
      <c r="C44" s="54" t="s">
        <v>46</v>
      </c>
      <c r="D44" s="37">
        <v>40592</v>
      </c>
    </row>
    <row r="45" spans="1:4" x14ac:dyDescent="0.2">
      <c r="A45" s="40" t="s">
        <v>277</v>
      </c>
      <c r="B45" s="40" t="s">
        <v>278</v>
      </c>
      <c r="C45" s="70" t="s">
        <v>46</v>
      </c>
      <c r="D45" s="41">
        <v>41691</v>
      </c>
    </row>
    <row r="46" spans="1:4" x14ac:dyDescent="0.2">
      <c r="A46" s="36" t="s">
        <v>279</v>
      </c>
      <c r="B46" s="36" t="s">
        <v>280</v>
      </c>
      <c r="C46" s="54" t="s">
        <v>46</v>
      </c>
      <c r="D46" s="37">
        <v>42516</v>
      </c>
    </row>
    <row r="47" spans="1:4" x14ac:dyDescent="0.2">
      <c r="A47" s="40" t="s">
        <v>283</v>
      </c>
      <c r="B47" s="40" t="s">
        <v>284</v>
      </c>
      <c r="C47" s="70" t="s">
        <v>48</v>
      </c>
      <c r="D47" s="41">
        <v>38980</v>
      </c>
    </row>
    <row r="48" spans="1:4" x14ac:dyDescent="0.2">
      <c r="A48" s="36" t="s">
        <v>285</v>
      </c>
      <c r="B48" s="36" t="s">
        <v>286</v>
      </c>
      <c r="C48" s="54" t="s">
        <v>46</v>
      </c>
      <c r="D48" s="37">
        <v>38890</v>
      </c>
    </row>
    <row r="49" spans="1:4" x14ac:dyDescent="0.2">
      <c r="A49" s="40" t="s">
        <v>287</v>
      </c>
      <c r="B49" s="40" t="s">
        <v>288</v>
      </c>
      <c r="C49" s="70" t="s">
        <v>50</v>
      </c>
      <c r="D49" s="41">
        <v>38027</v>
      </c>
    </row>
    <row r="50" spans="1:4" x14ac:dyDescent="0.2">
      <c r="A50" s="36" t="s">
        <v>289</v>
      </c>
      <c r="B50" s="36" t="s">
        <v>290</v>
      </c>
      <c r="C50" s="54" t="s">
        <v>50</v>
      </c>
      <c r="D50" s="37">
        <v>39436</v>
      </c>
    </row>
    <row r="51" spans="1:4" x14ac:dyDescent="0.2">
      <c r="A51" s="40" t="s">
        <v>291</v>
      </c>
      <c r="B51" s="40" t="s">
        <v>292</v>
      </c>
      <c r="C51" s="70" t="s">
        <v>50</v>
      </c>
      <c r="D51" s="41">
        <v>42095</v>
      </c>
    </row>
    <row r="52" spans="1:4" x14ac:dyDescent="0.2">
      <c r="A52" s="36" t="s">
        <v>295</v>
      </c>
      <c r="B52" s="36" t="s">
        <v>296</v>
      </c>
      <c r="C52" s="54" t="s">
        <v>46</v>
      </c>
      <c r="D52" s="37">
        <v>42536</v>
      </c>
    </row>
    <row r="53" spans="1:4" x14ac:dyDescent="0.2">
      <c r="A53" s="40" t="s">
        <v>297</v>
      </c>
      <c r="B53" s="40" t="s">
        <v>298</v>
      </c>
      <c r="C53" s="70" t="s">
        <v>46</v>
      </c>
      <c r="D53" s="41">
        <v>38237</v>
      </c>
    </row>
    <row r="54" spans="1:4" x14ac:dyDescent="0.2">
      <c r="A54" s="36" t="s">
        <v>299</v>
      </c>
      <c r="B54" s="36" t="s">
        <v>300</v>
      </c>
      <c r="C54" s="54" t="s">
        <v>46</v>
      </c>
      <c r="D54" s="37">
        <v>39371</v>
      </c>
    </row>
    <row r="55" spans="1:4" x14ac:dyDescent="0.2">
      <c r="A55" s="40" t="s">
        <v>301</v>
      </c>
      <c r="B55" s="40" t="s">
        <v>302</v>
      </c>
      <c r="C55" s="70" t="s">
        <v>46</v>
      </c>
      <c r="D55" s="41">
        <v>40144</v>
      </c>
    </row>
    <row r="56" spans="1:4" x14ac:dyDescent="0.2">
      <c r="A56" s="17"/>
      <c r="B56" s="17"/>
      <c r="C56" s="17"/>
      <c r="D56" s="18"/>
    </row>
    <row r="57" spans="1:4" x14ac:dyDescent="0.2">
      <c r="A57" s="17"/>
      <c r="B57" s="17"/>
      <c r="C57" s="17"/>
      <c r="D57" s="18"/>
    </row>
    <row r="58" spans="1:4" x14ac:dyDescent="0.2">
      <c r="A58" s="17"/>
      <c r="B58" s="17"/>
      <c r="C58" s="17"/>
      <c r="D58" s="18"/>
    </row>
    <row r="59" spans="1:4" x14ac:dyDescent="0.2">
      <c r="A59" s="153" t="s">
        <v>339</v>
      </c>
      <c r="B59" s="153"/>
      <c r="C59" s="153"/>
      <c r="D59" s="153"/>
    </row>
    <row r="60" spans="1:4" ht="25.5" x14ac:dyDescent="0.2">
      <c r="A60" s="50" t="s">
        <v>195</v>
      </c>
      <c r="B60" s="50" t="s">
        <v>63</v>
      </c>
      <c r="C60" s="127" t="s">
        <v>410</v>
      </c>
      <c r="D60" s="51" t="s">
        <v>139</v>
      </c>
    </row>
    <row r="61" spans="1:4" x14ac:dyDescent="0.2">
      <c r="A61" s="38" t="s">
        <v>363</v>
      </c>
      <c r="B61" s="38" t="s">
        <v>196</v>
      </c>
      <c r="C61" s="70" t="s">
        <v>50</v>
      </c>
      <c r="D61" s="39">
        <v>42303</v>
      </c>
    </row>
    <row r="62" spans="1:4" x14ac:dyDescent="0.2">
      <c r="A62" s="34" t="s">
        <v>199</v>
      </c>
      <c r="B62" s="34" t="s">
        <v>200</v>
      </c>
      <c r="C62" s="54" t="s">
        <v>50</v>
      </c>
      <c r="D62" s="35">
        <v>42874</v>
      </c>
    </row>
    <row r="63" spans="1:4" x14ac:dyDescent="0.2">
      <c r="A63" s="38" t="s">
        <v>326</v>
      </c>
      <c r="B63" s="38" t="s">
        <v>327</v>
      </c>
      <c r="C63" s="70" t="s">
        <v>50</v>
      </c>
      <c r="D63" s="39">
        <v>42347</v>
      </c>
    </row>
    <row r="64" spans="1:4" x14ac:dyDescent="0.2">
      <c r="A64" s="34" t="s">
        <v>303</v>
      </c>
      <c r="B64" s="34" t="s">
        <v>304</v>
      </c>
      <c r="C64" s="54" t="s">
        <v>50</v>
      </c>
      <c r="D64" s="35">
        <v>42649</v>
      </c>
    </row>
    <row r="65" spans="1:4" x14ac:dyDescent="0.2">
      <c r="A65" s="38" t="s">
        <v>364</v>
      </c>
      <c r="B65" s="38" t="s">
        <v>305</v>
      </c>
      <c r="C65" s="70" t="s">
        <v>46</v>
      </c>
      <c r="D65" s="39">
        <v>42717</v>
      </c>
    </row>
    <row r="66" spans="1:4" x14ac:dyDescent="0.2">
      <c r="A66" s="34" t="s">
        <v>306</v>
      </c>
      <c r="B66" s="34" t="s">
        <v>307</v>
      </c>
      <c r="C66" s="54" t="s">
        <v>46</v>
      </c>
      <c r="D66" s="35">
        <v>42836</v>
      </c>
    </row>
    <row r="67" spans="1:4" x14ac:dyDescent="0.2">
      <c r="A67" s="38" t="s">
        <v>221</v>
      </c>
      <c r="B67" s="38" t="s">
        <v>222</v>
      </c>
      <c r="C67" s="70" t="s">
        <v>50</v>
      </c>
      <c r="D67" s="39">
        <v>42906</v>
      </c>
    </row>
    <row r="68" spans="1:4" x14ac:dyDescent="0.2">
      <c r="A68" s="34" t="s">
        <v>308</v>
      </c>
      <c r="B68" s="34" t="s">
        <v>309</v>
      </c>
      <c r="C68" s="54" t="s">
        <v>50</v>
      </c>
      <c r="D68" s="35">
        <v>42347</v>
      </c>
    </row>
    <row r="69" spans="1:4" x14ac:dyDescent="0.2">
      <c r="A69" s="38" t="s">
        <v>310</v>
      </c>
      <c r="B69" s="38" t="s">
        <v>311</v>
      </c>
      <c r="C69" s="70" t="s">
        <v>50</v>
      </c>
      <c r="D69" s="39">
        <v>42347</v>
      </c>
    </row>
    <row r="70" spans="1:4" x14ac:dyDescent="0.2">
      <c r="A70" s="34" t="s">
        <v>312</v>
      </c>
      <c r="B70" s="34" t="s">
        <v>313</v>
      </c>
      <c r="C70" s="54" t="s">
        <v>46</v>
      </c>
      <c r="D70" s="35">
        <v>42425</v>
      </c>
    </row>
    <row r="71" spans="1:4" x14ac:dyDescent="0.2">
      <c r="A71" s="38" t="s">
        <v>241</v>
      </c>
      <c r="B71" s="38" t="s">
        <v>242</v>
      </c>
      <c r="C71" s="70" t="s">
        <v>50</v>
      </c>
      <c r="D71" s="39">
        <v>42801</v>
      </c>
    </row>
    <row r="72" spans="1:4" x14ac:dyDescent="0.2">
      <c r="A72" s="34" t="s">
        <v>314</v>
      </c>
      <c r="B72" s="34" t="s">
        <v>315</v>
      </c>
      <c r="C72" s="54" t="s">
        <v>46</v>
      </c>
      <c r="D72" s="35">
        <v>42801</v>
      </c>
    </row>
    <row r="73" spans="1:4" x14ac:dyDescent="0.2">
      <c r="A73" s="38" t="s">
        <v>243</v>
      </c>
      <c r="B73" s="38" t="s">
        <v>244</v>
      </c>
      <c r="C73" s="70" t="s">
        <v>46</v>
      </c>
      <c r="D73" s="39">
        <v>42230</v>
      </c>
    </row>
    <row r="74" spans="1:4" x14ac:dyDescent="0.2">
      <c r="A74" s="34" t="s">
        <v>247</v>
      </c>
      <c r="B74" s="34" t="s">
        <v>248</v>
      </c>
      <c r="C74" s="54" t="s">
        <v>46</v>
      </c>
      <c r="D74" s="35">
        <v>42297</v>
      </c>
    </row>
    <row r="75" spans="1:4" x14ac:dyDescent="0.2">
      <c r="A75" s="38" t="s">
        <v>316</v>
      </c>
      <c r="B75" s="38" t="s">
        <v>317</v>
      </c>
      <c r="C75" s="70" t="s">
        <v>50</v>
      </c>
      <c r="D75" s="39">
        <v>42263</v>
      </c>
    </row>
    <row r="76" spans="1:4" x14ac:dyDescent="0.2">
      <c r="A76" s="34" t="s">
        <v>318</v>
      </c>
      <c r="B76" s="34" t="s">
        <v>319</v>
      </c>
      <c r="C76" s="54" t="s">
        <v>50</v>
      </c>
      <c r="D76" s="35">
        <v>42717</v>
      </c>
    </row>
    <row r="77" spans="1:4" x14ac:dyDescent="0.2">
      <c r="A77" s="38" t="s">
        <v>281</v>
      </c>
      <c r="B77" s="38" t="s">
        <v>282</v>
      </c>
      <c r="C77" s="70" t="s">
        <v>46</v>
      </c>
      <c r="D77" s="39">
        <v>42299</v>
      </c>
    </row>
    <row r="78" spans="1:4" x14ac:dyDescent="0.2">
      <c r="A78" s="34" t="s">
        <v>320</v>
      </c>
      <c r="B78" s="34" t="s">
        <v>321</v>
      </c>
      <c r="C78" s="54" t="s">
        <v>46</v>
      </c>
      <c r="D78" s="35">
        <v>42836</v>
      </c>
    </row>
    <row r="79" spans="1:4" x14ac:dyDescent="0.2">
      <c r="A79" s="38" t="s">
        <v>336</v>
      </c>
      <c r="B79" s="38" t="s">
        <v>337</v>
      </c>
      <c r="C79" s="70" t="s">
        <v>50</v>
      </c>
      <c r="D79" s="39">
        <v>42221</v>
      </c>
    </row>
    <row r="80" spans="1:4" x14ac:dyDescent="0.2">
      <c r="A80" s="34" t="s">
        <v>322</v>
      </c>
      <c r="B80" s="34" t="s">
        <v>323</v>
      </c>
      <c r="C80" s="54" t="s">
        <v>46</v>
      </c>
      <c r="D80" s="35">
        <v>42685</v>
      </c>
    </row>
    <row r="81" spans="1:4" x14ac:dyDescent="0.2">
      <c r="A81" s="52" t="s">
        <v>293</v>
      </c>
      <c r="B81" s="52" t="s">
        <v>294</v>
      </c>
      <c r="C81" s="52" t="s">
        <v>46</v>
      </c>
      <c r="D81" s="53">
        <v>42303</v>
      </c>
    </row>
    <row r="82" spans="1:4" x14ac:dyDescent="0.2">
      <c r="A82" s="16"/>
      <c r="B82" s="16"/>
      <c r="C82" s="16"/>
      <c r="D82" s="19"/>
    </row>
    <row r="83" spans="1:4" x14ac:dyDescent="0.2">
      <c r="A83" s="16"/>
      <c r="B83" s="16"/>
      <c r="C83" s="16"/>
      <c r="D83" s="19"/>
    </row>
    <row r="84" spans="1:4" x14ac:dyDescent="0.2">
      <c r="A84" s="16"/>
      <c r="B84" s="16"/>
      <c r="C84" s="16"/>
      <c r="D84" s="19"/>
    </row>
    <row r="85" spans="1:4" ht="30.75" customHeight="1" x14ac:dyDescent="0.2">
      <c r="A85" s="153" t="s">
        <v>340</v>
      </c>
      <c r="B85" s="153"/>
      <c r="C85" s="153"/>
      <c r="D85" s="153"/>
    </row>
    <row r="86" spans="1:4" ht="25.5" x14ac:dyDescent="0.2">
      <c r="A86" s="43" t="s">
        <v>195</v>
      </c>
      <c r="B86" s="43" t="s">
        <v>63</v>
      </c>
      <c r="C86" s="69" t="s">
        <v>344</v>
      </c>
      <c r="D86" s="44" t="s">
        <v>64</v>
      </c>
    </row>
    <row r="87" spans="1:4" x14ac:dyDescent="0.2">
      <c r="A87" s="38" t="s">
        <v>324</v>
      </c>
      <c r="B87" s="38" t="s">
        <v>325</v>
      </c>
      <c r="C87" s="70" t="s">
        <v>46</v>
      </c>
      <c r="D87" s="39">
        <v>42577</v>
      </c>
    </row>
    <row r="88" spans="1:4" x14ac:dyDescent="0.2">
      <c r="A88" s="34" t="s">
        <v>197</v>
      </c>
      <c r="B88" s="34" t="s">
        <v>198</v>
      </c>
      <c r="C88" s="54" t="s">
        <v>46</v>
      </c>
      <c r="D88" s="35">
        <v>42906</v>
      </c>
    </row>
    <row r="89" spans="1:4" x14ac:dyDescent="0.2">
      <c r="A89" s="38" t="s">
        <v>262</v>
      </c>
      <c r="B89" s="38" t="s">
        <v>263</v>
      </c>
      <c r="C89" s="70" t="s">
        <v>46</v>
      </c>
      <c r="D89" s="39">
        <v>42270</v>
      </c>
    </row>
    <row r="90" spans="1:4" x14ac:dyDescent="0.2">
      <c r="A90" s="34" t="s">
        <v>270</v>
      </c>
      <c r="B90" s="34" t="s">
        <v>271</v>
      </c>
      <c r="C90" s="54" t="s">
        <v>46</v>
      </c>
      <c r="D90" s="35">
        <v>42836</v>
      </c>
    </row>
    <row r="91" spans="1:4" x14ac:dyDescent="0.2">
      <c r="A91" s="38" t="s">
        <v>398</v>
      </c>
      <c r="B91" s="38" t="s">
        <v>272</v>
      </c>
      <c r="C91" s="70" t="s">
        <v>46</v>
      </c>
      <c r="D91" s="39">
        <v>42506</v>
      </c>
    </row>
    <row r="92" spans="1:4" x14ac:dyDescent="0.2">
      <c r="A92" s="34" t="s">
        <v>279</v>
      </c>
      <c r="B92" s="34" t="s">
        <v>280</v>
      </c>
      <c r="C92" s="54" t="s">
        <v>46</v>
      </c>
      <c r="D92" s="35">
        <v>42509</v>
      </c>
    </row>
    <row r="93" spans="1:4" x14ac:dyDescent="0.2">
      <c r="A93" s="16"/>
      <c r="B93" s="16"/>
      <c r="C93" s="16"/>
      <c r="D93" s="19"/>
    </row>
    <row r="94" spans="1:4" x14ac:dyDescent="0.2">
      <c r="A94" s="16"/>
      <c r="B94" s="16"/>
      <c r="C94" s="16"/>
      <c r="D94" s="19"/>
    </row>
    <row r="95" spans="1:4" x14ac:dyDescent="0.2">
      <c r="A95" s="153" t="s">
        <v>341</v>
      </c>
      <c r="B95" s="153"/>
      <c r="C95" s="153"/>
      <c r="D95" s="153"/>
    </row>
    <row r="96" spans="1:4" ht="25.5" x14ac:dyDescent="0.2">
      <c r="A96" s="43" t="s">
        <v>195</v>
      </c>
      <c r="B96" s="43" t="s">
        <v>63</v>
      </c>
      <c r="C96" s="69" t="s">
        <v>410</v>
      </c>
      <c r="D96" s="44" t="s">
        <v>139</v>
      </c>
    </row>
    <row r="97" spans="1:14" x14ac:dyDescent="0.2">
      <c r="A97" s="38" t="s">
        <v>199</v>
      </c>
      <c r="B97" s="38" t="s">
        <v>200</v>
      </c>
      <c r="C97" s="70" t="s">
        <v>50</v>
      </c>
      <c r="D97" s="39">
        <v>42874</v>
      </c>
    </row>
    <row r="98" spans="1:14" x14ac:dyDescent="0.2">
      <c r="A98" s="34" t="s">
        <v>303</v>
      </c>
      <c r="B98" s="34" t="s">
        <v>304</v>
      </c>
      <c r="C98" s="54" t="s">
        <v>50</v>
      </c>
      <c r="D98" s="35">
        <v>42649</v>
      </c>
    </row>
    <row r="99" spans="1:14" x14ac:dyDescent="0.2">
      <c r="A99" s="38" t="s">
        <v>364</v>
      </c>
      <c r="B99" s="38" t="s">
        <v>305</v>
      </c>
      <c r="C99" s="70" t="s">
        <v>46</v>
      </c>
      <c r="D99" s="39">
        <v>42717</v>
      </c>
    </row>
    <row r="100" spans="1:14" x14ac:dyDescent="0.2">
      <c r="A100" s="34" t="s">
        <v>306</v>
      </c>
      <c r="B100" s="34" t="s">
        <v>307</v>
      </c>
      <c r="C100" s="54" t="s">
        <v>46</v>
      </c>
      <c r="D100" s="35">
        <v>42836</v>
      </c>
    </row>
    <row r="101" spans="1:14" x14ac:dyDescent="0.2">
      <c r="A101" s="38" t="s">
        <v>221</v>
      </c>
      <c r="B101" s="38" t="s">
        <v>222</v>
      </c>
      <c r="C101" s="70" t="s">
        <v>50</v>
      </c>
      <c r="D101" s="39">
        <v>42906</v>
      </c>
    </row>
    <row r="102" spans="1:14" x14ac:dyDescent="0.2">
      <c r="A102" s="34" t="s">
        <v>241</v>
      </c>
      <c r="B102" s="34" t="s">
        <v>242</v>
      </c>
      <c r="C102" s="54" t="s">
        <v>50</v>
      </c>
      <c r="D102" s="35">
        <v>42801</v>
      </c>
    </row>
    <row r="103" spans="1:14" x14ac:dyDescent="0.2">
      <c r="A103" s="38" t="s">
        <v>314</v>
      </c>
      <c r="B103" s="38" t="s">
        <v>315</v>
      </c>
      <c r="C103" s="70" t="s">
        <v>46</v>
      </c>
      <c r="D103" s="39">
        <v>42801</v>
      </c>
    </row>
    <row r="104" spans="1:14" x14ac:dyDescent="0.2">
      <c r="A104" s="34" t="s">
        <v>279</v>
      </c>
      <c r="B104" s="34" t="s">
        <v>280</v>
      </c>
      <c r="C104" s="54" t="s">
        <v>46</v>
      </c>
      <c r="D104" s="35">
        <v>42516</v>
      </c>
    </row>
    <row r="105" spans="1:14" x14ac:dyDescent="0.2">
      <c r="A105" s="38" t="s">
        <v>318</v>
      </c>
      <c r="B105" s="38" t="s">
        <v>319</v>
      </c>
      <c r="C105" s="70" t="s">
        <v>50</v>
      </c>
      <c r="D105" s="39">
        <v>42717</v>
      </c>
    </row>
    <row r="106" spans="1:14" x14ac:dyDescent="0.2">
      <c r="A106" s="34" t="s">
        <v>320</v>
      </c>
      <c r="B106" s="34" t="s">
        <v>321</v>
      </c>
      <c r="C106" s="54" t="s">
        <v>46</v>
      </c>
      <c r="D106" s="35">
        <v>42836</v>
      </c>
    </row>
    <row r="107" spans="1:14" x14ac:dyDescent="0.2">
      <c r="A107" s="38" t="s">
        <v>322</v>
      </c>
      <c r="B107" s="38" t="s">
        <v>323</v>
      </c>
      <c r="C107" s="70" t="s">
        <v>46</v>
      </c>
      <c r="D107" s="39">
        <v>42685</v>
      </c>
    </row>
    <row r="108" spans="1:14" x14ac:dyDescent="0.2">
      <c r="A108" s="6"/>
      <c r="B108" s="6"/>
      <c r="C108" s="6"/>
      <c r="D108" s="48"/>
    </row>
    <row r="109" spans="1:14" x14ac:dyDescent="0.2">
      <c r="A109" s="6"/>
      <c r="B109" s="6"/>
      <c r="C109" s="6"/>
      <c r="D109" s="48"/>
    </row>
    <row r="110" spans="1:14" ht="30" customHeight="1" x14ac:dyDescent="0.2">
      <c r="A110" s="153" t="s">
        <v>342</v>
      </c>
      <c r="B110" s="153"/>
      <c r="C110" s="153"/>
      <c r="D110" s="153"/>
    </row>
    <row r="111" spans="1:14" x14ac:dyDescent="0.2">
      <c r="A111" s="43" t="s">
        <v>195</v>
      </c>
      <c r="B111" s="43" t="s">
        <v>63</v>
      </c>
      <c r="C111" s="69" t="s">
        <v>410</v>
      </c>
      <c r="D111" s="44" t="s">
        <v>184</v>
      </c>
    </row>
    <row r="112" spans="1:14" x14ac:dyDescent="0.2">
      <c r="A112" s="38" t="s">
        <v>328</v>
      </c>
      <c r="B112" s="38" t="s">
        <v>329</v>
      </c>
      <c r="C112" s="70" t="s">
        <v>46</v>
      </c>
      <c r="D112" s="39">
        <v>42906</v>
      </c>
      <c r="N112" s="1" t="s">
        <v>343</v>
      </c>
    </row>
    <row r="113" spans="1:4" x14ac:dyDescent="0.2">
      <c r="A113" s="34" t="s">
        <v>330</v>
      </c>
      <c r="B113" s="34" t="s">
        <v>331</v>
      </c>
      <c r="C113" s="54" t="s">
        <v>46</v>
      </c>
      <c r="D113" s="35">
        <v>42769</v>
      </c>
    </row>
    <row r="114" spans="1:4" x14ac:dyDescent="0.2">
      <c r="A114" s="38" t="s">
        <v>332</v>
      </c>
      <c r="B114" s="38" t="s">
        <v>333</v>
      </c>
      <c r="C114" s="70" t="s">
        <v>46</v>
      </c>
      <c r="D114" s="39">
        <v>42618</v>
      </c>
    </row>
    <row r="115" spans="1:4" x14ac:dyDescent="0.2">
      <c r="A115" s="6"/>
      <c r="B115" s="6"/>
      <c r="C115" s="6"/>
      <c r="D115" s="48"/>
    </row>
    <row r="116" spans="1:4" x14ac:dyDescent="0.2">
      <c r="A116" s="6"/>
      <c r="B116" s="6"/>
      <c r="C116" s="6"/>
      <c r="D116" s="48"/>
    </row>
    <row r="117" spans="1:4" x14ac:dyDescent="0.2">
      <c r="A117" s="6"/>
      <c r="B117" s="6"/>
      <c r="C117" s="6"/>
      <c r="D117" s="48"/>
    </row>
    <row r="118" spans="1:4" ht="31.5" customHeight="1" x14ac:dyDescent="0.2">
      <c r="A118" s="153" t="s">
        <v>348</v>
      </c>
      <c r="B118" s="153"/>
      <c r="C118" s="153"/>
      <c r="D118" s="153"/>
    </row>
    <row r="119" spans="1:4" x14ac:dyDescent="0.2">
      <c r="A119" s="43" t="s">
        <v>195</v>
      </c>
      <c r="B119" s="43" t="s">
        <v>63</v>
      </c>
      <c r="C119" s="69" t="s">
        <v>410</v>
      </c>
      <c r="D119" s="44" t="s">
        <v>185</v>
      </c>
    </row>
    <row r="120" spans="1:4" x14ac:dyDescent="0.2">
      <c r="A120" s="45" t="s">
        <v>334</v>
      </c>
      <c r="B120" s="45" t="s">
        <v>335</v>
      </c>
      <c r="C120" s="87" t="s">
        <v>47</v>
      </c>
      <c r="D120" s="46">
        <v>42671</v>
      </c>
    </row>
    <row r="121" spans="1:4" x14ac:dyDescent="0.2">
      <c r="A121" s="16"/>
      <c r="B121" s="16"/>
      <c r="C121" s="16"/>
      <c r="D121" s="16"/>
    </row>
    <row r="123" spans="1:4" x14ac:dyDescent="0.2">
      <c r="A123" s="3" t="s">
        <v>0</v>
      </c>
    </row>
  </sheetData>
  <mergeCells count="7">
    <mergeCell ref="A1:I1"/>
    <mergeCell ref="A110:D110"/>
    <mergeCell ref="A118:D118"/>
    <mergeCell ref="A5:D5"/>
    <mergeCell ref="A59:D59"/>
    <mergeCell ref="A85:D85"/>
    <mergeCell ref="A95:D95"/>
  </mergeCells>
  <hyperlinks>
    <hyperlink ref="A6" r:id="rId1" display="© Commonwealth of Australia 2017"/>
    <hyperlink ref="A123" r:id="rId2"/>
  </hyperlinks>
  <pageMargins left="0.7" right="0.7" top="0.75" bottom="0.75" header="0.3" footer="0.3"/>
  <pageSetup paperSize="9" orientation="portrait" horizontalDpi="300" verticalDpi="300" r:id="rId3"/>
  <drawing r:id="rId4"/>
  <tableParts count="5">
    <tablePart r:id="rId5"/>
    <tablePart r:id="rId6"/>
    <tablePart r:id="rId7"/>
    <tablePart r:id="rId8"/>
    <tablePart r:id="rId9"/>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47"/>
  <sheetViews>
    <sheetView workbookViewId="0">
      <pane ySplit="3" topLeftCell="A4" activePane="bottomLeft" state="frozen"/>
      <selection pane="bottomLeft" activeCell="A22" sqref="A22:D25"/>
    </sheetView>
  </sheetViews>
  <sheetFormatPr defaultRowHeight="14.25" x14ac:dyDescent="0.2"/>
  <cols>
    <col min="1" max="1" width="52.625" style="1" customWidth="1"/>
    <col min="2" max="2" width="12" style="1" customWidth="1"/>
    <col min="3" max="3" width="19.25" style="1" customWidth="1"/>
    <col min="4" max="4" width="29.25" style="1" customWidth="1"/>
    <col min="5" max="16384" width="9" style="1"/>
  </cols>
  <sheetData>
    <row r="1" spans="1:11" ht="60" customHeight="1" x14ac:dyDescent="0.2">
      <c r="A1" s="152"/>
      <c r="B1" s="152"/>
      <c r="C1" s="152"/>
      <c r="D1" s="152"/>
      <c r="E1" s="152"/>
      <c r="F1" s="152"/>
      <c r="G1" s="152"/>
      <c r="H1" s="152"/>
      <c r="I1" s="152"/>
      <c r="J1" s="23"/>
      <c r="K1" s="23"/>
    </row>
    <row r="2" spans="1:11" ht="34.5" x14ac:dyDescent="0.3">
      <c r="A2" s="92" t="s">
        <v>407</v>
      </c>
      <c r="E2" s="4"/>
    </row>
    <row r="3" spans="1:11" ht="15.75" customHeight="1" x14ac:dyDescent="0.25">
      <c r="A3" s="93" t="s">
        <v>373</v>
      </c>
      <c r="E3" s="4"/>
    </row>
    <row r="5" spans="1:11" x14ac:dyDescent="0.2">
      <c r="A5" s="150" t="s">
        <v>390</v>
      </c>
      <c r="B5" s="150"/>
      <c r="C5" s="150"/>
      <c r="D5" s="150"/>
    </row>
    <row r="6" spans="1:11" s="2" customFormat="1" ht="12.75" x14ac:dyDescent="0.2">
      <c r="A6" s="27" t="s">
        <v>399</v>
      </c>
      <c r="B6" s="27" t="s">
        <v>63</v>
      </c>
      <c r="C6" s="28" t="s">
        <v>344</v>
      </c>
      <c r="D6" s="29" t="s">
        <v>64</v>
      </c>
    </row>
    <row r="7" spans="1:11" x14ac:dyDescent="0.2">
      <c r="A7" s="30" t="s">
        <v>374</v>
      </c>
      <c r="B7" s="30" t="s">
        <v>375</v>
      </c>
      <c r="C7" s="87" t="s">
        <v>50</v>
      </c>
      <c r="D7" s="31">
        <v>41502</v>
      </c>
    </row>
    <row r="8" spans="1:11" x14ac:dyDescent="0.2">
      <c r="A8" s="32" t="s">
        <v>376</v>
      </c>
      <c r="B8" s="32" t="s">
        <v>377</v>
      </c>
      <c r="C8" s="97" t="s">
        <v>46</v>
      </c>
      <c r="D8" s="33">
        <v>42300</v>
      </c>
    </row>
    <row r="9" spans="1:11" x14ac:dyDescent="0.2">
      <c r="A9" s="30" t="s">
        <v>378</v>
      </c>
      <c r="B9" s="30" t="s">
        <v>379</v>
      </c>
      <c r="C9" s="87" t="s">
        <v>50</v>
      </c>
      <c r="D9" s="31">
        <v>42954</v>
      </c>
    </row>
    <row r="10" spans="1:11" x14ac:dyDescent="0.2">
      <c r="A10" s="32" t="s">
        <v>382</v>
      </c>
      <c r="B10" s="32" t="s">
        <v>383</v>
      </c>
      <c r="C10" s="97" t="s">
        <v>50</v>
      </c>
      <c r="D10" s="33">
        <v>42298</v>
      </c>
    </row>
    <row r="11" spans="1:11" x14ac:dyDescent="0.2">
      <c r="A11" s="17"/>
      <c r="B11" s="17"/>
      <c r="C11" s="17"/>
      <c r="D11" s="18"/>
    </row>
    <row r="12" spans="1:11" x14ac:dyDescent="0.2">
      <c r="A12" s="17"/>
      <c r="B12" s="17"/>
      <c r="C12" s="17"/>
      <c r="D12" s="18"/>
    </row>
    <row r="13" spans="1:11" x14ac:dyDescent="0.2">
      <c r="A13" s="17"/>
      <c r="B13" s="17"/>
      <c r="C13" s="17"/>
      <c r="D13" s="18"/>
    </row>
    <row r="14" spans="1:11" x14ac:dyDescent="0.2">
      <c r="A14" s="150" t="s">
        <v>391</v>
      </c>
      <c r="B14" s="150"/>
      <c r="C14" s="150"/>
      <c r="D14" s="150"/>
    </row>
    <row r="15" spans="1:11" x14ac:dyDescent="0.2">
      <c r="A15" s="42" t="s">
        <v>399</v>
      </c>
      <c r="B15" s="42" t="s">
        <v>63</v>
      </c>
      <c r="C15" s="28" t="s">
        <v>344</v>
      </c>
      <c r="D15" s="29" t="s">
        <v>139</v>
      </c>
    </row>
    <row r="16" spans="1:11" x14ac:dyDescent="0.2">
      <c r="A16" s="38" t="s">
        <v>384</v>
      </c>
      <c r="B16" s="38" t="s">
        <v>385</v>
      </c>
      <c r="C16" s="70" t="s">
        <v>46</v>
      </c>
      <c r="D16" s="39">
        <v>42696</v>
      </c>
    </row>
    <row r="17" spans="1:4" x14ac:dyDescent="0.2">
      <c r="A17" s="34" t="s">
        <v>386</v>
      </c>
      <c r="B17" s="34" t="s">
        <v>387</v>
      </c>
      <c r="C17" s="54" t="s">
        <v>45</v>
      </c>
      <c r="D17" s="35">
        <v>42615</v>
      </c>
    </row>
    <row r="18" spans="1:4" x14ac:dyDescent="0.2">
      <c r="A18" s="40" t="s">
        <v>380</v>
      </c>
      <c r="B18" s="40" t="s">
        <v>381</v>
      </c>
      <c r="C18" s="70" t="s">
        <v>46</v>
      </c>
      <c r="D18" s="41">
        <v>42347</v>
      </c>
    </row>
    <row r="19" spans="1:4" x14ac:dyDescent="0.2">
      <c r="A19" s="16"/>
      <c r="B19" s="16"/>
      <c r="C19" s="16"/>
      <c r="D19" s="19"/>
    </row>
    <row r="20" spans="1:4" x14ac:dyDescent="0.2">
      <c r="A20" s="16"/>
      <c r="B20" s="16"/>
      <c r="C20" s="16"/>
      <c r="D20" s="19"/>
    </row>
    <row r="21" spans="1:4" ht="30.75" customHeight="1" x14ac:dyDescent="0.2">
      <c r="A21" s="150" t="s">
        <v>392</v>
      </c>
      <c r="B21" s="150"/>
      <c r="C21" s="150"/>
      <c r="D21" s="150"/>
    </row>
    <row r="22" spans="1:4" x14ac:dyDescent="0.2">
      <c r="A22" s="43" t="s">
        <v>399</v>
      </c>
      <c r="B22" s="43" t="s">
        <v>63</v>
      </c>
      <c r="C22" s="69" t="s">
        <v>344</v>
      </c>
      <c r="D22" s="44" t="s">
        <v>64</v>
      </c>
    </row>
    <row r="23" spans="1:4" x14ac:dyDescent="0.2">
      <c r="A23" s="45" t="s">
        <v>376</v>
      </c>
      <c r="B23" s="45" t="s">
        <v>377</v>
      </c>
      <c r="C23" s="87" t="s">
        <v>46</v>
      </c>
      <c r="D23" s="46">
        <v>42300</v>
      </c>
    </row>
    <row r="24" spans="1:4" x14ac:dyDescent="0.2">
      <c r="A24" s="25" t="s">
        <v>388</v>
      </c>
      <c r="B24" s="25" t="s">
        <v>379</v>
      </c>
      <c r="C24" s="97" t="s">
        <v>50</v>
      </c>
      <c r="D24" s="47">
        <v>42954</v>
      </c>
    </row>
    <row r="25" spans="1:4" x14ac:dyDescent="0.2">
      <c r="A25" s="45" t="s">
        <v>382</v>
      </c>
      <c r="B25" s="45" t="s">
        <v>383</v>
      </c>
      <c r="C25" s="87" t="s">
        <v>50</v>
      </c>
      <c r="D25" s="46">
        <v>42298</v>
      </c>
    </row>
    <row r="26" spans="1:4" x14ac:dyDescent="0.2">
      <c r="A26" s="16"/>
      <c r="B26" s="16"/>
      <c r="C26" s="16"/>
      <c r="D26" s="19"/>
    </row>
    <row r="27" spans="1:4" x14ac:dyDescent="0.2">
      <c r="A27" s="16"/>
      <c r="B27" s="16"/>
      <c r="C27" s="16"/>
      <c r="D27" s="19"/>
    </row>
    <row r="28" spans="1:4" x14ac:dyDescent="0.2">
      <c r="A28" s="16"/>
      <c r="B28" s="16"/>
      <c r="C28" s="16"/>
      <c r="D28" s="19"/>
    </row>
    <row r="29" spans="1:4" x14ac:dyDescent="0.2">
      <c r="A29" s="153" t="s">
        <v>393</v>
      </c>
      <c r="B29" s="153"/>
      <c r="C29" s="153"/>
      <c r="D29" s="153"/>
    </row>
    <row r="30" spans="1:4" x14ac:dyDescent="0.2">
      <c r="A30" s="43" t="s">
        <v>399</v>
      </c>
      <c r="B30" s="43" t="s">
        <v>63</v>
      </c>
      <c r="C30" s="69" t="s">
        <v>344</v>
      </c>
      <c r="D30" s="44" t="s">
        <v>139</v>
      </c>
    </row>
    <row r="31" spans="1:4" x14ac:dyDescent="0.2">
      <c r="A31" s="45" t="s">
        <v>384</v>
      </c>
      <c r="B31" s="45" t="s">
        <v>385</v>
      </c>
      <c r="C31" s="87" t="s">
        <v>46</v>
      </c>
      <c r="D31" s="46">
        <v>42696</v>
      </c>
    </row>
    <row r="32" spans="1:4" x14ac:dyDescent="0.2">
      <c r="A32" s="25" t="s">
        <v>386</v>
      </c>
      <c r="B32" s="25" t="s">
        <v>387</v>
      </c>
      <c r="C32" s="97" t="s">
        <v>45</v>
      </c>
      <c r="D32" s="47">
        <v>42615</v>
      </c>
    </row>
    <row r="33" spans="1:14" x14ac:dyDescent="0.2">
      <c r="A33" s="16"/>
      <c r="B33" s="16"/>
      <c r="C33" s="16"/>
      <c r="D33" s="19"/>
    </row>
    <row r="34" spans="1:14" x14ac:dyDescent="0.2">
      <c r="A34" s="16"/>
      <c r="B34" s="16"/>
      <c r="C34" s="16"/>
      <c r="D34" s="19"/>
    </row>
    <row r="35" spans="1:14" x14ac:dyDescent="0.2">
      <c r="A35" s="16"/>
      <c r="B35" s="16"/>
      <c r="C35" s="16"/>
      <c r="D35" s="19"/>
    </row>
    <row r="36" spans="1:14" ht="30" customHeight="1" x14ac:dyDescent="0.2">
      <c r="A36" s="153" t="s">
        <v>394</v>
      </c>
      <c r="B36" s="153"/>
      <c r="C36" s="153"/>
      <c r="D36" s="153"/>
    </row>
    <row r="37" spans="1:14" x14ac:dyDescent="0.2">
      <c r="A37" s="43" t="s">
        <v>409</v>
      </c>
      <c r="B37" s="43" t="s">
        <v>411</v>
      </c>
      <c r="C37" s="43" t="s">
        <v>412</v>
      </c>
      <c r="D37" s="44" t="s">
        <v>413</v>
      </c>
    </row>
    <row r="38" spans="1:14" x14ac:dyDescent="0.2">
      <c r="A38" s="43" t="s">
        <v>399</v>
      </c>
      <c r="B38" s="43" t="s">
        <v>63</v>
      </c>
      <c r="C38" s="43"/>
      <c r="D38" s="44" t="s">
        <v>184</v>
      </c>
      <c r="N38" s="1" t="s">
        <v>343</v>
      </c>
    </row>
    <row r="39" spans="1:14" x14ac:dyDescent="0.2">
      <c r="A39" s="6" t="s">
        <v>389</v>
      </c>
      <c r="B39" s="6"/>
      <c r="C39" s="6"/>
      <c r="D39" s="48"/>
    </row>
    <row r="40" spans="1:14" x14ac:dyDescent="0.2">
      <c r="A40" s="16"/>
      <c r="B40" s="16"/>
      <c r="C40" s="16"/>
      <c r="D40" s="19"/>
    </row>
    <row r="41" spans="1:14" x14ac:dyDescent="0.2">
      <c r="A41" s="16"/>
      <c r="B41" s="16"/>
      <c r="C41" s="16"/>
      <c r="D41" s="19"/>
    </row>
    <row r="42" spans="1:14" x14ac:dyDescent="0.2">
      <c r="A42" s="153" t="s">
        <v>395</v>
      </c>
      <c r="B42" s="153"/>
      <c r="C42" s="153"/>
      <c r="D42" s="153"/>
    </row>
    <row r="43" spans="1:14" x14ac:dyDescent="0.2">
      <c r="A43" s="43" t="s">
        <v>409</v>
      </c>
      <c r="B43" s="43" t="s">
        <v>411</v>
      </c>
      <c r="C43" s="43" t="s">
        <v>412</v>
      </c>
      <c r="D43" s="44" t="s">
        <v>413</v>
      </c>
    </row>
    <row r="44" spans="1:14" x14ac:dyDescent="0.2">
      <c r="A44" s="43" t="s">
        <v>399</v>
      </c>
      <c r="B44" s="43" t="s">
        <v>63</v>
      </c>
      <c r="C44" s="43"/>
      <c r="D44" s="44" t="s">
        <v>185</v>
      </c>
    </row>
    <row r="45" spans="1:14" x14ac:dyDescent="0.2">
      <c r="A45" s="16" t="s">
        <v>389</v>
      </c>
      <c r="B45" s="16"/>
      <c r="C45" s="16"/>
      <c r="D45" s="16"/>
    </row>
    <row r="47" spans="1:14" x14ac:dyDescent="0.2">
      <c r="A47" s="3" t="s">
        <v>0</v>
      </c>
    </row>
  </sheetData>
  <mergeCells count="7">
    <mergeCell ref="A42:D42"/>
    <mergeCell ref="A1:I1"/>
    <mergeCell ref="A5:D5"/>
    <mergeCell ref="A14:D14"/>
    <mergeCell ref="A21:D21"/>
    <mergeCell ref="A29:D29"/>
    <mergeCell ref="A36:D36"/>
  </mergeCells>
  <hyperlinks>
    <hyperlink ref="A6" r:id="rId1" display="© Commonwealth of Australia 2017"/>
    <hyperlink ref="A47" r:id="rId2"/>
  </hyperlinks>
  <pageMargins left="0.7" right="0.7" top="0.75" bottom="0.75" header="0.3" footer="0.3"/>
  <pageSetup paperSize="9" orientation="portrait" horizontalDpi="300" verticalDpi="300" r:id="rId3"/>
  <drawing r:id="rId4"/>
  <tableParts count="6">
    <tablePart r:id="rId5"/>
    <tablePart r:id="rId6"/>
    <tablePart r:id="rId7"/>
    <tablePart r:id="rId8"/>
    <tablePart r:id="rId9"/>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A54CDA3812C7647A93A789805FB1584" ma:contentTypeVersion="15" ma:contentTypeDescription="Create a new document." ma:contentTypeScope="" ma:versionID="f0c5394cc1960ce9dbd77ff953738776">
  <xsd:schema xmlns:xsd="http://www.w3.org/2001/XMLSchema" xmlns:xs="http://www.w3.org/2001/XMLSchema" xmlns:p="http://schemas.microsoft.com/office/2006/metadata/properties" xmlns:ns1="http://schemas.microsoft.com/sharepoint/v3" xmlns:ns2="e47d1c65-9f6c-49e5-a774-2c92ccb46d02" xmlns:ns3="http://schemas.microsoft.com/sharepoint/v4" targetNamespace="http://schemas.microsoft.com/office/2006/metadata/properties" ma:root="true" ma:fieldsID="6d7bde485c6837d5a5f973bca267c5ad" ns1:_="" ns2:_="" ns3:_="">
    <xsd:import namespace="http://schemas.microsoft.com/sharepoint/v3"/>
    <xsd:import namespace="e47d1c65-9f6c-49e5-a774-2c92ccb46d02"/>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7d1c65-9f6c-49e5-a774-2c92ccb46d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835f851f-72f6-498a-a802-dc52b0f6bebd}" ma:internalName="TaxCatchAll" ma:showField="CatchAllData" ma:web="e47d1c65-9f6c-49e5-a774-2c92ccb46d02">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3990c95c-aaef-4b88-979c-1afb69c61976"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SharedWithUsers" ma:index="2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i d = " 0 0 e a 4 1 1 1 - 9 5 8 d - 4 3 5 2 - 8 2 6 a - 2 f 3 2 6 4 7 e a 6 2 c "   x m l n s = " h t t p : / / s c h e m a s . m i c r o s o f t . c o m / D a t a M a s h u p " > A A A A A B s D A A B Q S w M E F A A C A A g A / G C U S 5 g m 6 P q r A A A A + g A A A B I A H A B D b 2 5 m a W c v U G F j a 2 F n Z S 5 4 b W w g o h g A K K A U A A A A A A A A A A A A A A A A A A A A A A A A A A A A h Y / B C o J A G I R f R f b u v 7 t q o f K 7 E l 0 T g i i 6 y r r p k q 6 h a / p u H X q k X q G g j G 7 d Z o b 5 Y O Z x u 2 M 6 N b V z V V 2 v W 5 M Q D o w 4 y s i 2 0 K Z M y G B P b k h S g d t c n v N S O a + y 6 e O p 1 w m p r L 3 E l I 7 j C K M P b V d S j z F O j 9 l m J y v V 5 K 4 2 v c 2 N V O R L F f 8 p I v D w H i M 8 C C I I Q p + D H 3 K k c 4 y Z N r P m s A D f i 5 b A k P 7 E u B 5 q O 3 R K K O O u 9 k h n i / T z Q z w B U E s D B B Q A A g A I A P x g l E 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8 Y J R L K I p H u A 4 A A A A R A A A A E w A c A E Z v c m 1 1 b G F z L 1 N l Y 3 R p b 2 4 x L m 0 g o h g A K K A U A A A A A A A A A A A A A A A A A A A A A A A A A A A A K 0 5 N L s n M z 1 M I h t C G 1 g B Q S w E C L Q A U A A I A C A D 8 Y J R L m C b o + q s A A A D 6 A A A A E g A A A A A A A A A A A A A A A A A A A A A A Q 2 9 u Z m l n L 1 B h Y 2 t h Z 2 U u e G 1 s U E s B A i 0 A F A A C A A g A / G C U S w / K 6 a u k A A A A 6 Q A A A B M A A A A A A A A A A A A A A A A A 9 w A A A F t D b 2 5 0 Z W 5 0 X 1 R 5 c G V z X S 5 4 b W x Q S w E C L Q A U A A I A C A D 8 Y J R L K I p H u A 4 A A A A R A A A A E w A A A A A A A A A A A A A A A A D o A Q A A R m 9 y b X V s Y X M v U 2 V j d G l v b j E u b V B L B Q Y A A A A A A w A D A M I A A A B D 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3 f 1 2 u i b 3 k + z K y / R 9 A c E b A A A A A A C A A A A A A A D Z g A A w A A A A B A A A A D a 7 p O d u o n q m n D h Y 0 1 0 O p W c A A A A A A S A A A C g A A A A E A A A A O s g P H w R E c q x 6 L s 4 7 j G M T n J Q A A A A o s 4 / X x S i V F r I f w z Q 5 A a E + v A K T G 2 z c E n G 5 q J E W Y F D e 6 U N 6 2 7 3 4 i d V 9 G w 4 i g A Q 4 N A 4 E e R Z a M t a T v L W d T e J c i 2 c F j k h Q 1 Z K T U z l m W e k 0 T 4 s + k o U A A A A Q I t m 5 T M E o e Z 0 b e l H u j h i e A F f Z i A = < / D a t a M a s h u p > 
</file>

<file path=customXml/item5.xml><?xml version="1.0" encoding="utf-8"?>
<p:properties xmlns:p="http://schemas.microsoft.com/office/2006/metadata/properties" xmlns:xsi="http://www.w3.org/2001/XMLSchema-instance" xmlns:pc="http://schemas.microsoft.com/office/infopath/2007/PartnerControls">
  <documentManagement>
    <n99e4c9942c6404eb103464a00e6097b xmlns="e47d1c65-9f6c-49e5-a774-2c92ccb46d02">
      <Terms xmlns="http://schemas.microsoft.com/office/infopath/2007/PartnerControls">
        <TermInfo xmlns="http://schemas.microsoft.com/office/infopath/2007/PartnerControls">
          <TermName xmlns="http://schemas.microsoft.com/office/infopath/2007/PartnerControls">2018</TermName>
          <TermId xmlns="http://schemas.microsoft.com/office/infopath/2007/PartnerControls">224abc7b-6f7e-4064-b773-6750976429b5</TermId>
        </TermInfo>
      </Terms>
    </n99e4c9942c6404eb103464a00e6097b>
    <adb9bed2e36e4a93af574aeb444da63e xmlns="e47d1c65-9f6c-49e5-a774-2c92ccb46d02">
      <Terms xmlns="http://schemas.microsoft.com/office/infopath/2007/PartnerControls">
        <TermInfo xmlns="http://schemas.microsoft.com/office/infopath/2007/PartnerControls">
          <TermName xmlns="http://schemas.microsoft.com/office/infopath/2007/PartnerControls">EASD</TermName>
          <TermId xmlns="http://schemas.microsoft.com/office/infopath/2007/PartnerControls">1266620e-6595-4ae2-a8cd-6f84eea2d88d</TermId>
        </TermInfo>
        <TermInfo xmlns="http://schemas.microsoft.com/office/infopath/2007/PartnerControls">
          <TermName xmlns="http://schemas.microsoft.com/office/infopath/2007/PartnerControls">Power BI</TermName>
          <TermId xmlns="http://schemas.microsoft.com/office/infopath/2007/PartnerControls">f9a5d76f-b45c-421f-97de-e63d276669d0</TermId>
        </TermInfo>
      </Terms>
    </adb9bed2e36e4a93af574aeb444da63e>
    <pe2555c81638466f9eb614edb9ecde52 xmlns="e47d1c65-9f6c-49e5-a774-2c92ccb46d02">
      <Terms xmlns="http://schemas.microsoft.com/office/infopath/2007/PartnerControls">
        <TermInfo xmlns="http://schemas.microsoft.com/office/infopath/2007/PartnerControls">
          <TermName xmlns="http://schemas.microsoft.com/office/infopath/2007/PartnerControls">Spreadsheet</TermName>
          <TermId xmlns="http://schemas.microsoft.com/office/infopath/2007/PartnerControls">3f287b2a-508e-48f9-bb3e-b5946314d347</TermId>
        </TermInfo>
      </Terms>
    </pe2555c81638466f9eb614edb9ecde52>
    <TaxCatchAll xmlns="e47d1c65-9f6c-49e5-a774-2c92ccb46d02">
      <Value>918</Value>
      <Value>31</Value>
      <Value>73</Value>
      <Value>53</Value>
      <Value>1480</Value>
      <Value>17</Value>
    </TaxCatchAll>
    <aa25a1a23adf4c92a153145de6afe324 xmlns="e47d1c65-9f6c-49e5-a774-2c92ccb46d02">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g7bcb40ba23249a78edca7d43a67c1c9 xmlns="e47d1c65-9f6c-49e5-a774-2c92ccb46d02">
      <Terms xmlns="http://schemas.microsoft.com/office/infopath/2007/PartnerControls">
        <TermInfo xmlns="http://schemas.microsoft.com/office/infopath/2007/PartnerControls">
          <TermName xmlns="http://schemas.microsoft.com/office/infopath/2007/PartnerControls">Website Content Management</TermName>
          <TermId xmlns="http://schemas.microsoft.com/office/infopath/2007/PartnerControls">737bdabb-9ecb-4c8a-b82a-6abec0eb2cd1</TermId>
        </TermInfo>
      </Terms>
    </g7bcb40ba23249a78edca7d43a67c1c9>
    <Comments xmlns="http://schemas.microsoft.com/sharepoint/v3" xsi:nil="true"/>
    <_dlc_DocId xmlns="e47d1c65-9f6c-49e5-a774-2c92ccb46d02">EUCW2WRC2PUD-834594035-123</_dlc_DocId>
    <_dlc_DocIdUrl xmlns="e47d1c65-9f6c-49e5-a774-2c92ccb46d02">
      <Url>https://dochub/div/economicanalyticalservices/businessfunctions/communicationsmgmt/website/_layouts/15/DocIdRedir.aspx?ID=EUCW2WRC2PUD-834594035-123</Url>
      <Description>EUCW2WRC2PUD-834594035-123</Description>
    </_dlc_DocIdUrl>
    <IconOverlay xmlns="http://schemas.microsoft.com/sharepoint/v4" xsi:nil="true"/>
  </documentManagement>
</p:properties>
</file>

<file path=customXml/itemProps1.xml><?xml version="1.0" encoding="utf-8"?>
<ds:datastoreItem xmlns:ds="http://schemas.openxmlformats.org/officeDocument/2006/customXml" ds:itemID="{01552914-D728-4CA9-8A79-701323B3EBB9}">
  <ds:schemaRefs>
    <ds:schemaRef ds:uri="http://schemas.microsoft.com/sharepoint/events"/>
  </ds:schemaRefs>
</ds:datastoreItem>
</file>

<file path=customXml/itemProps2.xml><?xml version="1.0" encoding="utf-8"?>
<ds:datastoreItem xmlns:ds="http://schemas.openxmlformats.org/officeDocument/2006/customXml" ds:itemID="{DA46B222-D7F8-44A8-98CA-C1C39CB8C9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7d1c65-9f6c-49e5-a774-2c92ccb46d0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777CE3-7B05-4480-A321-0F59A9B59860}">
  <ds:schemaRefs>
    <ds:schemaRef ds:uri="http://schemas.microsoft.com/sharepoint/v3/contenttype/forms"/>
  </ds:schemaRefs>
</ds:datastoreItem>
</file>

<file path=customXml/itemProps4.xml><?xml version="1.0" encoding="utf-8"?>
<ds:datastoreItem xmlns:ds="http://schemas.openxmlformats.org/officeDocument/2006/customXml" ds:itemID="{D503BA5C-E41D-440F-96D7-FC9E597D1025}">
  <ds:schemaRefs>
    <ds:schemaRef ds:uri="http://schemas.microsoft.com/DataMashup"/>
  </ds:schemaRefs>
</ds:datastoreItem>
</file>

<file path=customXml/itemProps5.xml><?xml version="1.0" encoding="utf-8"?>
<ds:datastoreItem xmlns:ds="http://schemas.openxmlformats.org/officeDocument/2006/customXml" ds:itemID="{39E47E54-1352-4085-8D78-CB84F9E821ED}">
  <ds:schemaRefs>
    <ds:schemaRef ds:uri="http://purl.org/dc/elements/1.1/"/>
    <ds:schemaRef ds:uri="http://schemas.microsoft.com/sharepoint/v4"/>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e47d1c65-9f6c-49e5-a774-2c92ccb46d02"/>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Page</vt:lpstr>
      <vt:lpstr>Disclaimer</vt:lpstr>
      <vt:lpstr>Program summary</vt:lpstr>
      <vt:lpstr>Investments by sector</vt:lpstr>
      <vt:lpstr>Investments by state</vt:lpstr>
      <vt:lpstr>Investments by investee size</vt:lpstr>
      <vt:lpstr>ESVCLP registration list</vt:lpstr>
      <vt:lpstr>VCLP registration list</vt:lpstr>
      <vt:lpstr>AFOF registration list</vt:lpstr>
    </vt:vector>
  </TitlesOfParts>
  <Company>Department of Industry, Innovation and Science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Pokalioukhine, Kosta</dc:creator>
  <cp:lastModifiedBy>Banic, Amanda</cp:lastModifiedBy>
  <dcterms:created xsi:type="dcterms:W3CDTF">2017-12-05T02:32:06Z</dcterms:created>
  <dcterms:modified xsi:type="dcterms:W3CDTF">2018-09-04T06:45:51Z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0x0101002A54CDA3812C7647A93A789805FB1584</vt:lpwstr>
  </property>
  <property fmtid="{D5CDD505-2E9C-101B-9397-08002B2CF9AE}" pid="3" name="_dlc_DocIdItemGuid">
    <vt:lpwstr>67b6da46-386a-412c-9e5a-3461140e184e</vt:lpwstr>
  </property>
  <property fmtid="{D5CDD505-2E9C-101B-9397-08002B2CF9AE}" pid="4" name="DocHub_Year">
    <vt:lpwstr>1480;#2018|224abc7b-6f7e-4064-b773-6750976429b5</vt:lpwstr>
  </property>
  <property fmtid="{D5CDD505-2E9C-101B-9397-08002B2CF9AE}" pid="5" name="DocHub_DocumentType">
    <vt:lpwstr>53;#Spreadsheet|3f287b2a-508e-48f9-bb3e-b5946314d347</vt:lpwstr>
  </property>
  <property fmtid="{D5CDD505-2E9C-101B-9397-08002B2CF9AE}" pid="6" name="DocHub_SecurityClassification">
    <vt:lpwstr>17;#For Official Use Only|11f6fb0b-52ce-4109-8f7f-521b2a62f692</vt:lpwstr>
  </property>
  <property fmtid="{D5CDD505-2E9C-101B-9397-08002B2CF9AE}" pid="7" name="DocHub_Keywords">
    <vt:lpwstr>31;#EASD|1266620e-6595-4ae2-a8cd-6f84eea2d88d;#918;#Power BI|f9a5d76f-b45c-421f-97de-e63d276669d0</vt:lpwstr>
  </property>
  <property fmtid="{D5CDD505-2E9C-101B-9397-08002B2CF9AE}" pid="8" name="DocHub_WorkActivity">
    <vt:lpwstr>73;#Website Content Management|737bdabb-9ecb-4c8a-b82a-6abec0eb2cd1</vt:lpwstr>
  </property>
</Properties>
</file>