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defaultThemeVersion="124226"/>
  <mc:AlternateContent xmlns:mc="http://schemas.openxmlformats.org/markup-compatibility/2006">
    <mc:Choice Requires="x15">
      <x15ac:absPath xmlns:x15ac="http://schemas.microsoft.com/office/spreadsheetml/2010/11/ac" url="\\prod.protected.ind\USER_VI1\user\hp2186\Desktop\EPR Uploads\"/>
    </mc:Choice>
  </mc:AlternateContent>
  <xr:revisionPtr revIDLastSave="0" documentId="8_{EC73B5B2-15FA-4BEE-AC89-F194A03450E4}" xr6:coauthVersionLast="47" xr6:coauthVersionMax="47" xr10:uidLastSave="{00000000-0000-0000-0000-000000000000}"/>
  <bookViews>
    <workbookView xWindow="-108" yWindow="-108" windowWidth="23256" windowHeight="12576" tabRatio="861" xr2:uid="{00000000-000D-0000-FFFF-FFFF00000000}"/>
  </bookViews>
  <sheets>
    <sheet name="B-2 Australian export sales" sheetId="3" r:id="rId1"/>
    <sheet name="B-2.2 Australian exports source" sheetId="31" r:id="rId2"/>
    <sheet name="B-4 Upwards sales" sheetId="17" r:id="rId3"/>
    <sheet name="B-5 Upwards selling expenses" sheetId="27" r:id="rId4"/>
    <sheet name="D-2 Domestic sales" sheetId="10" r:id="rId5"/>
    <sheet name="D-2.2 domestic sales source" sheetId="32" r:id="rId6"/>
    <sheet name="F-2 Third country sales" sheetId="14" r:id="rId7"/>
    <sheet name="F-2.2 third country sale source" sheetId="33" r:id="rId8"/>
    <sheet name="G-3 Domestic CTM" sheetId="38" r:id="rId9"/>
    <sheet name="G-3.2 Domestic CTM source" sheetId="37" r:id="rId10"/>
    <sheet name="G-4.1 SG&amp;A listing" sheetId="24" r:id="rId11"/>
    <sheet name="G-4.2 Dom SG&amp;A calculation" sheetId="25" r:id="rId12"/>
    <sheet name="G-5 Australian CTM" sheetId="11" r:id="rId13"/>
    <sheet name="G-5.2 Australian CTM source" sheetId="35" r:id="rId14"/>
    <sheet name="G-7.2 Raw material CTM" sheetId="28" r:id="rId15"/>
    <sheet name="G-7.4 Raw material purchase " sheetId="30" r:id="rId16"/>
    <sheet name="G-8 Upwards costs" sheetId="26" r:id="rId17"/>
    <sheet name="G-10 Capacity Utilisation" sheetId="29" r:id="rId18"/>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 i="3" l="1"/>
  <c r="I8" i="10"/>
  <c r="AB9" i="38"/>
  <c r="X9" i="38"/>
  <c r="O9" i="38"/>
  <c r="L9" i="38"/>
  <c r="Q9" i="38" l="1"/>
  <c r="U9" i="38" s="1"/>
  <c r="E9" i="38" l="1"/>
  <c r="E9" i="11" l="1"/>
  <c r="AD6" i="3"/>
  <c r="Z6" i="3"/>
  <c r="X8" i="10"/>
  <c r="P6" i="3" l="1"/>
  <c r="O8" i="10"/>
  <c r="B7" i="25" l="1"/>
  <c r="K8" i="30" l="1"/>
  <c r="B16" i="26" l="1"/>
  <c r="B13" i="26"/>
  <c r="B13" i="27" l="1"/>
  <c r="H8" i="28" l="1"/>
  <c r="AB8" i="10" l="1"/>
  <c r="AJ6" i="3"/>
  <c r="B15" i="27" l="1"/>
  <c r="B14" i="27" s="1"/>
  <c r="C26" i="26" l="1"/>
  <c r="C21" i="26" s="1"/>
  <c r="C20" i="26" s="1"/>
  <c r="C19" i="26" s="1"/>
  <c r="B26" i="26"/>
  <c r="B21" i="26" s="1"/>
  <c r="B20" i="26" s="1"/>
  <c r="B19" i="26" s="1"/>
  <c r="B12" i="26"/>
  <c r="B14" i="17" l="1"/>
  <c r="B6" i="25"/>
  <c r="B8" i="25" l="1"/>
  <c r="D13" i="25" s="1"/>
  <c r="C24" i="17" l="1"/>
  <c r="C19" i="17" s="1"/>
  <c r="C18" i="17" s="1"/>
  <c r="C17" i="17" s="1"/>
  <c r="B24" i="17"/>
  <c r="B19" i="17" s="1"/>
  <c r="B18" i="17" l="1"/>
  <c r="B17" i="17" s="1"/>
  <c r="B13" i="17"/>
  <c r="AO8" i="10" l="1"/>
  <c r="AM8" i="10"/>
  <c r="AK8" i="10"/>
  <c r="AI8" i="10"/>
  <c r="AG8" i="10"/>
  <c r="AE8" i="10"/>
  <c r="AC8" i="10"/>
  <c r="AZ6" i="3"/>
  <c r="AX6" i="3"/>
  <c r="AV6" i="3"/>
  <c r="AT6" i="3"/>
  <c r="AN6" i="3"/>
  <c r="AI6" i="3"/>
  <c r="AG6" i="3"/>
  <c r="AK6" i="3"/>
  <c r="AR6" i="3"/>
  <c r="AP6" i="3"/>
  <c r="P8" i="10"/>
  <c r="Q6" i="3"/>
  <c r="AE6" i="3" l="1"/>
  <c r="J8"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 Chew</author>
  </authors>
  <commentList>
    <comment ref="B12" authorId="0" shapeId="0" xr:uid="{00000000-0006-0000-0200-000001000000}">
      <text>
        <r>
          <rPr>
            <sz val="9"/>
            <color indexed="81"/>
            <rFont val="Tahoma"/>
            <family val="2"/>
          </rPr>
          <t xml:space="preserve">Please provide the total sales revenue as shown on your audited financial statement of the most recent accounting period. The objective of upwards verification is to reconcile the sales revenue you provided in the exporter questionnaire to this figure. </t>
        </r>
      </text>
    </comment>
    <comment ref="B15" authorId="0" shapeId="0" xr:uid="{00000000-0006-0000-0200-000002000000}">
      <text>
        <r>
          <rPr>
            <sz val="9"/>
            <color indexed="81"/>
            <rFont val="Tahoma"/>
            <family val="2"/>
          </rPr>
          <t>If the period and financial year are different, please enter the difference in revenue between the periods.</t>
        </r>
      </text>
    </comment>
    <comment ref="B16" authorId="0" shapeId="0" xr:uid="{00000000-0006-0000-0200-000003000000}">
      <text>
        <r>
          <rPr>
            <sz val="9"/>
            <color indexed="81"/>
            <rFont val="Tahoma"/>
            <family val="2"/>
          </rPr>
          <t xml:space="preserve">Please provide the company's total sales over the period as shown on your management accounts / management accounting system. </t>
        </r>
      </text>
    </comment>
    <comment ref="B20" authorId="0" shapeId="0" xr:uid="{00000000-0006-0000-0200-000004000000}">
      <text>
        <r>
          <rPr>
            <sz val="9"/>
            <color indexed="81"/>
            <rFont val="Tahoma"/>
            <family val="2"/>
          </rPr>
          <t>You may sell other products that are not under consideration. Please provide the sales revenue and quantity over the period of the other products that are not under consideration. Please provide the names of each product group that you have determined to be not the goods. Please add more rows if required and update the formula in cell B11</t>
        </r>
      </text>
    </comment>
    <comment ref="B25" authorId="0" shapeId="0" xr:uid="{00000000-0006-0000-0200-000005000000}">
      <text>
        <r>
          <rPr>
            <sz val="9"/>
            <color indexed="81"/>
            <rFont val="Tahoma"/>
            <family val="2"/>
          </rPr>
          <t xml:space="preserve">Enter the total sales revenue and quantity as reported in the Domestic Sales worksheet
</t>
        </r>
      </text>
    </comment>
    <comment ref="B26" authorId="0" shapeId="0" xr:uid="{00000000-0006-0000-0200-000006000000}">
      <text>
        <r>
          <rPr>
            <sz val="9"/>
            <color indexed="81"/>
            <rFont val="Tahoma"/>
            <family val="2"/>
          </rPr>
          <t>Enter the total sales revenue and quantity as reported in the Australian Sales worksheet</t>
        </r>
      </text>
    </comment>
    <comment ref="B27" authorId="0" shapeId="0" xr:uid="{00000000-0006-0000-0200-000007000000}">
      <text>
        <r>
          <rPr>
            <sz val="9"/>
            <color indexed="81"/>
            <rFont val="Tahoma"/>
            <family val="2"/>
          </rPr>
          <t>Enter the total sales revenue and quantity as reported in the Third Country Sales worksheet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 Chew</author>
  </authors>
  <commentList>
    <comment ref="B16" authorId="0" shapeId="0" xr:uid="{00000000-0006-0000-0300-000001000000}">
      <text>
        <r>
          <rPr>
            <sz val="9"/>
            <color indexed="81"/>
            <rFont val="Tahoma"/>
            <family val="2"/>
          </rPr>
          <t>Enter the total direct selling expenses as reported in the Domestic sales worksheet</t>
        </r>
      </text>
    </comment>
    <comment ref="B17" authorId="0" shapeId="0" xr:uid="{00000000-0006-0000-0300-000002000000}">
      <text>
        <r>
          <rPr>
            <sz val="9"/>
            <color indexed="81"/>
            <rFont val="Tahoma"/>
            <family val="2"/>
          </rPr>
          <t>Enter the total direct selling expenses as reported in the Australian sales worksheet</t>
        </r>
      </text>
    </comment>
    <comment ref="B18" authorId="0" shapeId="0" xr:uid="{00000000-0006-0000-0300-000003000000}">
      <text>
        <r>
          <rPr>
            <sz val="9"/>
            <color indexed="81"/>
            <rFont val="Tahoma"/>
            <family val="2"/>
          </rPr>
          <t>You may have direct selling expenses that are in relation to sales to other countries or other products that are not under consideration. Please provide the direct selling expenses in relation to these sales. You may change the row labels and/or add more lines if required to demonstrate these expenses. If you add more rows, please update the formula in cell B7</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 Chew</author>
  </authors>
  <commentList>
    <comment ref="B11" authorId="0" shapeId="0" xr:uid="{00000000-0006-0000-1100-000001000000}">
      <text>
        <r>
          <rPr>
            <sz val="9"/>
            <color indexed="81"/>
            <rFont val="Tahoma"/>
            <family val="2"/>
          </rPr>
          <t xml:space="preserve">Please provide the total cost of sales / cost of goods sold as shown on your audited financial statement of the most recent accounting period. The objective of upwards verification is to reconcile the cost to make values you provided in the exporter questionnaire to this figure. </t>
        </r>
      </text>
    </comment>
    <comment ref="B14" authorId="0" shapeId="0" xr:uid="{00000000-0006-0000-1100-000002000000}">
      <text>
        <r>
          <rPr>
            <sz val="9"/>
            <color indexed="81"/>
            <rFont val="Tahoma"/>
            <family val="2"/>
          </rPr>
          <t>If the period and financial year are different, please enter the difference in cost of sales/COGS between the periods.</t>
        </r>
      </text>
    </comment>
    <comment ref="B15" authorId="0" shapeId="0" xr:uid="{00000000-0006-0000-1100-000003000000}">
      <text>
        <r>
          <rPr>
            <sz val="9"/>
            <color indexed="81"/>
            <rFont val="Tahoma"/>
            <family val="2"/>
          </rPr>
          <t xml:space="preserve">Please provide the company's total cost of sales/COGS over the period as shown on your management accounts / management accounting system. </t>
        </r>
      </text>
    </comment>
    <comment ref="B17" authorId="0" shapeId="0" xr:uid="{00000000-0006-0000-1100-000004000000}">
      <text>
        <r>
          <rPr>
            <sz val="9"/>
            <color indexed="81"/>
            <rFont val="Tahoma"/>
            <family val="2"/>
          </rPr>
          <t>Please provide the change in finish goods inventory over the period. This usually relates to the difference between the cost of goods sold and costs of production</t>
        </r>
      </text>
    </comment>
    <comment ref="B18" authorId="0" shapeId="0" xr:uid="{00000000-0006-0000-1100-000005000000}">
      <text>
        <r>
          <rPr>
            <sz val="9"/>
            <color indexed="81"/>
            <rFont val="Tahoma"/>
            <family val="2"/>
          </rPr>
          <t xml:space="preserve">Please provide the company's total cost to make/cost of production over the period as shown on your management accounts / management accounting system. </t>
        </r>
      </text>
    </comment>
    <comment ref="B22" authorId="0" shapeId="0" xr:uid="{00000000-0006-0000-1100-000006000000}">
      <text>
        <r>
          <rPr>
            <sz val="9"/>
            <color indexed="81"/>
            <rFont val="Tahoma"/>
            <family val="2"/>
          </rPr>
          <t>You may manufacture other products that are not under consideration. Please provide the cost to make and production quantity over the period of the other products that are not under consideration. Please provide the names of each product group that you have determined to be not the goods. Please add more rows if required and update the formula in cell B14</t>
        </r>
      </text>
    </comment>
    <comment ref="B27" authorId="0" shapeId="0" xr:uid="{00000000-0006-0000-1100-000007000000}">
      <text>
        <r>
          <rPr>
            <sz val="9"/>
            <color indexed="81"/>
            <rFont val="Tahoma"/>
            <family val="2"/>
          </rPr>
          <t xml:space="preserve">Enter the total cost to make and production quantity as reported in the Domestic CTM worksheet
</t>
        </r>
      </text>
    </comment>
    <comment ref="B28" authorId="0" shapeId="0" xr:uid="{00000000-0006-0000-1100-000008000000}">
      <text>
        <r>
          <rPr>
            <sz val="9"/>
            <color indexed="81"/>
            <rFont val="Tahoma"/>
            <family val="2"/>
          </rPr>
          <t>Enter the total cost to make and production quantity as reported in the Australian CTM worksheet</t>
        </r>
      </text>
    </comment>
    <comment ref="B29" authorId="0" shapeId="0" xr:uid="{00000000-0006-0000-1100-000009000000}">
      <text>
        <r>
          <rPr>
            <sz val="9"/>
            <color indexed="81"/>
            <rFont val="Tahoma"/>
            <family val="2"/>
          </rPr>
          <t>Enter the total cost to make and production quantity</t>
        </r>
      </text>
    </comment>
  </commentList>
</comments>
</file>

<file path=xl/sharedStrings.xml><?xml version="1.0" encoding="utf-8"?>
<sst xmlns="http://schemas.openxmlformats.org/spreadsheetml/2006/main" count="1112" uniqueCount="495">
  <si>
    <t>INSERT COMPANY NAME</t>
  </si>
  <si>
    <t>B-2 - Australian export sales</t>
  </si>
  <si>
    <t>If your company sells by Litres (L), please include a conversion to kg calculation</t>
  </si>
  <si>
    <t>[1]</t>
  </si>
  <si>
    <t>[1.1]</t>
  </si>
  <si>
    <t>[1.2]</t>
  </si>
  <si>
    <t>[2]</t>
  </si>
  <si>
    <t>[3.1]</t>
  </si>
  <si>
    <t>[3.2]</t>
  </si>
  <si>
    <t>[4]</t>
  </si>
  <si>
    <t>[5]</t>
  </si>
  <si>
    <t>[6]</t>
  </si>
  <si>
    <t>[7]</t>
  </si>
  <si>
    <t>[8]</t>
  </si>
  <si>
    <t>[9]</t>
  </si>
  <si>
    <t>[10]</t>
  </si>
  <si>
    <t>[10.1]</t>
  </si>
  <si>
    <t>[10.2]</t>
  </si>
  <si>
    <t>[10.3]</t>
  </si>
  <si>
    <t>[11]</t>
  </si>
  <si>
    <t>[12]</t>
  </si>
  <si>
    <t>[12.1]</t>
  </si>
  <si>
    <t>[13]</t>
  </si>
  <si>
    <t>[14]</t>
  </si>
  <si>
    <t>[15]</t>
  </si>
  <si>
    <t>[16]</t>
  </si>
  <si>
    <t>[16.1]</t>
  </si>
  <si>
    <t>[17]</t>
  </si>
  <si>
    <t>[17.1]</t>
  </si>
  <si>
    <t>[18]</t>
  </si>
  <si>
    <t>[18.1]</t>
  </si>
  <si>
    <t>[19]</t>
  </si>
  <si>
    <t>[19.1]</t>
  </si>
  <si>
    <t>[20]</t>
  </si>
  <si>
    <t>[21]</t>
  </si>
  <si>
    <t>[21.1]</t>
  </si>
  <si>
    <t>[22]</t>
  </si>
  <si>
    <t>[22.1]</t>
  </si>
  <si>
    <t>[23]</t>
  </si>
  <si>
    <t>[23.1]</t>
  </si>
  <si>
    <t>[24]</t>
  </si>
  <si>
    <t>[24.1]</t>
  </si>
  <si>
    <t>[25]</t>
  </si>
  <si>
    <t>[25.1]</t>
  </si>
  <si>
    <t>[26]</t>
  </si>
  <si>
    <t>[26.1]</t>
  </si>
  <si>
    <t>[27]</t>
  </si>
  <si>
    <t>[27.1]</t>
  </si>
  <si>
    <t>Customer name</t>
  </si>
  <si>
    <t>Customer's country</t>
  </si>
  <si>
    <t>Related company?</t>
  </si>
  <si>
    <t>Level of trade</t>
  </si>
  <si>
    <t>MCC Category 1 (Quality)</t>
  </si>
  <si>
    <t>MCC Category 2 (Pineapple Cut)</t>
  </si>
  <si>
    <t>MCC Category 3 (Container Type)</t>
  </si>
  <si>
    <t>MCC Category 4 (Container Size)</t>
  </si>
  <si>
    <t>MCC Category 5 (Packing Medium)</t>
  </si>
  <si>
    <t>MCC</t>
  </si>
  <si>
    <t>Product code</t>
  </si>
  <si>
    <t>Order number</t>
  </si>
  <si>
    <t>Order date</t>
  </si>
  <si>
    <t>Invoice number</t>
  </si>
  <si>
    <t>Invoice date</t>
  </si>
  <si>
    <t>Date of sale</t>
  </si>
  <si>
    <t>Quarter</t>
  </si>
  <si>
    <t>Shipping terms</t>
  </si>
  <si>
    <t>Payment terms (days)</t>
  </si>
  <si>
    <t>Invoice quantity unit/description</t>
  </si>
  <si>
    <t>Gross weight product on invoice[kg]</t>
  </si>
  <si>
    <t>Gross weight each can/container [kg]</t>
  </si>
  <si>
    <t>Net weight each can/container [kg]</t>
  </si>
  <si>
    <t>Currency</t>
  </si>
  <si>
    <t>Gross invoice value</t>
  </si>
  <si>
    <t>Unit Gross Invoice Value</t>
  </si>
  <si>
    <t>On-invoice discounts</t>
  </si>
  <si>
    <t>Off-invoice rebates</t>
  </si>
  <si>
    <t>Other charges or surcharges</t>
  </si>
  <si>
    <t>Net invoice value</t>
  </si>
  <si>
    <t>Unit Net invoice value</t>
  </si>
  <si>
    <t>Ocean freight</t>
  </si>
  <si>
    <t>Unit Ocean freight</t>
  </si>
  <si>
    <t>Marine insurance</t>
  </si>
  <si>
    <t>Unit Marine insurance</t>
  </si>
  <si>
    <t>FOB export price</t>
  </si>
  <si>
    <t xml:space="preserve">Unit FOB export price </t>
  </si>
  <si>
    <t>Exchange rate</t>
  </si>
  <si>
    <t>FOB export price (local currency)</t>
  </si>
  <si>
    <t>Unit FOB export price (local currency)</t>
  </si>
  <si>
    <t>Packaging</t>
  </si>
  <si>
    <t>Unit Packaging</t>
  </si>
  <si>
    <t>Inland transport</t>
  </si>
  <si>
    <t>Unit Inland Transport</t>
  </si>
  <si>
    <t>Port handling and other export charges</t>
  </si>
  <si>
    <t>Unit Port handing and other export charges</t>
  </si>
  <si>
    <t>Technical and after sales support</t>
  </si>
  <si>
    <t>Unit Technical and after sales support</t>
  </si>
  <si>
    <t>Commission</t>
  </si>
  <si>
    <t>Unit Commission</t>
  </si>
  <si>
    <t>Other costs</t>
  </si>
  <si>
    <t>Unit Other Expenses</t>
  </si>
  <si>
    <r>
      <rPr>
        <b/>
        <sz val="8"/>
        <color rgb="FFFF0000"/>
        <rFont val="Arial"/>
        <family val="2"/>
      </rPr>
      <t>Notes:</t>
    </r>
    <r>
      <rPr>
        <sz val="8"/>
        <rFont val="Arial"/>
        <family val="2"/>
      </rPr>
      <t xml:space="preserve">  [1] </t>
    </r>
  </si>
  <si>
    <t>Names of your customers.</t>
  </si>
  <si>
    <t xml:space="preserve">[1.1]  </t>
  </si>
  <si>
    <t>The country where your customer is located, which may be a country other than Australia.</t>
  </si>
  <si>
    <t xml:space="preserve">[1.2]  </t>
  </si>
  <si>
    <t>Is the customer related to your company?</t>
  </si>
  <si>
    <t xml:space="preserve">[2]  </t>
  </si>
  <si>
    <t>The level of trade of your customer - eg. distributor, trader, retail etc.</t>
  </si>
  <si>
    <t xml:space="preserve">[3.1]  </t>
  </si>
  <si>
    <t>Category of the model control code. Please refer to the exporter questionnaire for details of the model control code categories and sub-categories</t>
  </si>
  <si>
    <t xml:space="preserve">[3.2]  </t>
  </si>
  <si>
    <t>Model control code. Please use the formula provided</t>
  </si>
  <si>
    <t xml:space="preserve">[4]  </t>
  </si>
  <si>
    <t>Code used in your records for the model/grade/type identified.  Explain the product codes in your submission.</t>
  </si>
  <si>
    <t xml:space="preserve">[5]  </t>
  </si>
  <si>
    <t>Order confirmation, contract or purchase order number.</t>
  </si>
  <si>
    <t xml:space="preserve">[6]  </t>
  </si>
  <si>
    <t>The date of sale is the same as the invoice date unless you consider that another date best establishes the material terms of sale, then report that date.</t>
  </si>
  <si>
    <t xml:space="preserve">[7]  </t>
  </si>
  <si>
    <t>The quarter that the date of sale in [5] falls in. Please use the formula provided</t>
  </si>
  <si>
    <t xml:space="preserve">[8]  </t>
  </si>
  <si>
    <t>Shipping delivery terms of the invoice price eg. EXW, CIF, CFR, FOB, DDP</t>
  </si>
  <si>
    <t xml:space="preserve">[9]  </t>
  </si>
  <si>
    <t>Agreed payment terms in days; eg. 60 days = 60.</t>
  </si>
  <si>
    <t xml:space="preserve">[10]  </t>
  </si>
  <si>
    <t>Type of units shown on the invoice. ie: 20 cartons of 12 cans</t>
  </si>
  <si>
    <t xml:space="preserve">[10.1]  </t>
  </si>
  <si>
    <t>Total gross weight of invoice - includes all packaging (can, carton, pallet)</t>
  </si>
  <si>
    <t xml:space="preserve">[10.2]  </t>
  </si>
  <si>
    <t>Gross weight (kg) each can/package</t>
  </si>
  <si>
    <t xml:space="preserve">[10.3]  </t>
  </si>
  <si>
    <t>Net weight (kg) each can/container - ie. weight of the pineapple contents</t>
  </si>
  <si>
    <t xml:space="preserve">[11]  </t>
  </si>
  <si>
    <t>The currency used on the invoice.</t>
  </si>
  <si>
    <t xml:space="preserve">[12]  </t>
  </si>
  <si>
    <t>Gross invoice value shown on invoice in the currency of sale, excluding taxes.</t>
  </si>
  <si>
    <t xml:space="preserve">[12.1]  </t>
  </si>
  <si>
    <t>The gross invoice value expressed per unit. Gross Invoice Value [12]/Quantity [10]. Please use the formula provided</t>
  </si>
  <si>
    <t xml:space="preserve">[13]  </t>
  </si>
  <si>
    <t>If applicable, the amount of any discount deducted on the invoice on each transaction.  If a % discount applies, show that % discount applying in another column.</t>
  </si>
  <si>
    <t xml:space="preserve">[14]  </t>
  </si>
  <si>
    <t>The amount of any deferred (i.e. off-invoice) rebates or allowances paid to the importer in the currency of sale.</t>
  </si>
  <si>
    <t xml:space="preserve">[15]  </t>
  </si>
  <si>
    <t>Any other charges or surcharges that affect the net invoice value. Insert additional columns and provide a description.</t>
  </si>
  <si>
    <t xml:space="preserve">[16]  </t>
  </si>
  <si>
    <t>The net invoice value less discounts and rebates, plus other charges. Please use the formula provided</t>
  </si>
  <si>
    <t xml:space="preserve">[16.1]  </t>
  </si>
  <si>
    <t>The net invoice value expressed per unit. Net Invoice Value [16]/Quantity [10]. Please use the formula provided</t>
  </si>
  <si>
    <t xml:space="preserve">[17]  </t>
  </si>
  <si>
    <r>
      <t xml:space="preserve">The </t>
    </r>
    <r>
      <rPr>
        <b/>
        <sz val="8"/>
        <rFont val="Arial"/>
        <family val="2"/>
      </rPr>
      <t>actual</t>
    </r>
    <r>
      <rPr>
        <sz val="8"/>
        <rFont val="Arial"/>
        <family val="2"/>
      </rPr>
      <t xml:space="preserve"> amount of ocean freight incurred on each export shipment listed.</t>
    </r>
  </si>
  <si>
    <t xml:space="preserve">[17.1]  </t>
  </si>
  <si>
    <t xml:space="preserve">The amount of ocean freight expressed per unit.  Ocean Freight [18]/Quantity [10]. Please use the formula provided. </t>
  </si>
  <si>
    <t xml:space="preserve">[18]  </t>
  </si>
  <si>
    <t>The amount of marine insurance.</t>
  </si>
  <si>
    <t xml:space="preserve">[18.1]  </t>
  </si>
  <si>
    <t xml:space="preserve">The amount of marine insurance expressed per unit.  Marine Insurance [18]/Quantity [10]. Please use the formula provided. </t>
  </si>
  <si>
    <t xml:space="preserve">[19]  </t>
  </si>
  <si>
    <t>The free on board price at the port of shipment. Please use the formula provided</t>
  </si>
  <si>
    <t xml:space="preserve">[19.1]  </t>
  </si>
  <si>
    <t>The free on board price expressed per unit. FOB [19]/Quantity [10]. Please use the formula provided</t>
  </si>
  <si>
    <t xml:space="preserve">[20]  </t>
  </si>
  <si>
    <t>The exchange rate used to convert the currency of the sale to the currency used in your accounting system.</t>
  </si>
  <si>
    <t xml:space="preserve">[21]  </t>
  </si>
  <si>
    <t>The free on board price in the local currency</t>
  </si>
  <si>
    <t xml:space="preserve">[21.1]  </t>
  </si>
  <si>
    <t>Free on board price in local currency expressed per unit. FOB (local currency) [21]/Quantity [10]. Please use the formula provided</t>
  </si>
  <si>
    <t xml:space="preserve">[22]  </t>
  </si>
  <si>
    <t>Packaging expenses.</t>
  </si>
  <si>
    <t xml:space="preserve">[22.1]  </t>
  </si>
  <si>
    <t>The amount of packaging expenses expressed per unit. Packaging [22]/Quantity [10]. Please use the formula provided</t>
  </si>
  <si>
    <t xml:space="preserve">[23]  </t>
  </si>
  <si>
    <t>Inland transportation costs included in the selling price. For export sales this is the inland freight from factory to port in the country of export.</t>
  </si>
  <si>
    <t xml:space="preserve">[23.1]  </t>
  </si>
  <si>
    <t xml:space="preserve">The amount of inland transportation expressed per unit.  Inland Transportation [23]/Quantity [10]. Please use the formula provided. </t>
  </si>
  <si>
    <t xml:space="preserve">[24]  </t>
  </si>
  <si>
    <t>Port handling, loading, ancillary and other export charges.  For example, terminal handling, export inspection, wharfage &amp; other port charges, container tax, document fees &amp; customs</t>
  </si>
  <si>
    <t>brokers fees, clearance fees, bank charges, letter of credit fees, &amp; other ancillary charges .</t>
  </si>
  <si>
    <t xml:space="preserve">[24.1]  </t>
  </si>
  <si>
    <t xml:space="preserve">The port handling and other export charges expressed per unit.  Handling &amp; other [24]/Quantity [10]. Please use the formula provided. </t>
  </si>
  <si>
    <t xml:space="preserve">[25]  </t>
  </si>
  <si>
    <t>Expenses for technial and after sale services, such as technical assistance or installation costs.</t>
  </si>
  <si>
    <t xml:space="preserve">[25.1]  </t>
  </si>
  <si>
    <t xml:space="preserve">The amount of technical and after sales support expressed per unit.  Technical support [25]/Quantity [10]. Please use the formula provided. </t>
  </si>
  <si>
    <t xml:space="preserve">[26]  </t>
  </si>
  <si>
    <t xml:space="preserve">Commissions paid.  If more than one type is paid insert additional columns of data.  Indicate in your response to question B.2 whether the commission is a pre or post exportation expense having regard to the date of sale.   </t>
  </si>
  <si>
    <t xml:space="preserve">[26.1]  </t>
  </si>
  <si>
    <t xml:space="preserve">The commissions expressed per unit. Show a separate column for each type of commission.  Commission [26]/Quantity [10]. Please use the formula provided. </t>
  </si>
  <si>
    <t xml:space="preserve">[27]  </t>
  </si>
  <si>
    <t>Any other direct selling expenses incurred in relation to the exports to Australia (include additional columns as required).  See question B-5.</t>
  </si>
  <si>
    <t xml:space="preserve">[27.1]  </t>
  </si>
  <si>
    <t xml:space="preserve">Any other direct selling expenses expressed per unit. Show a separate column for each type of expense incurred. Other costs [27]/Quantity [10]. Please use the formula provided. </t>
  </si>
  <si>
    <t xml:space="preserve">B-2.2 - Source data for worksheet 'B-2 Export sales'  </t>
  </si>
  <si>
    <r>
      <rPr>
        <b/>
        <sz val="8"/>
        <rFont val="Arial"/>
        <family val="2"/>
      </rPr>
      <t>Column code</t>
    </r>
  </si>
  <si>
    <t>Column title</t>
  </si>
  <si>
    <r>
      <rPr>
        <b/>
        <sz val="8"/>
        <rFont val="Arial"/>
        <family val="2"/>
      </rPr>
      <t>Source</t>
    </r>
  </si>
  <si>
    <r>
      <rPr>
        <b/>
        <sz val="8"/>
        <rFont val="Arial"/>
        <family val="2"/>
      </rPr>
      <t>Exhibit</t>
    </r>
  </si>
  <si>
    <t>Accounting code 
(if applicable)</t>
  </si>
  <si>
    <t>MCC Category 1 (Pineapple Cut)</t>
  </si>
  <si>
    <t>MCC Category 2 (Container Type)</t>
  </si>
  <si>
    <t>MCC Category 3 (Container Size)</t>
  </si>
  <si>
    <t>MCC Category 4 (Packing Medium)</t>
  </si>
  <si>
    <t xml:space="preserve">Quantity </t>
  </si>
  <si>
    <t>Unit of quantity (e.g. KG, tonnes)</t>
  </si>
  <si>
    <t>Invoice currency</t>
  </si>
  <si>
    <t>Invoiced discounts (if any)</t>
  </si>
  <si>
    <t>Off-invoice rebates (if any)</t>
  </si>
  <si>
    <t>Other charges (if any)</t>
  </si>
  <si>
    <t>FOB export value</t>
  </si>
  <si>
    <t>Packaging type</t>
  </si>
  <si>
    <t>Packaging cost</t>
  </si>
  <si>
    <t>Technical support</t>
  </si>
  <si>
    <t>Commissions</t>
  </si>
  <si>
    <t>Other expenses</t>
  </si>
  <si>
    <t>Notes:</t>
  </si>
  <si>
    <t>Populate the column 'exhibit' with a reference to the relevant exhibit (or attachment) from where the information originates.</t>
  </si>
  <si>
    <t>Exhibit can be any form of source document, e.g. a screenshot from your accounting system, a General Ledger file, financial statement, management account etc.</t>
  </si>
  <si>
    <t>Populate the column 'accounting code' with a reference to where the information is found in the accounting system, e.g. GL Account 621.</t>
  </si>
  <si>
    <t>If the accounting code can be traced to a sub-account, provide the sub-account number.</t>
  </si>
  <si>
    <t>Add additional rows if additional columns have been inserted into worksheet 'B-2 Australian sales'.</t>
  </si>
  <si>
    <t xml:space="preserve">The source of templated formulas are not required. </t>
  </si>
  <si>
    <t>B-4 - Upwards Sales Reconciliation</t>
  </si>
  <si>
    <t>Note [1]:</t>
  </si>
  <si>
    <t>Note [2]:</t>
  </si>
  <si>
    <t>Note [3]:</t>
  </si>
  <si>
    <t>Complete the yellow cells only</t>
  </si>
  <si>
    <t>If the account code can be traced to a sub-account, provide the sub-account number.</t>
  </si>
  <si>
    <t>Description</t>
  </si>
  <si>
    <t>Value</t>
  </si>
  <si>
    <t>Volume</t>
  </si>
  <si>
    <t>Exhibit</t>
  </si>
  <si>
    <t>Accounting code</t>
  </si>
  <si>
    <t>Revenue in Income Statement (financial year)</t>
  </si>
  <si>
    <r>
      <t xml:space="preserve">  - Variance</t>
    </r>
    <r>
      <rPr>
        <sz val="8"/>
        <color rgb="FFFF0000"/>
        <rFont val="Arial"/>
        <family val="2"/>
      </rPr>
      <t>*</t>
    </r>
  </si>
  <si>
    <t>Financial year revenue before adjustments</t>
  </si>
  <si>
    <t>Difference between the period and financial year</t>
  </si>
  <si>
    <t>Total company sales revenue in the period (investigation period)</t>
  </si>
  <si>
    <t>Summary of all products sold</t>
  </si>
  <si>
    <t xml:space="preserve">  - Goods under consideration</t>
  </si>
  <si>
    <t xml:space="preserve">  - Other products A </t>
  </si>
  <si>
    <t xml:space="preserve">  - Other products B</t>
  </si>
  <si>
    <t xml:space="preserve">  - Other products C</t>
  </si>
  <si>
    <t xml:space="preserve">  - Other products D (add new lines as required)</t>
  </si>
  <si>
    <t>Goods under consideration</t>
  </si>
  <si>
    <t xml:space="preserve">  - Domestic Sales</t>
  </si>
  <si>
    <t xml:space="preserve">  - Australian Sales</t>
  </si>
  <si>
    <t xml:space="preserve">  - Third Country Sales</t>
  </si>
  <si>
    <r>
      <rPr>
        <b/>
        <sz val="8"/>
        <color rgb="FFFF0000"/>
        <rFont val="Arial"/>
        <family val="2"/>
      </rPr>
      <t xml:space="preserve">* </t>
    </r>
    <r>
      <rPr>
        <b/>
        <sz val="8"/>
        <color theme="1"/>
        <rFont val="Arial"/>
        <family val="2"/>
      </rPr>
      <t>account for variance as far as possible</t>
    </r>
  </si>
  <si>
    <t>B-5 - Upwards Selling Expense Reconciliation</t>
  </si>
  <si>
    <t>Total direct selling expense over the period</t>
  </si>
  <si>
    <t>E.g. G-4.1 SG&amp;A listing</t>
  </si>
  <si>
    <r>
      <t xml:space="preserve">  - Variance</t>
    </r>
    <r>
      <rPr>
        <b/>
        <sz val="8"/>
        <color rgb="FFFF0000"/>
        <rFont val="Arial"/>
        <family val="2"/>
      </rPr>
      <t>*</t>
    </r>
  </si>
  <si>
    <t>Summary of all direct selling expense</t>
  </si>
  <si>
    <t xml:space="preserve">  - Domestic direct selling expense</t>
  </si>
  <si>
    <t xml:space="preserve">  - Australian direct selling expense</t>
  </si>
  <si>
    <t xml:space="preserve">  - Other countries</t>
  </si>
  <si>
    <t xml:space="preserve">  - Other products</t>
  </si>
  <si>
    <t xml:space="preserve">  - Other</t>
  </si>
  <si>
    <t>D-2 - Domestic sales</t>
  </si>
  <si>
    <t>[11.1]</t>
  </si>
  <si>
    <t>[15.1]</t>
  </si>
  <si>
    <t>[20.1]</t>
  </si>
  <si>
    <t>Delivery terms</t>
  </si>
  <si>
    <t xml:space="preserve">Unit Gross Invoice Value </t>
  </si>
  <si>
    <t>Handling &amp; other</t>
  </si>
  <si>
    <t>Unit Handling &amp; other</t>
  </si>
  <si>
    <t>Other Expenses</t>
  </si>
  <si>
    <t>Unit Other Expense</t>
  </si>
  <si>
    <r>
      <rPr>
        <b/>
        <sz val="8"/>
        <color rgb="FFFF0000"/>
        <rFont val="Arial"/>
        <family val="2"/>
      </rPr>
      <t xml:space="preserve">Notes: </t>
    </r>
    <r>
      <rPr>
        <sz val="8"/>
        <rFont val="Arial"/>
        <family val="2"/>
      </rPr>
      <t xml:space="preserve"> [1]  </t>
    </r>
  </si>
  <si>
    <t xml:space="preserve">Names of your customers.  If an English version of the name is not easily produced from your automated systems, show a customer code number and in a separate table list each code and name.   </t>
  </si>
  <si>
    <t>The level of trade of your customer.</t>
  </si>
  <si>
    <t>Delivery terms of the invoice price eg. ex-works, delivered</t>
  </si>
  <si>
    <t xml:space="preserve">[11.1]  </t>
  </si>
  <si>
    <t xml:space="preserve">The gross invoice expressed per unit. Gross Invoice Value [11]/Quantity [10]. Please use the formula provided </t>
  </si>
  <si>
    <t>The amount of any discount deducted on the invoice on each transaction.  If a % discount applies show that % discount applying in another column.</t>
  </si>
  <si>
    <t>The amount of any deferred (i.e. off-invoice) rebates or allowances paid to the customer in the currency of sale.</t>
  </si>
  <si>
    <t xml:space="preserve">[15.1]  </t>
  </si>
  <si>
    <t xml:space="preserve">The net invoice value expressed per unit. Net Invoice Value [15]/Quantity [10]. Please use the formula provided. </t>
  </si>
  <si>
    <t xml:space="preserve">The amount of packaging expenses expressed per unit. Packaging expenses [16]/Quantity [10]. Please use the formula provided. </t>
  </si>
  <si>
    <t>Inland transportation costs included in the selling price.</t>
  </si>
  <si>
    <t xml:space="preserve">The amount of Inland Transport expressed per unit. Inland Transport [17]/Quantity [10]. Please use the formula provided. </t>
  </si>
  <si>
    <t>Handling, loading &amp; ancillary expenses.</t>
  </si>
  <si>
    <t xml:space="preserve">The amount of handling expenses expressed per unit. Handling &amp; other [18]/Quantity [10]. Please use the formula provided. </t>
  </si>
  <si>
    <t xml:space="preserve">The amount of technical and after sales support expenses expressed per unit. Technical support [19]/Quantity [10]. Please use the formula provided. </t>
  </si>
  <si>
    <t>Commissions paid.  If more than one type is paid insert additional columns of data.</t>
  </si>
  <si>
    <t xml:space="preserve">[20.1]  </t>
  </si>
  <si>
    <t xml:space="preserve">The amount of commissions expressed per unit. Commissions [20]/Quantity [10]. Please use the formula provided. </t>
  </si>
  <si>
    <t>Any other direct selling expenses incurred in relation to domestic sales (include additional columns as required).  See question B-5.</t>
  </si>
  <si>
    <t xml:space="preserve">Any other direct selling expenses expressed per unit. Show a separate column for each type of expense incurred. Other costs [21]/Quantity [10]. Please use the formula provided. </t>
  </si>
  <si>
    <t xml:space="preserve">D-2.2 - Source data for worksheet 'D-2 domestic sales'  </t>
  </si>
  <si>
    <t>Unit of quantity (e.g. cans, cartons)</t>
  </si>
  <si>
    <t>Quantity (units)</t>
  </si>
  <si>
    <t>Quantity (KG)</t>
  </si>
  <si>
    <t>Populate the column 'exhibit' with a reference to the relevant exhibit (or attachment) where the information originates.</t>
  </si>
  <si>
    <t>Add additional rows if additional columns have been inserted into worksheet 'D-2 domestic sales'.</t>
  </si>
  <si>
    <t>F-2 - Sales to third countries</t>
  </si>
  <si>
    <t>[3]</t>
  </si>
  <si>
    <t>[6.1]</t>
  </si>
  <si>
    <t>[6.2]</t>
  </si>
  <si>
    <t>[6.3]</t>
  </si>
  <si>
    <t>Country</t>
  </si>
  <si>
    <t>Customer</t>
  </si>
  <si>
    <t>Quarter of sale (mmm-yy)</t>
  </si>
  <si>
    <t>Gross weight product on invoice [kg]</t>
  </si>
  <si>
    <t>Value of sale</t>
  </si>
  <si>
    <t>Value of sales in local currency</t>
  </si>
  <si>
    <t>Payment terms</t>
  </si>
  <si>
    <t>EXW Value of sales in local currency</t>
  </si>
  <si>
    <r>
      <rPr>
        <b/>
        <sz val="8"/>
        <color rgb="FFFF0000"/>
        <rFont val="Arial"/>
        <family val="2"/>
      </rPr>
      <t>Notes:</t>
    </r>
    <r>
      <rPr>
        <sz val="8"/>
        <rFont val="Arial"/>
        <family val="2"/>
      </rPr>
      <t xml:space="preserve">  [1]     </t>
    </r>
  </si>
  <si>
    <t xml:space="preserve">Name of the country that you exported like goods to over the period. </t>
  </si>
  <si>
    <t xml:space="preserve">[3]  </t>
  </si>
  <si>
    <t>The level of trade that you export like goods to in the third country.</t>
  </si>
  <si>
    <t>Model Control Code.</t>
  </si>
  <si>
    <t>Sales quarter</t>
  </si>
  <si>
    <t xml:space="preserve">[6.1]  </t>
  </si>
  <si>
    <t xml:space="preserve">[6.2]  </t>
  </si>
  <si>
    <t xml:space="preserve">[6.3]  </t>
  </si>
  <si>
    <t>Show net sales value customer in third country in the quarter.</t>
  </si>
  <si>
    <t>Currency in which you have expressed data in column SALES.</t>
  </si>
  <si>
    <t>Show the net sales value in your local currency.</t>
  </si>
  <si>
    <t>Typical payment terms with customer(s) in the country; eg. 60 days.</t>
  </si>
  <si>
    <t>Typical shipment terms to customers in the third country; eg CIF, FOB, ex-factory, DDP.</t>
  </si>
  <si>
    <t>Show the Ex-works value of the sales in your local currency.</t>
  </si>
  <si>
    <t xml:space="preserve">F-2.2 - Source data for worksheet 'F-2 third country sales'  </t>
  </si>
  <si>
    <t>Invoice quantity</t>
  </si>
  <si>
    <t>Value of sales</t>
  </si>
  <si>
    <t>G-3 - Cost to make - Goods sold domestically</t>
  </si>
  <si>
    <t>MCC 1 - Pineapple cut</t>
  </si>
  <si>
    <t>MCC 2 - Container type</t>
  </si>
  <si>
    <t>MCC 3 - Container size</t>
  </si>
  <si>
    <t>MCC 4 - Packing medium</t>
  </si>
  <si>
    <t>Quarter (mmm-yy)</t>
  </si>
  <si>
    <t>Pineapple raw material cost</t>
  </si>
  <si>
    <t>Raw material 1</t>
  </si>
  <si>
    <t>Raw material 2</t>
  </si>
  <si>
    <t>Other material costs</t>
  </si>
  <si>
    <t>Direct labour cost</t>
  </si>
  <si>
    <t>Variable Manufacturing overheads</t>
  </si>
  <si>
    <t xml:space="preserve">Manufacturing overhead 1 cost </t>
  </si>
  <si>
    <t xml:space="preserve">Manufacturing overhead 2 cost </t>
  </si>
  <si>
    <t>Fixed Manufacturing overheads</t>
  </si>
  <si>
    <t>Total cost of production</t>
  </si>
  <si>
    <t>Production quantity (units) (e.g., cans/containers)</t>
  </si>
  <si>
    <t>Production quantity (kg) - gross = container + contents</t>
  </si>
  <si>
    <t>Production quantity (kg) - net = contents</t>
  </si>
  <si>
    <t>Unit cost of production - unpackaged</t>
  </si>
  <si>
    <t>Packaging material cost</t>
  </si>
  <si>
    <t>Direct labour cost - packaging</t>
  </si>
  <si>
    <t>Variable Manufacturing overheads - packaging</t>
  </si>
  <si>
    <t>Manufacturing overheads cost - packaging</t>
  </si>
  <si>
    <t>Fixed Manufacturing overheads -  packaging</t>
  </si>
  <si>
    <t>Other costs - packaging</t>
  </si>
  <si>
    <t>Total cost of Packing - packaging</t>
  </si>
  <si>
    <t>Production quantity (units) (e.g. cartons) - packaging</t>
  </si>
  <si>
    <t>Production quantity (kg) - packaging</t>
  </si>
  <si>
    <t>Unit cost of Packing - packaging</t>
  </si>
  <si>
    <t>Unit cost to make - packaged goods</t>
  </si>
  <si>
    <r>
      <rPr>
        <b/>
        <sz val="8"/>
        <color rgb="FFFF0000"/>
        <rFont val="Arial"/>
        <family val="2"/>
      </rPr>
      <t xml:space="preserve">Notes: </t>
    </r>
    <r>
      <rPr>
        <sz val="8"/>
        <rFont val="Arial"/>
        <family val="2"/>
      </rPr>
      <t xml:space="preserve"> [1.1]</t>
    </r>
  </si>
  <si>
    <t>The quarter of the period</t>
  </si>
  <si>
    <r>
      <t xml:space="preserve">Quarterly cost of each major raw material for the MCC </t>
    </r>
    <r>
      <rPr>
        <sz val="8"/>
        <color rgb="FFFF0000"/>
        <rFont val="Arial"/>
        <family val="2"/>
      </rPr>
      <t xml:space="preserve">(add extra columns for different raw materials used - </t>
    </r>
    <r>
      <rPr>
        <b/>
        <sz val="8"/>
        <color rgb="FFFF0000"/>
        <rFont val="Arial"/>
        <family val="2"/>
      </rPr>
      <t>contents and containers</t>
    </r>
    <r>
      <rPr>
        <sz val="8"/>
        <color rgb="FFFF0000"/>
        <rFont val="Arial"/>
        <family val="2"/>
      </rPr>
      <t>)</t>
    </r>
  </si>
  <si>
    <t>Quarterly cost of other materials for the MCC (do not include indirect costs that are included in manufacturing overheads)</t>
  </si>
  <si>
    <t>Quarterly cost of direct labour for the MCC</t>
  </si>
  <si>
    <t>Quarterly cost of manufacturing overheads for the MCC</t>
  </si>
  <si>
    <t>Quarterly cost of other costs for the MCC</t>
  </si>
  <si>
    <t>Total quarterly cost to make.</t>
  </si>
  <si>
    <t xml:space="preserve">Quarterly production quantity (KG) of the MCC. </t>
  </si>
  <si>
    <t>Quarterly unit cost to make of the MCC.</t>
  </si>
  <si>
    <t>G-3.2 - Source data for worksheet 'G-3 Domestic CTM'</t>
  </si>
  <si>
    <t>CTM Column code</t>
  </si>
  <si>
    <t>Account name</t>
  </si>
  <si>
    <t>Cost centre</t>
  </si>
  <si>
    <t>Total amount of relevant account (inquiry period)</t>
  </si>
  <si>
    <t>Narration / Explanation
(if required)</t>
  </si>
  <si>
    <t>Pineapple Juice</t>
  </si>
  <si>
    <t>Sugar</t>
  </si>
  <si>
    <t>Citric Acid</t>
  </si>
  <si>
    <t xml:space="preserve">Can </t>
  </si>
  <si>
    <t>End</t>
  </si>
  <si>
    <t>Manufacturing overheads cost</t>
  </si>
  <si>
    <t>Production quantity</t>
  </si>
  <si>
    <t>This worksheet will be used to trace the source of any costs reported in 'G-3 domestic CTM'.</t>
  </si>
  <si>
    <t>Add additional lines as required, e.g. if the cost item can be broken up into further detail, or if more than one accounting code or cost centre is required for each column title.</t>
  </si>
  <si>
    <t>At 'total amount for relevant account (inquiry period)', provide the total amount from the relevant account as recorded in the accounting system.</t>
  </si>
  <si>
    <t>G-4.1 - Selling, General &amp; Administrative expenses (inlcuding financial expenses)</t>
  </si>
  <si>
    <t xml:space="preserve">Is it a direct selling expense? </t>
  </si>
  <si>
    <t>Type of direct selling expense as reported in B-2 &amp; D-2</t>
  </si>
  <si>
    <t>Expense in accounting/financial period</t>
  </si>
  <si>
    <t>Expense in investigation period</t>
  </si>
  <si>
    <t>Yes/No</t>
  </si>
  <si>
    <r>
      <rPr>
        <b/>
        <sz val="8"/>
        <color rgb="FFFF0000"/>
        <rFont val="Arial"/>
        <family val="2"/>
      </rPr>
      <t>Notes:</t>
    </r>
    <r>
      <rPr>
        <sz val="8"/>
        <rFont val="Arial"/>
        <family val="2"/>
      </rPr>
      <t xml:space="preserve">  [1]  </t>
    </r>
  </si>
  <si>
    <t>SG&amp;A account code as per the chart of accounts</t>
  </si>
  <si>
    <t>SG&amp;A account name in English as per the chart of accounts</t>
  </si>
  <si>
    <t>Is the expense related to direct selling expense that has been reported in B-2 Australian sales and/or D-2 Domestic sales?</t>
  </si>
  <si>
    <t>If the expense is a direct selling expense, specify what it is as reported in B-2 Australian sales and/or D-2 Domestic sales. E.g. Inland transport</t>
  </si>
  <si>
    <t>Expense amount for the SG&amp;A account in the most recent accounting period</t>
  </si>
  <si>
    <t>Expense amount for the SG&amp;A account in the relevant period</t>
  </si>
  <si>
    <t>G-4.2 - Selling, General &amp; Administrative expense calculation</t>
  </si>
  <si>
    <t>Amount for the relevant period</t>
  </si>
  <si>
    <t>Notes</t>
  </si>
  <si>
    <t>Net Revenue</t>
  </si>
  <si>
    <t>Cross reference to upwards sales worksheet</t>
  </si>
  <si>
    <t>Total SG&amp;A</t>
  </si>
  <si>
    <t>Total SG&amp;A expense in column F of the SG&amp;A listing worksheet excluding direct selling expenses</t>
  </si>
  <si>
    <t>%</t>
  </si>
  <si>
    <t>Formula - SG&amp;A as a percentage of revenue</t>
  </si>
  <si>
    <t>Domestic MCC</t>
  </si>
  <si>
    <r>
      <t xml:space="preserve">Sales revenue over the period </t>
    </r>
    <r>
      <rPr>
        <b/>
        <sz val="8"/>
        <color rgb="FFFF0000"/>
        <rFont val="Arial"/>
        <family val="2"/>
      </rPr>
      <t>[currency]</t>
    </r>
  </si>
  <si>
    <r>
      <t xml:space="preserve">Sales quantity over the period </t>
    </r>
    <r>
      <rPr>
        <b/>
        <sz val="8"/>
        <color rgb="FFFF0000"/>
        <rFont val="Arial"/>
        <family val="2"/>
      </rPr>
      <t>[unit]</t>
    </r>
  </si>
  <si>
    <t>Unit SG&amp;A</t>
  </si>
  <si>
    <t>The model control code of each model sold on the domestic market. The MCC used should be same as reported in D-2 Domestic sales</t>
  </si>
  <si>
    <t>Total sales revenue of the period by MCC. The total should reconcile to the total net invoice value in D-2 Domestic Sales</t>
  </si>
  <si>
    <t>Total sales quantity of the period by MCC. The total should reconcile to the total quantity amount in D-2 Domestic Sales</t>
  </si>
  <si>
    <t>Unit SG&amp;A calculation. Please use the formula provided</t>
  </si>
  <si>
    <t>G-5 - Cost to make - Goods exported to Australia</t>
  </si>
  <si>
    <t>Can body</t>
  </si>
  <si>
    <t>Can end</t>
  </si>
  <si>
    <t>Production quantity (units) (e.g., cans, cartons)</t>
  </si>
  <si>
    <t>Production quantity (kg)</t>
  </si>
  <si>
    <t>Quarterly cost of each raw material for the MCC (enter additional columns for different raw materials used)</t>
  </si>
  <si>
    <t>G-5.2 - Source data for worksheet 'G-5 Australian CTM'</t>
  </si>
  <si>
    <t>G-7.2 - Cost to make - raw materials</t>
  </si>
  <si>
    <t>Raw material</t>
  </si>
  <si>
    <r>
      <t xml:space="preserve">Raw material cost </t>
    </r>
    <r>
      <rPr>
        <b/>
        <sz val="8"/>
        <color rgb="FFFF0000"/>
        <rFont val="Arial"/>
        <family val="2"/>
      </rPr>
      <t>[currency]</t>
    </r>
  </si>
  <si>
    <r>
      <t xml:space="preserve">Other material costs </t>
    </r>
    <r>
      <rPr>
        <b/>
        <sz val="8"/>
        <color rgb="FFFF0000"/>
        <rFont val="Arial"/>
        <family val="2"/>
      </rPr>
      <t>[currency]</t>
    </r>
  </si>
  <si>
    <r>
      <t xml:space="preserve">Direct labour cost </t>
    </r>
    <r>
      <rPr>
        <b/>
        <sz val="8"/>
        <color rgb="FFFF0000"/>
        <rFont val="Arial"/>
        <family val="2"/>
      </rPr>
      <t>[currency]</t>
    </r>
  </si>
  <si>
    <r>
      <t xml:space="preserve">Manufacturing overheads cost </t>
    </r>
    <r>
      <rPr>
        <b/>
        <sz val="8"/>
        <color rgb="FFFF0000"/>
        <rFont val="Arial"/>
        <family val="2"/>
      </rPr>
      <t>[currency]</t>
    </r>
  </si>
  <si>
    <r>
      <t xml:space="preserve">Other costs </t>
    </r>
    <r>
      <rPr>
        <b/>
        <sz val="8"/>
        <color rgb="FFFF0000"/>
        <rFont val="Arial"/>
        <family val="2"/>
      </rPr>
      <t>[currency]</t>
    </r>
  </si>
  <si>
    <r>
      <t xml:space="preserve">Total cost to make </t>
    </r>
    <r>
      <rPr>
        <b/>
        <sz val="8"/>
        <color rgb="FFFF0000"/>
        <rFont val="Arial"/>
        <family val="2"/>
      </rPr>
      <t>[currency]</t>
    </r>
  </si>
  <si>
    <r>
      <t xml:space="preserve">Production quantity </t>
    </r>
    <r>
      <rPr>
        <b/>
        <sz val="8"/>
        <color rgb="FFFF0000"/>
        <rFont val="Arial"/>
        <family val="2"/>
      </rPr>
      <t>[specify unit e.g. Cas, Can, KG, MT]</t>
    </r>
  </si>
  <si>
    <r>
      <t xml:space="preserve">Unit cost to make </t>
    </r>
    <r>
      <rPr>
        <b/>
        <sz val="8"/>
        <color rgb="FFFF0000"/>
        <rFont val="Arial"/>
        <family val="2"/>
      </rPr>
      <t>[currency/unit]</t>
    </r>
  </si>
  <si>
    <r>
      <rPr>
        <b/>
        <sz val="8"/>
        <color rgb="FFFF0000"/>
        <rFont val="Arial"/>
        <family val="2"/>
      </rPr>
      <t xml:space="preserve">Notes: </t>
    </r>
    <r>
      <rPr>
        <sz val="8"/>
        <rFont val="Arial"/>
        <family val="2"/>
      </rPr>
      <t xml:space="preserve"> [1]</t>
    </r>
  </si>
  <si>
    <t>Identify the raw material</t>
  </si>
  <si>
    <t>Quarterly cost of each raw material (enter additional columns for different raw materials used)</t>
  </si>
  <si>
    <t>Quarterly cost of other materials (do not include indirect costs that are included in manufacturing overheads)</t>
  </si>
  <si>
    <t>Quarterly cost of direct labour</t>
  </si>
  <si>
    <t>Quarterly cost of manufacturing overheads</t>
  </si>
  <si>
    <t>Quarterly cost of other costs</t>
  </si>
  <si>
    <t>Total quarterly cost to make. Please use the formula provided</t>
  </si>
  <si>
    <t>Quarterly production quantity. Specify the unit used e.g. KG, MT</t>
  </si>
  <si>
    <t>Quarterly unit cost to make. Please use the formula provided</t>
  </si>
  <si>
    <t>G-7.4 - Raw material purchases</t>
  </si>
  <si>
    <t>Raw material type</t>
  </si>
  <si>
    <t>Raw material description</t>
  </si>
  <si>
    <t>Raw material supplier</t>
  </si>
  <si>
    <t>Country of manufacture</t>
  </si>
  <si>
    <t>Does the supplier manufacture the raw material?</t>
  </si>
  <si>
    <t>Manufacturer (if not the supplier)</t>
  </si>
  <si>
    <t>Date of invoice</t>
  </si>
  <si>
    <r>
      <t>Quantity</t>
    </r>
    <r>
      <rPr>
        <b/>
        <sz val="8"/>
        <color rgb="FFFF0000"/>
        <rFont val="Arial"/>
        <family val="2"/>
      </rPr>
      <t xml:space="preserve"> [specify unit e.g. Case, Can, KG, MT]</t>
    </r>
  </si>
  <si>
    <t>Purchase price (excl. VAT)</t>
  </si>
  <si>
    <t>Unit price (excl. VAT)</t>
  </si>
  <si>
    <t>Invoice Currency</t>
  </si>
  <si>
    <t>Ocean freight and/or marine insurance</t>
  </si>
  <si>
    <t>Ocean freight/marine insurance currency</t>
  </si>
  <si>
    <t>Importation costs</t>
  </si>
  <si>
    <t>Importation costs currency</t>
  </si>
  <si>
    <t>Inland freight</t>
  </si>
  <si>
    <t>Inland freight currency</t>
  </si>
  <si>
    <t>Specify the type of material purchased</t>
  </si>
  <si>
    <t>Description of the raw material</t>
  </si>
  <si>
    <t>Specify the name of the organisation that supplies the raw material</t>
  </si>
  <si>
    <t>Specify the country the goods were manufactured in</t>
  </si>
  <si>
    <t>Specify whether the supplier is the manufacturer/producer of the raw materials.</t>
  </si>
  <si>
    <t xml:space="preserve">If the supplier is not the producer/manufacturer, specify the name of the producer/manufacturer. </t>
  </si>
  <si>
    <t>Specify the invoice number of the material purchase</t>
  </si>
  <si>
    <t>Specify the invoice date of the material purchase</t>
  </si>
  <si>
    <t>Quantity of the raw material supplied. Specify the unit used e.g. KG, MT</t>
  </si>
  <si>
    <t>Purchase price of the raw material (excluding the VAT)</t>
  </si>
  <si>
    <t>Unit price of the raw material (excluding the VAT)</t>
  </si>
  <si>
    <t>Specify the currency used in [10], [11], [14], [15] &amp; [16]</t>
  </si>
  <si>
    <t>Delivery terms of the invoice price eg. EXW, CIF, FOB, delivered into store</t>
  </si>
  <si>
    <t>If your company is required to pay for ocean freight and/or marine insurance for the raw material, enter the cost of ocean freight and/or marine insurance.</t>
  </si>
  <si>
    <t>If your company is required to pay for importation costs (e.g. port and handling charges) of the raw material to your factory, enter the importation costs</t>
  </si>
  <si>
    <t>If your company is required to pay for inland freight of the raw material to your factory, enter the inland freight costs</t>
  </si>
  <si>
    <t>G-8 - Upwards cost reconciliation</t>
  </si>
  <si>
    <t>Cost of sales/COGS in Income Statement (financial year)</t>
  </si>
  <si>
    <t>Financial year cost of sales/COGS before adjustments</t>
  </si>
  <si>
    <t>Cost of sales/COGS over the period</t>
  </si>
  <si>
    <t xml:space="preserve">  - Change in finish goods inventory</t>
  </si>
  <si>
    <t>Total costs to make - investigation period</t>
  </si>
  <si>
    <t>Summary of the cost to make all products</t>
  </si>
  <si>
    <t>Cost to make the goods under consideration</t>
  </si>
  <si>
    <r>
      <rPr>
        <b/>
        <sz val="8"/>
        <color rgb="FFFF0000"/>
        <rFont val="Arial"/>
        <family val="2"/>
      </rPr>
      <t>*</t>
    </r>
    <r>
      <rPr>
        <b/>
        <sz val="8"/>
        <color theme="1"/>
        <rFont val="Arial"/>
        <family val="2"/>
      </rPr>
      <t xml:space="preserve"> account for variance as far as possible.</t>
    </r>
  </si>
  <si>
    <t>G-10 - Capacity utilisation</t>
  </si>
  <si>
    <t>Previous financial year</t>
  </si>
  <si>
    <t>Most recent financial year</t>
  </si>
  <si>
    <t>1 January - 31 December 2022</t>
  </si>
  <si>
    <r>
      <t>Production capacity</t>
    </r>
    <r>
      <rPr>
        <b/>
        <sz val="8"/>
        <color rgb="FFFF0000"/>
        <rFont val="Arial"/>
        <family val="2"/>
      </rPr>
      <t>*</t>
    </r>
    <r>
      <rPr>
        <b/>
        <sz val="8"/>
        <rFont val="Arial"/>
        <family val="2"/>
      </rPr>
      <t xml:space="preserve"> </t>
    </r>
    <r>
      <rPr>
        <sz val="8"/>
        <rFont val="Arial"/>
        <family val="2"/>
      </rPr>
      <t>of the production facility used to manufacture the goods under consideration</t>
    </r>
  </si>
  <si>
    <t>[A]</t>
  </si>
  <si>
    <r>
      <t xml:space="preserve">Actual production </t>
    </r>
    <r>
      <rPr>
        <sz val="8"/>
        <rFont val="Arial"/>
        <family val="2"/>
      </rPr>
      <t>of the production facility used to manufacture the goods under consideration</t>
    </r>
  </si>
  <si>
    <t>[B]</t>
  </si>
  <si>
    <r>
      <t xml:space="preserve">Capacity utilisation (%)
</t>
    </r>
    <r>
      <rPr>
        <sz val="8"/>
        <rFont val="Arial"/>
        <family val="2"/>
      </rPr>
      <t>(B/A x 100)</t>
    </r>
  </si>
  <si>
    <t>[C]</t>
  </si>
  <si>
    <t>Unit of Measure (production)</t>
  </si>
  <si>
    <r>
      <rPr>
        <b/>
        <sz val="8"/>
        <color rgb="FFFF0000"/>
        <rFont val="Arial"/>
        <family val="2"/>
      </rPr>
      <t>*</t>
    </r>
    <r>
      <rPr>
        <sz val="8"/>
        <rFont val="Arial"/>
        <family val="2"/>
      </rPr>
      <t xml:space="preserve"> Rather than showing a ‘name-plate’ optimal capacity it is more meaningful to show the maximum level of production that may reasonably be attained under normal operating conditions.  </t>
    </r>
  </si>
  <si>
    <t xml:space="preserve">For example: assuming normal levels of maintenance and repair; a number of shifts and hours of operation that is not abnormally high; and a typical production mix.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</si>
</sst>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0.0%"/>
    <numFmt numFmtId="165" formatCode="#,##0.0_ ;\-#,##0.0\ "/>
    <numFmt numFmtId="166" formatCode="_-* #,##0_-;\-* #,##0_-;_-* &quot;-&quot;??_-;_-@_-"/>
    <numFmt numFmtId="167" formatCode="#,##0.00_ ;\-#,##0.00\ "/>
  </numFmts>
  <fonts count="26" x14ac:knownFonts="1">
    <font>
      <sz val="10"/>
      <name val="Arial"/>
    </font>
    <font>
      <b/>
      <sz val="10"/>
      <name val="Arial"/>
      <family val="2"/>
    </font>
    <font>
      <b/>
      <sz val="14"/>
      <color indexed="10"/>
      <name val="Arial"/>
      <family val="2"/>
    </font>
    <font>
      <sz val="14"/>
      <name val="Arial"/>
      <family val="2"/>
    </font>
    <font>
      <b/>
      <sz val="14"/>
      <color indexed="48"/>
      <name val="Arial"/>
      <family val="2"/>
    </font>
    <font>
      <sz val="10"/>
      <name val="Arial"/>
      <family val="2"/>
    </font>
    <font>
      <sz val="10"/>
      <name val="Arial"/>
      <family val="2"/>
    </font>
    <font>
      <sz val="12"/>
      <color theme="1"/>
      <name val="Calibri"/>
      <family val="2"/>
      <scheme val="minor"/>
    </font>
    <font>
      <sz val="9"/>
      <color indexed="81"/>
      <name val="Tahoma"/>
      <family val="2"/>
    </font>
    <font>
      <sz val="10"/>
      <color theme="1"/>
      <name val="Arial"/>
      <family val="2"/>
    </font>
    <font>
      <b/>
      <sz val="8"/>
      <name val="Arial"/>
      <family val="2"/>
    </font>
    <font>
      <b/>
      <sz val="8"/>
      <color rgb="FF000000"/>
      <name val="Arial"/>
      <family val="2"/>
    </font>
    <font>
      <sz val="8"/>
      <color rgb="FF000000"/>
      <name val="Arial"/>
      <family val="2"/>
    </font>
    <font>
      <sz val="12"/>
      <color theme="1"/>
      <name val="Arial"/>
      <family val="2"/>
    </font>
    <font>
      <b/>
      <sz val="12"/>
      <color indexed="10"/>
      <name val="Arial"/>
      <family val="2"/>
    </font>
    <font>
      <b/>
      <sz val="12"/>
      <color indexed="48"/>
      <name val="Arial"/>
      <family val="2"/>
    </font>
    <font>
      <sz val="8"/>
      <name val="Arial"/>
      <family val="2"/>
    </font>
    <font>
      <b/>
      <sz val="8"/>
      <color theme="1"/>
      <name val="Arial"/>
      <family val="2"/>
    </font>
    <font>
      <sz val="8"/>
      <color theme="1"/>
      <name val="Arial"/>
      <family val="2"/>
    </font>
    <font>
      <sz val="8"/>
      <color rgb="FFFF0000"/>
      <name val="Arial"/>
      <family val="2"/>
    </font>
    <font>
      <b/>
      <sz val="8"/>
      <color rgb="FFFF0000"/>
      <name val="Arial"/>
      <family val="2"/>
    </font>
    <font>
      <i/>
      <sz val="8"/>
      <color rgb="FFFF0000"/>
      <name val="Arial"/>
      <family val="2"/>
    </font>
    <font>
      <b/>
      <sz val="8"/>
      <color indexed="10"/>
      <name val="Arial"/>
      <family val="2"/>
    </font>
    <font>
      <b/>
      <sz val="8"/>
      <color indexed="48"/>
      <name val="Arial"/>
      <family val="2"/>
    </font>
    <font>
      <sz val="8"/>
      <color theme="1"/>
      <name val="Calibri"/>
      <family val="2"/>
      <scheme val="minor"/>
    </font>
    <font>
      <i/>
      <sz val="8"/>
      <name val="Arial"/>
      <family val="2"/>
    </font>
  </fonts>
  <fills count="10">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rgb="FFFFFF66"/>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9" tint="0.7999816888943144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auto="1"/>
      </right>
      <top/>
      <bottom style="thin">
        <color auto="1"/>
      </bottom>
      <diagonal/>
    </border>
    <border>
      <left/>
      <right/>
      <top style="medium">
        <color auto="1"/>
      </top>
      <bottom style="thin">
        <color auto="1"/>
      </bottom>
      <diagonal/>
    </border>
    <border>
      <left/>
      <right/>
      <top style="thin">
        <color indexed="64"/>
      </top>
      <bottom style="thin">
        <color indexed="64"/>
      </bottom>
      <diagonal/>
    </border>
    <border>
      <left/>
      <right/>
      <top style="thin">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bottom/>
      <diagonal/>
    </border>
    <border>
      <left style="medium">
        <color indexed="64"/>
      </left>
      <right style="medium">
        <color indexed="64"/>
      </right>
      <top style="medium">
        <color indexed="64"/>
      </top>
      <bottom/>
      <diagonal/>
    </border>
    <border>
      <left/>
      <right/>
      <top/>
      <bottom style="thin">
        <color auto="1"/>
      </bottom>
      <diagonal/>
    </border>
    <border>
      <left style="medium">
        <color indexed="64"/>
      </left>
      <right/>
      <top style="medium">
        <color indexed="64"/>
      </top>
      <bottom style="medium">
        <color indexed="64"/>
      </bottom>
      <diagonal/>
    </border>
    <border>
      <left style="medium">
        <color indexed="64"/>
      </left>
      <right/>
      <top/>
      <bottom/>
      <diagonal/>
    </border>
    <border>
      <left style="medium">
        <color auto="1"/>
      </left>
      <right/>
      <top style="medium">
        <color auto="1"/>
      </top>
      <bottom style="thin">
        <color auto="1"/>
      </bottom>
      <diagonal/>
    </border>
    <border>
      <left/>
      <right/>
      <top style="thin">
        <color auto="1"/>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auto="1"/>
      </right>
      <top style="thin">
        <color auto="1"/>
      </top>
      <bottom/>
      <diagonal/>
    </border>
    <border>
      <left style="medium">
        <color auto="1"/>
      </left>
      <right style="medium">
        <color auto="1"/>
      </right>
      <top style="thin">
        <color auto="1"/>
      </top>
      <bottom/>
      <diagonal/>
    </border>
    <border>
      <left style="medium">
        <color auto="1"/>
      </left>
      <right/>
      <top style="thin">
        <color auto="1"/>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right/>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s>
  <cellStyleXfs count="8">
    <xf numFmtId="0" fontId="0" fillId="0" borderId="0"/>
    <xf numFmtId="43" fontId="6" fillId="0" borderId="0" applyFont="0" applyFill="0" applyBorder="0" applyAlignment="0" applyProtection="0"/>
    <xf numFmtId="44" fontId="6" fillId="0" borderId="0" applyFont="0" applyFill="0" applyBorder="0" applyAlignment="0" applyProtection="0"/>
    <xf numFmtId="0" fontId="7" fillId="0" borderId="0"/>
    <xf numFmtId="43" fontId="7"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cellStyleXfs>
  <cellXfs count="263">
    <xf numFmtId="0" fontId="0" fillId="0" borderId="0" xfId="0"/>
    <xf numFmtId="0" fontId="3" fillId="0" borderId="0" xfId="0" applyFont="1"/>
    <xf numFmtId="4" fontId="3" fillId="0" borderId="0" xfId="0" applyNumberFormat="1" applyFont="1" applyAlignment="1">
      <alignment horizontal="center"/>
    </xf>
    <xf numFmtId="0" fontId="1" fillId="0" borderId="0" xfId="0" applyFont="1" applyAlignment="1">
      <alignment horizontal="center" vertical="top" wrapText="1"/>
    </xf>
    <xf numFmtId="0" fontId="2" fillId="0" borderId="0" xfId="0" applyFont="1" applyAlignment="1">
      <alignment horizontal="left"/>
    </xf>
    <xf numFmtId="0" fontId="3" fillId="0" borderId="0" xfId="0" applyFont="1" applyAlignment="1">
      <alignment horizontal="left"/>
    </xf>
    <xf numFmtId="0" fontId="4" fillId="0" borderId="0" xfId="0" applyFont="1" applyAlignment="1">
      <alignment horizontal="left"/>
    </xf>
    <xf numFmtId="0" fontId="1" fillId="0" borderId="0" xfId="0" applyFont="1" applyAlignment="1">
      <alignment horizontal="left"/>
    </xf>
    <xf numFmtId="0" fontId="0" fillId="0" borderId="0" xfId="0" applyAlignment="1">
      <alignment horizontal="left"/>
    </xf>
    <xf numFmtId="0" fontId="5" fillId="0" borderId="0" xfId="0" applyFont="1" applyAlignment="1">
      <alignment horizontal="right"/>
    </xf>
    <xf numFmtId="0" fontId="5" fillId="0" borderId="0" xfId="0" applyFont="1"/>
    <xf numFmtId="0" fontId="5" fillId="0" borderId="0" xfId="0" applyFont="1" applyAlignment="1">
      <alignment horizontal="left"/>
    </xf>
    <xf numFmtId="0" fontId="3" fillId="0" borderId="0" xfId="1" applyNumberFormat="1" applyFont="1"/>
    <xf numFmtId="0" fontId="0" fillId="0" borderId="0" xfId="0" applyAlignment="1">
      <alignment horizontal="right"/>
    </xf>
    <xf numFmtId="0" fontId="0" fillId="0" borderId="0" xfId="0" applyAlignment="1">
      <alignment horizontal="center" vertical="top"/>
    </xf>
    <xf numFmtId="0" fontId="7" fillId="0" borderId="0" xfId="3"/>
    <xf numFmtId="0" fontId="5" fillId="0" borderId="0" xfId="5"/>
    <xf numFmtId="0" fontId="0" fillId="0" borderId="0" xfId="0" applyAlignment="1">
      <alignment vertical="top"/>
    </xf>
    <xf numFmtId="0" fontId="12" fillId="0" borderId="0" xfId="0" quotePrefix="1" applyFont="1" applyAlignment="1">
      <alignment horizontal="left" vertical="center"/>
    </xf>
    <xf numFmtId="0" fontId="12" fillId="0" borderId="0" xfId="0" applyFont="1" applyAlignment="1">
      <alignment horizontal="left" vertical="center"/>
    </xf>
    <xf numFmtId="0" fontId="9" fillId="0" borderId="0" xfId="3" applyFont="1"/>
    <xf numFmtId="0" fontId="14" fillId="0" borderId="0" xfId="0" applyFont="1" applyAlignment="1">
      <alignment horizontal="left"/>
    </xf>
    <xf numFmtId="0" fontId="15" fillId="0" borderId="0" xfId="0" applyFont="1" applyAlignment="1">
      <alignment horizontal="left"/>
    </xf>
    <xf numFmtId="0" fontId="10" fillId="0" borderId="0" xfId="0" applyFont="1" applyAlignment="1">
      <alignment horizontal="center" vertical="top" wrapText="1"/>
    </xf>
    <xf numFmtId="0" fontId="16" fillId="0" borderId="0" xfId="0" applyFont="1" applyAlignment="1">
      <alignment horizontal="center" vertical="top" wrapText="1"/>
    </xf>
    <xf numFmtId="0" fontId="10" fillId="0" borderId="0" xfId="0" applyFont="1" applyAlignment="1">
      <alignment horizontal="center"/>
    </xf>
    <xf numFmtId="0" fontId="16" fillId="0" borderId="0" xfId="0" applyFont="1" applyAlignment="1">
      <alignment horizontal="right"/>
    </xf>
    <xf numFmtId="0" fontId="16" fillId="0" borderId="0" xfId="0" applyFont="1" applyAlignment="1">
      <alignment horizontal="left"/>
    </xf>
    <xf numFmtId="0" fontId="16" fillId="0" borderId="0" xfId="0" applyFont="1"/>
    <xf numFmtId="0" fontId="16" fillId="0" borderId="0" xfId="5" applyFont="1" applyAlignment="1">
      <alignment horizontal="left"/>
    </xf>
    <xf numFmtId="0" fontId="10" fillId="5" borderId="0" xfId="0" applyFont="1" applyFill="1" applyAlignment="1">
      <alignment horizontal="center" vertical="top" wrapText="1"/>
    </xf>
    <xf numFmtId="0" fontId="10" fillId="5" borderId="0" xfId="5" applyFont="1" applyFill="1" applyAlignment="1">
      <alignment horizontal="center" vertical="top" wrapText="1"/>
    </xf>
    <xf numFmtId="0" fontId="10" fillId="5" borderId="35" xfId="0" applyFont="1" applyFill="1" applyBorder="1" applyAlignment="1">
      <alignment horizontal="left" vertical="top" wrapText="1"/>
    </xf>
    <xf numFmtId="0" fontId="10" fillId="5" borderId="35" xfId="0" applyFont="1" applyFill="1" applyBorder="1" applyAlignment="1">
      <alignment horizontal="center" vertical="top" wrapText="1"/>
    </xf>
    <xf numFmtId="0" fontId="10" fillId="5" borderId="35" xfId="5" applyFont="1" applyFill="1" applyBorder="1" applyAlignment="1">
      <alignment horizontal="center" vertical="top" wrapText="1"/>
    </xf>
    <xf numFmtId="0" fontId="10" fillId="0" borderId="0" xfId="0" applyFont="1" applyAlignment="1">
      <alignment horizontal="left"/>
    </xf>
    <xf numFmtId="14" fontId="16" fillId="0" borderId="0" xfId="0" applyNumberFormat="1" applyFont="1"/>
    <xf numFmtId="17" fontId="16" fillId="0" borderId="0" xfId="0" applyNumberFormat="1" applyFont="1"/>
    <xf numFmtId="1" fontId="16" fillId="0" borderId="0" xfId="0" applyNumberFormat="1" applyFont="1"/>
    <xf numFmtId="43" fontId="16" fillId="0" borderId="0" xfId="1" applyFont="1"/>
    <xf numFmtId="44" fontId="16" fillId="0" borderId="0" xfId="2" applyFont="1"/>
    <xf numFmtId="17" fontId="16" fillId="0" borderId="0" xfId="0" applyNumberFormat="1" applyFont="1" applyAlignment="1">
      <alignment horizontal="center"/>
    </xf>
    <xf numFmtId="0" fontId="16" fillId="0" borderId="0" xfId="0" applyFont="1" applyAlignment="1">
      <alignment horizontal="center"/>
    </xf>
    <xf numFmtId="0" fontId="18" fillId="0" borderId="7" xfId="3" applyFont="1" applyBorder="1" applyAlignment="1">
      <alignment vertical="top"/>
    </xf>
    <xf numFmtId="43" fontId="18" fillId="4" borderId="16" xfId="6" applyFont="1" applyFill="1" applyBorder="1" applyAlignment="1">
      <alignment vertical="top"/>
    </xf>
    <xf numFmtId="43" fontId="18" fillId="4" borderId="7" xfId="6" applyFont="1" applyFill="1" applyBorder="1" applyAlignment="1">
      <alignment vertical="top"/>
    </xf>
    <xf numFmtId="0" fontId="18" fillId="0" borderId="5" xfId="3" quotePrefix="1" applyFont="1" applyBorder="1" applyAlignment="1">
      <alignment vertical="top"/>
    </xf>
    <xf numFmtId="0" fontId="18" fillId="0" borderId="6" xfId="3" quotePrefix="1" applyFont="1" applyBorder="1" applyAlignment="1">
      <alignment vertical="top"/>
    </xf>
    <xf numFmtId="0" fontId="18" fillId="0" borderId="19" xfId="3" applyFont="1" applyBorder="1" applyAlignment="1">
      <alignment vertical="top"/>
    </xf>
    <xf numFmtId="0" fontId="18" fillId="0" borderId="4" xfId="3" applyFont="1" applyBorder="1" applyAlignment="1">
      <alignment vertical="top"/>
    </xf>
    <xf numFmtId="43" fontId="18" fillId="4" borderId="27" xfId="6" applyFont="1" applyFill="1" applyBorder="1" applyAlignment="1">
      <alignment vertical="top"/>
    </xf>
    <xf numFmtId="43" fontId="18" fillId="4" borderId="2" xfId="6" applyFont="1" applyFill="1" applyBorder="1" applyAlignment="1">
      <alignment vertical="top"/>
    </xf>
    <xf numFmtId="167" fontId="18" fillId="2" borderId="21" xfId="1" applyNumberFormat="1" applyFont="1" applyFill="1" applyBorder="1" applyAlignment="1">
      <alignment horizontal="center" vertical="top"/>
    </xf>
    <xf numFmtId="167" fontId="18" fillId="3" borderId="20" xfId="1" applyNumberFormat="1" applyFont="1" applyFill="1" applyBorder="1" applyAlignment="1">
      <alignment horizontal="center" vertical="top"/>
    </xf>
    <xf numFmtId="167" fontId="18" fillId="0" borderId="14" xfId="1" applyNumberFormat="1" applyFont="1" applyFill="1" applyBorder="1" applyAlignment="1">
      <alignment horizontal="center" vertical="top"/>
    </xf>
    <xf numFmtId="167" fontId="18" fillId="3" borderId="19" xfId="1" applyNumberFormat="1" applyFont="1" applyFill="1" applyBorder="1" applyAlignment="1">
      <alignment horizontal="center" vertical="top"/>
    </xf>
    <xf numFmtId="167" fontId="18" fillId="0" borderId="15" xfId="1" applyNumberFormat="1" applyFont="1" applyFill="1" applyBorder="1" applyAlignment="1">
      <alignment horizontal="center" vertical="top"/>
    </xf>
    <xf numFmtId="167" fontId="18" fillId="2" borderId="0" xfId="1" applyNumberFormat="1" applyFont="1" applyFill="1" applyBorder="1" applyAlignment="1">
      <alignment horizontal="center" vertical="top"/>
    </xf>
    <xf numFmtId="167" fontId="18" fillId="3" borderId="2" xfId="1" applyNumberFormat="1" applyFont="1" applyFill="1" applyBorder="1" applyAlignment="1">
      <alignment horizontal="center" vertical="top"/>
    </xf>
    <xf numFmtId="167" fontId="18" fillId="2" borderId="8" xfId="1" applyNumberFormat="1" applyFont="1" applyFill="1" applyBorder="1" applyAlignment="1">
      <alignment horizontal="center" vertical="top"/>
    </xf>
    <xf numFmtId="167" fontId="18" fillId="2" borderId="16" xfId="1" applyNumberFormat="1" applyFont="1" applyFill="1" applyBorder="1" applyAlignment="1">
      <alignment horizontal="center" vertical="top"/>
    </xf>
    <xf numFmtId="167" fontId="18" fillId="0" borderId="9" xfId="1" applyNumberFormat="1" applyFont="1" applyFill="1" applyBorder="1" applyAlignment="1">
      <alignment horizontal="center" vertical="top"/>
    </xf>
    <xf numFmtId="167" fontId="16" fillId="0" borderId="10" xfId="1" applyNumberFormat="1" applyFont="1" applyFill="1" applyBorder="1" applyAlignment="1">
      <alignment horizontal="center" vertical="top"/>
    </xf>
    <xf numFmtId="167" fontId="16" fillId="0" borderId="14" xfId="1" applyNumberFormat="1" applyFont="1" applyFill="1" applyBorder="1" applyAlignment="1">
      <alignment horizontal="center" vertical="top"/>
    </xf>
    <xf numFmtId="167" fontId="16" fillId="2" borderId="10" xfId="1" applyNumberFormat="1" applyFont="1" applyFill="1" applyBorder="1" applyAlignment="1">
      <alignment horizontal="center" vertical="top"/>
    </xf>
    <xf numFmtId="167" fontId="16" fillId="2" borderId="14" xfId="1" applyNumberFormat="1" applyFont="1" applyFill="1" applyBorder="1" applyAlignment="1">
      <alignment horizontal="center" vertical="top"/>
    </xf>
    <xf numFmtId="167" fontId="16" fillId="2" borderId="9" xfId="1" applyNumberFormat="1" applyFont="1" applyFill="1" applyBorder="1" applyAlignment="1">
      <alignment horizontal="center" vertical="top"/>
    </xf>
    <xf numFmtId="167" fontId="16" fillId="2" borderId="15" xfId="1" applyNumberFormat="1" applyFont="1" applyFill="1" applyBorder="1" applyAlignment="1">
      <alignment horizontal="center" vertical="top"/>
    </xf>
    <xf numFmtId="167" fontId="18" fillId="2" borderId="10" xfId="1" applyNumberFormat="1" applyFont="1" applyFill="1" applyBorder="1" applyAlignment="1">
      <alignment horizontal="center" vertical="top"/>
    </xf>
    <xf numFmtId="167" fontId="18" fillId="2" borderId="17" xfId="1" applyNumberFormat="1" applyFont="1" applyFill="1" applyBorder="1" applyAlignment="1">
      <alignment horizontal="center" vertical="top"/>
    </xf>
    <xf numFmtId="167" fontId="18" fillId="2" borderId="9" xfId="1" applyNumberFormat="1" applyFont="1" applyFill="1" applyBorder="1" applyAlignment="1">
      <alignment horizontal="center" vertical="top"/>
    </xf>
    <xf numFmtId="167" fontId="18" fillId="2" borderId="18" xfId="1" applyNumberFormat="1" applyFont="1" applyFill="1" applyBorder="1" applyAlignment="1">
      <alignment horizontal="center" vertical="top"/>
    </xf>
    <xf numFmtId="0" fontId="18" fillId="0" borderId="0" xfId="3" applyFont="1"/>
    <xf numFmtId="0" fontId="17" fillId="5" borderId="22" xfId="3" applyFont="1" applyFill="1" applyBorder="1"/>
    <xf numFmtId="0" fontId="17" fillId="5" borderId="3" xfId="3" applyFont="1" applyFill="1" applyBorder="1" applyAlignment="1">
      <alignment horizontal="center"/>
    </xf>
    <xf numFmtId="0" fontId="17" fillId="5" borderId="3" xfId="3" applyFont="1" applyFill="1" applyBorder="1"/>
    <xf numFmtId="0" fontId="17" fillId="5" borderId="11" xfId="3" applyFont="1" applyFill="1" applyBorder="1"/>
    <xf numFmtId="0" fontId="17" fillId="0" borderId="4" xfId="3" applyFont="1" applyBorder="1" applyAlignment="1">
      <alignment vertical="top"/>
    </xf>
    <xf numFmtId="167" fontId="17" fillId="0" borderId="8" xfId="1" applyNumberFormat="1" applyFont="1" applyFill="1" applyBorder="1" applyAlignment="1">
      <alignment horizontal="center" vertical="top"/>
    </xf>
    <xf numFmtId="0" fontId="17" fillId="0" borderId="7" xfId="3" applyFont="1" applyBorder="1" applyAlignment="1">
      <alignment vertical="top"/>
    </xf>
    <xf numFmtId="167" fontId="17" fillId="0" borderId="12" xfId="1" applyNumberFormat="1" applyFont="1" applyFill="1" applyBorder="1" applyAlignment="1">
      <alignment horizontal="center" vertical="top"/>
    </xf>
    <xf numFmtId="167" fontId="17" fillId="0" borderId="16" xfId="1" applyNumberFormat="1" applyFont="1" applyFill="1" applyBorder="1" applyAlignment="1">
      <alignment horizontal="center" vertical="top"/>
    </xf>
    <xf numFmtId="0" fontId="12" fillId="0" borderId="1" xfId="0" applyFont="1" applyBorder="1" applyAlignment="1">
      <alignment horizontal="left" vertical="center" wrapText="1"/>
    </xf>
    <xf numFmtId="0" fontId="21" fillId="0" borderId="1" xfId="0" applyFont="1" applyBorder="1" applyAlignment="1">
      <alignment horizontal="left" vertical="center" wrapText="1"/>
    </xf>
    <xf numFmtId="0" fontId="16" fillId="0" borderId="1" xfId="0" applyFont="1" applyBorder="1" applyAlignment="1">
      <alignment horizontal="left" vertical="center" wrapText="1"/>
    </xf>
    <xf numFmtId="0" fontId="12" fillId="3" borderId="1" xfId="0" applyFont="1" applyFill="1" applyBorder="1" applyAlignment="1">
      <alignment horizontal="left" vertical="center" wrapText="1"/>
    </xf>
    <xf numFmtId="4" fontId="16" fillId="0" borderId="0" xfId="0" applyNumberFormat="1" applyFont="1" applyAlignment="1">
      <alignment horizontal="center"/>
    </xf>
    <xf numFmtId="0" fontId="16" fillId="0" borderId="0" xfId="0" applyFont="1" applyAlignment="1">
      <alignment horizontal="center" vertical="top"/>
    </xf>
    <xf numFmtId="0" fontId="10" fillId="0" borderId="0" xfId="0" applyFont="1" applyAlignment="1">
      <alignment vertical="top" wrapText="1"/>
    </xf>
    <xf numFmtId="4" fontId="10" fillId="5" borderId="35" xfId="0" applyNumberFormat="1" applyFont="1" applyFill="1" applyBorder="1" applyAlignment="1">
      <alignment horizontal="center" vertical="top" wrapText="1"/>
    </xf>
    <xf numFmtId="0" fontId="0" fillId="6" borderId="0" xfId="0" applyFill="1" applyAlignment="1">
      <alignment horizontal="center" vertical="top"/>
    </xf>
    <xf numFmtId="0" fontId="10" fillId="6" borderId="37" xfId="0" applyFont="1" applyFill="1" applyBorder="1" applyAlignment="1">
      <alignment vertical="top" wrapText="1"/>
    </xf>
    <xf numFmtId="0" fontId="10" fillId="6" borderId="38" xfId="0" applyFont="1" applyFill="1" applyBorder="1" applyAlignment="1">
      <alignment vertical="top" wrapText="1"/>
    </xf>
    <xf numFmtId="0" fontId="16" fillId="6" borderId="0" xfId="0" applyFont="1" applyFill="1"/>
    <xf numFmtId="0" fontId="0" fillId="6" borderId="0" xfId="0" applyFill="1"/>
    <xf numFmtId="0" fontId="10" fillId="6" borderId="0" xfId="0" applyFont="1" applyFill="1"/>
    <xf numFmtId="0" fontId="3" fillId="6" borderId="0" xfId="0" applyFont="1" applyFill="1"/>
    <xf numFmtId="0" fontId="4" fillId="6" borderId="0" xfId="0" applyFont="1" applyFill="1" applyAlignment="1">
      <alignment horizontal="left"/>
    </xf>
    <xf numFmtId="0" fontId="0" fillId="6" borderId="0" xfId="0" applyFill="1" applyAlignment="1">
      <alignment vertical="top"/>
    </xf>
    <xf numFmtId="4" fontId="3" fillId="6" borderId="0" xfId="0" applyNumberFormat="1" applyFont="1" applyFill="1" applyAlignment="1">
      <alignment horizontal="center"/>
    </xf>
    <xf numFmtId="0" fontId="14" fillId="6" borderId="0" xfId="0" applyFont="1" applyFill="1" applyAlignment="1">
      <alignment horizontal="left"/>
    </xf>
    <xf numFmtId="0" fontId="15" fillId="6" borderId="0" xfId="0" applyFont="1" applyFill="1" applyAlignment="1">
      <alignment horizontal="left"/>
    </xf>
    <xf numFmtId="0" fontId="16" fillId="0" borderId="35" xfId="0" applyFont="1" applyBorder="1"/>
    <xf numFmtId="0" fontId="16" fillId="6" borderId="37" xfId="0" applyFont="1" applyFill="1" applyBorder="1" applyAlignment="1">
      <alignment horizontal="center" vertical="top"/>
    </xf>
    <xf numFmtId="0" fontId="0" fillId="6" borderId="36" xfId="0" applyFill="1" applyBorder="1" applyAlignment="1">
      <alignment horizontal="center" vertical="top"/>
    </xf>
    <xf numFmtId="0" fontId="10" fillId="6" borderId="37" xfId="0" applyFont="1" applyFill="1" applyBorder="1" applyAlignment="1">
      <alignment horizontal="center" vertical="top"/>
    </xf>
    <xf numFmtId="0" fontId="10" fillId="6" borderId="38" xfId="0" applyFont="1" applyFill="1" applyBorder="1" applyAlignment="1">
      <alignment horizontal="center" vertical="top"/>
    </xf>
    <xf numFmtId="0" fontId="13" fillId="6" borderId="0" xfId="3" applyFont="1" applyFill="1"/>
    <xf numFmtId="0" fontId="18" fillId="4" borderId="10" xfId="3" applyFont="1" applyFill="1" applyBorder="1" applyAlignment="1">
      <alignment vertical="top"/>
    </xf>
    <xf numFmtId="0" fontId="18" fillId="4" borderId="28" xfId="3" applyFont="1" applyFill="1" applyBorder="1" applyAlignment="1">
      <alignment vertical="top"/>
    </xf>
    <xf numFmtId="0" fontId="18" fillId="2" borderId="0" xfId="3" applyFont="1" applyFill="1"/>
    <xf numFmtId="0" fontId="24" fillId="0" borderId="0" xfId="3" applyFont="1"/>
    <xf numFmtId="0" fontId="7" fillId="6" borderId="0" xfId="3" applyFill="1"/>
    <xf numFmtId="0" fontId="17" fillId="5" borderId="22" xfId="3" applyFont="1" applyFill="1" applyBorder="1" applyAlignment="1">
      <alignment vertical="center"/>
    </xf>
    <xf numFmtId="0" fontId="17" fillId="5" borderId="11" xfId="3" applyFont="1" applyFill="1" applyBorder="1" applyAlignment="1">
      <alignment vertical="center"/>
    </xf>
    <xf numFmtId="0" fontId="18" fillId="4" borderId="12" xfId="3" applyFont="1" applyFill="1" applyBorder="1" applyAlignment="1">
      <alignment vertical="center"/>
    </xf>
    <xf numFmtId="0" fontId="18" fillId="0" borderId="5" xfId="3" quotePrefix="1" applyFont="1" applyBorder="1" applyAlignment="1">
      <alignment vertical="center"/>
    </xf>
    <xf numFmtId="0" fontId="18" fillId="4" borderId="10" xfId="3" applyFont="1" applyFill="1" applyBorder="1" applyAlignment="1">
      <alignment vertical="center"/>
    </xf>
    <xf numFmtId="0" fontId="18" fillId="0" borderId="6" xfId="3" quotePrefix="1" applyFont="1" applyBorder="1" applyAlignment="1">
      <alignment vertical="center"/>
    </xf>
    <xf numFmtId="0" fontId="18" fillId="4" borderId="28" xfId="3" applyFont="1" applyFill="1" applyBorder="1" applyAlignment="1">
      <alignment vertical="center"/>
    </xf>
    <xf numFmtId="0" fontId="18" fillId="0" borderId="23" xfId="3" applyFont="1" applyBorder="1" applyAlignment="1">
      <alignment vertical="center"/>
    </xf>
    <xf numFmtId="0" fontId="18" fillId="4" borderId="4" xfId="3" applyFont="1" applyFill="1" applyBorder="1" applyAlignment="1">
      <alignment vertical="center"/>
    </xf>
    <xf numFmtId="0" fontId="18" fillId="4" borderId="5" xfId="3" applyFont="1" applyFill="1" applyBorder="1" applyAlignment="1">
      <alignment vertical="center"/>
    </xf>
    <xf numFmtId="0" fontId="18" fillId="4" borderId="6" xfId="3" applyFont="1" applyFill="1" applyBorder="1" applyAlignment="1">
      <alignment vertical="center"/>
    </xf>
    <xf numFmtId="0" fontId="18" fillId="4" borderId="7" xfId="3" applyFont="1" applyFill="1" applyBorder="1" applyAlignment="1">
      <alignment vertical="center"/>
    </xf>
    <xf numFmtId="0" fontId="17" fillId="0" borderId="4" xfId="3" applyFont="1" applyBorder="1" applyAlignment="1">
      <alignment vertical="center"/>
    </xf>
    <xf numFmtId="0" fontId="17" fillId="0" borderId="7" xfId="3" applyFont="1" applyBorder="1" applyAlignment="1">
      <alignment vertical="center"/>
    </xf>
    <xf numFmtId="167" fontId="18" fillId="2" borderId="21" xfId="1" applyNumberFormat="1" applyFont="1" applyFill="1" applyBorder="1" applyAlignment="1">
      <alignment horizontal="center" vertical="center"/>
    </xf>
    <xf numFmtId="167" fontId="18" fillId="3" borderId="20" xfId="1" applyNumberFormat="1" applyFont="1" applyFill="1" applyBorder="1" applyAlignment="1">
      <alignment horizontal="center" vertical="center"/>
    </xf>
    <xf numFmtId="167" fontId="18" fillId="0" borderId="14" xfId="1" applyNumberFormat="1" applyFont="1" applyFill="1" applyBorder="1" applyAlignment="1">
      <alignment horizontal="center" vertical="center"/>
    </xf>
    <xf numFmtId="167" fontId="18" fillId="3" borderId="19" xfId="1" applyNumberFormat="1" applyFont="1" applyFill="1" applyBorder="1" applyAlignment="1">
      <alignment horizontal="center" vertical="center"/>
    </xf>
    <xf numFmtId="167" fontId="18" fillId="0" borderId="25" xfId="1" applyNumberFormat="1" applyFont="1" applyFill="1" applyBorder="1" applyAlignment="1">
      <alignment horizontal="center" vertical="center"/>
    </xf>
    <xf numFmtId="167" fontId="18" fillId="2" borderId="26" xfId="1" applyNumberFormat="1" applyFont="1" applyFill="1" applyBorder="1" applyAlignment="1">
      <alignment horizontal="center" vertical="center"/>
    </xf>
    <xf numFmtId="167" fontId="18" fillId="3" borderId="23" xfId="1" applyNumberFormat="1" applyFont="1" applyFill="1" applyBorder="1" applyAlignment="1">
      <alignment horizontal="center" vertical="center"/>
    </xf>
    <xf numFmtId="167" fontId="18" fillId="2" borderId="13" xfId="1" applyNumberFormat="1" applyFont="1" applyFill="1" applyBorder="1" applyAlignment="1">
      <alignment horizontal="center" vertical="center"/>
    </xf>
    <xf numFmtId="167" fontId="18" fillId="0" borderId="0" xfId="1" applyNumberFormat="1" applyFont="1" applyFill="1" applyBorder="1" applyAlignment="1">
      <alignment horizontal="center" vertical="center"/>
    </xf>
    <xf numFmtId="167" fontId="18" fillId="2" borderId="15" xfId="1" applyNumberFormat="1" applyFont="1" applyFill="1" applyBorder="1" applyAlignment="1">
      <alignment horizontal="center" vertical="center"/>
    </xf>
    <xf numFmtId="167" fontId="18" fillId="3" borderId="27" xfId="1" applyNumberFormat="1" applyFont="1" applyFill="1" applyBorder="1" applyAlignment="1">
      <alignment horizontal="center" vertical="center"/>
    </xf>
    <xf numFmtId="167" fontId="18" fillId="2" borderId="12" xfId="1" applyNumberFormat="1" applyFont="1" applyFill="1" applyBorder="1" applyAlignment="1">
      <alignment horizontal="center" vertical="center"/>
    </xf>
    <xf numFmtId="167" fontId="18" fillId="2" borderId="16" xfId="1" applyNumberFormat="1" applyFont="1" applyFill="1" applyBorder="1" applyAlignment="1">
      <alignment horizontal="center" vertical="center"/>
    </xf>
    <xf numFmtId="167" fontId="18" fillId="0" borderId="9" xfId="1" applyNumberFormat="1" applyFont="1" applyFill="1" applyBorder="1" applyAlignment="1">
      <alignment horizontal="center" vertical="center"/>
    </xf>
    <xf numFmtId="167" fontId="17" fillId="0" borderId="8" xfId="1" applyNumberFormat="1" applyFont="1" applyFill="1" applyBorder="1" applyAlignment="1">
      <alignment horizontal="center" vertical="center"/>
    </xf>
    <xf numFmtId="167" fontId="16" fillId="0" borderId="10" xfId="1" applyNumberFormat="1" applyFont="1" applyFill="1" applyBorder="1" applyAlignment="1">
      <alignment horizontal="center" vertical="center"/>
    </xf>
    <xf numFmtId="167" fontId="16" fillId="0" borderId="14" xfId="1" applyNumberFormat="1" applyFont="1" applyFill="1" applyBorder="1" applyAlignment="1">
      <alignment horizontal="center" vertical="center"/>
    </xf>
    <xf numFmtId="167" fontId="16" fillId="2" borderId="10" xfId="1" applyNumberFormat="1" applyFont="1" applyFill="1" applyBorder="1" applyAlignment="1">
      <alignment horizontal="center" vertical="center"/>
    </xf>
    <xf numFmtId="167" fontId="16" fillId="2" borderId="14" xfId="1" applyNumberFormat="1" applyFont="1" applyFill="1" applyBorder="1" applyAlignment="1">
      <alignment horizontal="center" vertical="center"/>
    </xf>
    <xf numFmtId="167" fontId="16" fillId="2" borderId="9" xfId="1" applyNumberFormat="1" applyFont="1" applyFill="1" applyBorder="1" applyAlignment="1">
      <alignment horizontal="center" vertical="center"/>
    </xf>
    <xf numFmtId="167" fontId="16" fillId="2" borderId="15" xfId="1" applyNumberFormat="1" applyFont="1" applyFill="1" applyBorder="1" applyAlignment="1">
      <alignment horizontal="center" vertical="center"/>
    </xf>
    <xf numFmtId="167" fontId="17" fillId="0" borderId="12" xfId="1" applyNumberFormat="1" applyFont="1" applyFill="1" applyBorder="1" applyAlignment="1">
      <alignment horizontal="center" vertical="center"/>
    </xf>
    <xf numFmtId="167" fontId="17" fillId="0" borderId="16" xfId="1" applyNumberFormat="1" applyFont="1" applyFill="1" applyBorder="1" applyAlignment="1">
      <alignment horizontal="center" vertical="center"/>
    </xf>
    <xf numFmtId="167" fontId="18" fillId="2" borderId="10" xfId="1" applyNumberFormat="1" applyFont="1" applyFill="1" applyBorder="1" applyAlignment="1">
      <alignment horizontal="center" vertical="center"/>
    </xf>
    <xf numFmtId="167" fontId="18" fillId="2" borderId="17" xfId="1" applyNumberFormat="1" applyFont="1" applyFill="1" applyBorder="1" applyAlignment="1">
      <alignment horizontal="center" vertical="center"/>
    </xf>
    <xf numFmtId="167" fontId="18" fillId="2" borderId="9" xfId="1" applyNumberFormat="1" applyFont="1" applyFill="1" applyBorder="1" applyAlignment="1">
      <alignment horizontal="center" vertical="center"/>
    </xf>
    <xf numFmtId="167" fontId="18" fillId="2" borderId="18" xfId="1" applyNumberFormat="1" applyFont="1" applyFill="1" applyBorder="1" applyAlignment="1">
      <alignment horizontal="center" vertical="center"/>
    </xf>
    <xf numFmtId="0" fontId="17" fillId="5" borderId="3" xfId="3" applyFont="1" applyFill="1" applyBorder="1" applyAlignment="1">
      <alignment horizontal="center" vertical="center"/>
    </xf>
    <xf numFmtId="0" fontId="17" fillId="5" borderId="20" xfId="3" applyFont="1" applyFill="1" applyBorder="1" applyAlignment="1">
      <alignment horizontal="center" vertical="center"/>
    </xf>
    <xf numFmtId="0" fontId="22" fillId="0" borderId="0" xfId="3" applyFont="1" applyAlignment="1">
      <alignment horizontal="left"/>
    </xf>
    <xf numFmtId="0" fontId="16" fillId="0" borderId="0" xfId="3" applyFont="1"/>
    <xf numFmtId="0" fontId="23" fillId="0" borderId="0" xfId="3" applyFont="1" applyAlignment="1">
      <alignment horizontal="left"/>
    </xf>
    <xf numFmtId="0" fontId="16" fillId="0" borderId="0" xfId="3" applyFont="1" applyAlignment="1">
      <alignment horizontal="left"/>
    </xf>
    <xf numFmtId="4" fontId="16" fillId="0" borderId="0" xfId="3" applyNumberFormat="1" applyFont="1" applyAlignment="1">
      <alignment horizontal="center"/>
    </xf>
    <xf numFmtId="0" fontId="19" fillId="0" borderId="0" xfId="0" applyFont="1"/>
    <xf numFmtId="0" fontId="10" fillId="0" borderId="0" xfId="3" applyFont="1" applyAlignment="1">
      <alignment horizontal="right"/>
    </xf>
    <xf numFmtId="0" fontId="10" fillId="0" borderId="0" xfId="0" applyFont="1" applyAlignment="1">
      <alignment horizontal="right"/>
    </xf>
    <xf numFmtId="0" fontId="14" fillId="0" borderId="0" xfId="3" applyFont="1" applyAlignment="1">
      <alignment horizontal="left"/>
    </xf>
    <xf numFmtId="0" fontId="15" fillId="0" borderId="0" xfId="3" applyFont="1" applyAlignment="1">
      <alignment horizontal="left"/>
    </xf>
    <xf numFmtId="17" fontId="16" fillId="0" borderId="0" xfId="1" applyNumberFormat="1" applyFont="1"/>
    <xf numFmtId="165" fontId="16" fillId="0" borderId="0" xfId="1" applyNumberFormat="1" applyFont="1"/>
    <xf numFmtId="0" fontId="16" fillId="0" borderId="0" xfId="1" applyNumberFormat="1" applyFont="1" applyAlignment="1">
      <alignment vertical="top" wrapText="1"/>
    </xf>
    <xf numFmtId="17" fontId="16" fillId="0" borderId="0" xfId="1" applyNumberFormat="1" applyFont="1" applyAlignment="1">
      <alignment vertical="top" wrapText="1"/>
    </xf>
    <xf numFmtId="0" fontId="25" fillId="0" borderId="0" xfId="0" applyFont="1"/>
    <xf numFmtId="166" fontId="16" fillId="0" borderId="35" xfId="6" applyNumberFormat="1" applyFont="1" applyBorder="1" applyAlignment="1">
      <alignment horizontal="center" vertical="center"/>
    </xf>
    <xf numFmtId="166" fontId="16" fillId="0" borderId="35" xfId="6" applyNumberFormat="1" applyFont="1" applyBorder="1" applyAlignment="1">
      <alignment horizontal="center" vertical="top"/>
    </xf>
    <xf numFmtId="0" fontId="20" fillId="6" borderId="0" xfId="3" applyFont="1" applyFill="1" applyAlignment="1">
      <alignment horizontal="center"/>
    </xf>
    <xf numFmtId="0" fontId="18" fillId="6" borderId="0" xfId="3" applyFont="1" applyFill="1" applyAlignment="1">
      <alignment horizontal="center" wrapText="1"/>
    </xf>
    <xf numFmtId="0" fontId="20" fillId="0" borderId="0" xfId="3" applyFont="1"/>
    <xf numFmtId="0" fontId="17" fillId="6" borderId="0" xfId="3" applyFont="1" applyFill="1"/>
    <xf numFmtId="0" fontId="18" fillId="6" borderId="0" xfId="3" applyFont="1" applyFill="1"/>
    <xf numFmtId="0" fontId="20" fillId="0" borderId="0" xfId="0" applyFont="1" applyAlignment="1">
      <alignment horizontal="center"/>
    </xf>
    <xf numFmtId="0" fontId="20" fillId="0" borderId="0" xfId="0" applyFont="1" applyAlignment="1">
      <alignment horizontal="right"/>
    </xf>
    <xf numFmtId="0" fontId="10" fillId="5" borderId="35" xfId="3" applyFont="1" applyFill="1" applyBorder="1" applyAlignment="1">
      <alignment vertical="top" wrapText="1"/>
    </xf>
    <xf numFmtId="0" fontId="17" fillId="5" borderId="35" xfId="3" applyFont="1" applyFill="1" applyBorder="1" applyAlignment="1">
      <alignment vertical="top" wrapText="1"/>
    </xf>
    <xf numFmtId="0" fontId="10" fillId="5" borderId="35" xfId="3" applyFont="1" applyFill="1" applyBorder="1" applyAlignment="1">
      <alignment horizontal="center" vertical="top" wrapText="1"/>
    </xf>
    <xf numFmtId="0" fontId="17" fillId="5" borderId="35" xfId="3" applyFont="1" applyFill="1" applyBorder="1" applyAlignment="1">
      <alignment horizontal="center" vertical="top" wrapText="1"/>
    </xf>
    <xf numFmtId="0" fontId="17" fillId="5" borderId="35" xfId="3" applyFont="1" applyFill="1" applyBorder="1" applyAlignment="1">
      <alignment horizontal="left" vertical="top" wrapText="1"/>
    </xf>
    <xf numFmtId="0" fontId="16" fillId="0" borderId="0" xfId="0" applyFont="1" applyAlignment="1">
      <alignment vertical="top" wrapText="1"/>
    </xf>
    <xf numFmtId="0" fontId="20" fillId="0" borderId="0" xfId="0" applyFont="1" applyAlignment="1">
      <alignment horizontal="center" vertical="top" wrapText="1"/>
    </xf>
    <xf numFmtId="0" fontId="16" fillId="0" borderId="0" xfId="0" applyFont="1" applyAlignment="1">
      <alignment horizontal="right" vertical="top" wrapText="1"/>
    </xf>
    <xf numFmtId="0" fontId="12" fillId="0" borderId="35" xfId="0" applyFont="1" applyBorder="1" applyAlignment="1">
      <alignment horizontal="left" vertical="center" wrapText="1"/>
    </xf>
    <xf numFmtId="0" fontId="21" fillId="0" borderId="35" xfId="0" applyFont="1" applyBorder="1" applyAlignment="1">
      <alignment horizontal="left" vertical="center" wrapText="1"/>
    </xf>
    <xf numFmtId="0" fontId="11" fillId="5" borderId="35" xfId="0" applyFont="1" applyFill="1" applyBorder="1" applyAlignment="1">
      <alignment horizontal="left" vertical="center" wrapText="1"/>
    </xf>
    <xf numFmtId="0" fontId="10" fillId="5" borderId="35" xfId="0" applyFont="1" applyFill="1" applyBorder="1" applyAlignment="1">
      <alignment horizontal="left" vertical="center" wrapText="1"/>
    </xf>
    <xf numFmtId="0" fontId="10" fillId="5" borderId="35" xfId="0" applyFont="1" applyFill="1" applyBorder="1" applyAlignment="1">
      <alignment horizontal="center" vertical="center" wrapText="1"/>
    </xf>
    <xf numFmtId="0" fontId="12" fillId="0" borderId="35" xfId="0" applyFont="1" applyBorder="1" applyAlignment="1">
      <alignment horizontal="center" vertical="center" wrapText="1"/>
    </xf>
    <xf numFmtId="0" fontId="20" fillId="6" borderId="0" xfId="0" applyFont="1" applyFill="1" applyAlignment="1">
      <alignment vertical="center"/>
    </xf>
    <xf numFmtId="0" fontId="12" fillId="6" borderId="0" xfId="0" applyFont="1" applyFill="1" applyAlignment="1">
      <alignment vertical="center"/>
    </xf>
    <xf numFmtId="0" fontId="12" fillId="6" borderId="0" xfId="0" quotePrefix="1" applyFont="1" applyFill="1" applyAlignment="1">
      <alignment horizontal="left" vertical="center"/>
    </xf>
    <xf numFmtId="0" fontId="12" fillId="6" borderId="0" xfId="0" applyFont="1" applyFill="1" applyAlignment="1">
      <alignment horizontal="left" vertical="center"/>
    </xf>
    <xf numFmtId="0" fontId="20" fillId="0" borderId="0" xfId="0" applyFont="1" applyAlignment="1">
      <alignment horizontal="left" vertical="center"/>
    </xf>
    <xf numFmtId="0" fontId="11" fillId="5" borderId="1" xfId="0" applyFont="1" applyFill="1" applyBorder="1" applyAlignment="1">
      <alignment horizontal="left" vertical="center" wrapText="1"/>
    </xf>
    <xf numFmtId="0" fontId="10" fillId="5" borderId="1" xfId="0" applyFont="1" applyFill="1" applyBorder="1" applyAlignment="1">
      <alignment horizontal="left" vertical="center" wrapText="1"/>
    </xf>
    <xf numFmtId="0" fontId="11" fillId="0" borderId="1" xfId="0" applyFont="1" applyBorder="1" applyAlignment="1">
      <alignment horizontal="center" vertical="center" wrapText="1"/>
    </xf>
    <xf numFmtId="0" fontId="10" fillId="0" borderId="1" xfId="0" applyFont="1" applyBorder="1" applyAlignment="1">
      <alignment horizontal="center" vertical="top" wrapText="1"/>
    </xf>
    <xf numFmtId="0" fontId="11" fillId="3" borderId="1" xfId="0" applyFont="1" applyFill="1" applyBorder="1" applyAlignment="1">
      <alignment horizontal="center" vertical="center" wrapText="1"/>
    </xf>
    <xf numFmtId="0" fontId="11" fillId="0" borderId="35" xfId="0" applyFont="1" applyBorder="1" applyAlignment="1">
      <alignment horizontal="center" vertical="center" wrapText="1"/>
    </xf>
    <xf numFmtId="0" fontId="16" fillId="0" borderId="35" xfId="0" applyFont="1" applyBorder="1" applyAlignment="1">
      <alignment horizontal="left" vertical="center" wrapText="1"/>
    </xf>
    <xf numFmtId="0" fontId="5" fillId="6" borderId="0" xfId="0" applyFont="1" applyFill="1"/>
    <xf numFmtId="0" fontId="20" fillId="6" borderId="0" xfId="0" applyFont="1" applyFill="1" applyAlignment="1">
      <alignment horizontal="left" vertical="center"/>
    </xf>
    <xf numFmtId="0" fontId="9" fillId="6" borderId="0" xfId="3" applyFont="1" applyFill="1"/>
    <xf numFmtId="0" fontId="20" fillId="6" borderId="0" xfId="3" applyFont="1" applyFill="1"/>
    <xf numFmtId="0" fontId="18" fillId="6" borderId="0" xfId="3" applyFont="1" applyFill="1" applyAlignment="1">
      <alignment wrapText="1"/>
    </xf>
    <xf numFmtId="0" fontId="18" fillId="6" borderId="0" xfId="3" applyFont="1" applyFill="1" applyAlignment="1">
      <alignment horizontal="center" vertical="center" wrapText="1"/>
    </xf>
    <xf numFmtId="0" fontId="18" fillId="4" borderId="8" xfId="3" applyFont="1" applyFill="1" applyBorder="1" applyAlignment="1">
      <alignment vertical="top"/>
    </xf>
    <xf numFmtId="0" fontId="18" fillId="0" borderId="30" xfId="3" quotePrefix="1" applyFont="1" applyBorder="1" applyAlignment="1">
      <alignment vertical="top"/>
    </xf>
    <xf numFmtId="0" fontId="18" fillId="0" borderId="17" xfId="3" quotePrefix="1" applyFont="1" applyBorder="1" applyAlignment="1">
      <alignment vertical="top"/>
    </xf>
    <xf numFmtId="43" fontId="18" fillId="2" borderId="5" xfId="1" applyFont="1" applyFill="1" applyBorder="1" applyAlignment="1">
      <alignment vertical="top"/>
    </xf>
    <xf numFmtId="43" fontId="16" fillId="2" borderId="5" xfId="1" applyFont="1" applyFill="1" applyBorder="1" applyAlignment="1">
      <alignment vertical="top"/>
    </xf>
    <xf numFmtId="0" fontId="18" fillId="0" borderId="18" xfId="3" quotePrefix="1" applyFont="1" applyBorder="1" applyAlignment="1">
      <alignment vertical="top"/>
    </xf>
    <xf numFmtId="43" fontId="16" fillId="2" borderId="6" xfId="1" applyFont="1" applyFill="1" applyBorder="1" applyAlignment="1">
      <alignment vertical="top"/>
    </xf>
    <xf numFmtId="0" fontId="18" fillId="4" borderId="9" xfId="3" applyFont="1" applyFill="1" applyBorder="1" applyAlignment="1">
      <alignment vertical="top"/>
    </xf>
    <xf numFmtId="167" fontId="18" fillId="0" borderId="29" xfId="1" applyNumberFormat="1" applyFont="1" applyFill="1" applyBorder="1" applyAlignment="1">
      <alignment horizontal="center" vertical="top"/>
    </xf>
    <xf numFmtId="0" fontId="17" fillId="0" borderId="24" xfId="3" applyFont="1" applyBorder="1" applyAlignment="1">
      <alignment vertical="top"/>
    </xf>
    <xf numFmtId="167" fontId="17" fillId="0" borderId="4" xfId="1" applyNumberFormat="1" applyFont="1" applyFill="1" applyBorder="1" applyAlignment="1">
      <alignment horizontal="center" vertical="top"/>
    </xf>
    <xf numFmtId="0" fontId="10" fillId="0" borderId="35" xfId="0" applyFont="1" applyBorder="1" applyAlignment="1">
      <alignment horizontal="center"/>
    </xf>
    <xf numFmtId="0" fontId="16" fillId="0" borderId="35" xfId="0" applyFont="1" applyBorder="1" applyAlignment="1">
      <alignment horizontal="left"/>
    </xf>
    <xf numFmtId="0" fontId="11" fillId="6" borderId="0" xfId="0" applyFont="1" applyFill="1" applyAlignment="1">
      <alignment horizontal="center" vertical="center" wrapText="1"/>
    </xf>
    <xf numFmtId="0" fontId="12" fillId="6" borderId="0" xfId="0" applyFont="1" applyFill="1" applyAlignment="1">
      <alignment horizontal="left" vertical="center" wrapText="1"/>
    </xf>
    <xf numFmtId="0" fontId="21" fillId="6" borderId="0" xfId="0" applyFont="1" applyFill="1" applyAlignment="1">
      <alignment horizontal="left" vertical="center" wrapText="1"/>
    </xf>
    <xf numFmtId="0" fontId="16" fillId="0" borderId="0" xfId="0" applyFont="1" applyAlignment="1">
      <alignment horizontal="center" wrapText="1"/>
    </xf>
    <xf numFmtId="0" fontId="16" fillId="0" borderId="0" xfId="5" applyFont="1"/>
    <xf numFmtId="43" fontId="16" fillId="0" borderId="0" xfId="6" applyFont="1"/>
    <xf numFmtId="0" fontId="16" fillId="0" borderId="0" xfId="5" applyFont="1" applyAlignment="1">
      <alignment horizontal="right"/>
    </xf>
    <xf numFmtId="0" fontId="14" fillId="6" borderId="0" xfId="5" applyFont="1" applyFill="1" applyAlignment="1">
      <alignment horizontal="left"/>
    </xf>
    <xf numFmtId="0" fontId="5" fillId="6" borderId="0" xfId="5" applyFill="1"/>
    <xf numFmtId="0" fontId="4" fillId="6" borderId="0" xfId="5" applyFont="1" applyFill="1" applyAlignment="1">
      <alignment horizontal="left"/>
    </xf>
    <xf numFmtId="0" fontId="16" fillId="6" borderId="0" xfId="5" applyFont="1" applyFill="1"/>
    <xf numFmtId="0" fontId="10" fillId="5" borderId="39" xfId="5" applyFont="1" applyFill="1" applyBorder="1" applyAlignment="1">
      <alignment horizontal="center" wrapText="1"/>
    </xf>
    <xf numFmtId="0" fontId="10" fillId="8" borderId="35" xfId="5" applyFont="1" applyFill="1" applyBorder="1" applyAlignment="1">
      <alignment vertical="center"/>
    </xf>
    <xf numFmtId="167" fontId="16" fillId="0" borderId="35" xfId="6" applyNumberFormat="1" applyFont="1" applyBorder="1" applyAlignment="1">
      <alignment horizontal="center" vertical="center"/>
    </xf>
    <xf numFmtId="164" fontId="16" fillId="0" borderId="35" xfId="7" applyNumberFormat="1" applyFont="1" applyBorder="1" applyAlignment="1">
      <alignment vertical="center"/>
    </xf>
    <xf numFmtId="43" fontId="16" fillId="0" borderId="0" xfId="6" applyFont="1" applyAlignment="1">
      <alignment horizontal="center"/>
    </xf>
    <xf numFmtId="0" fontId="10" fillId="5" borderId="35" xfId="5" applyFont="1" applyFill="1" applyBorder="1" applyAlignment="1">
      <alignment horizontal="center" wrapText="1"/>
    </xf>
    <xf numFmtId="0" fontId="20" fillId="0" borderId="0" xfId="5" applyFont="1" applyAlignment="1">
      <alignment horizontal="center"/>
    </xf>
    <xf numFmtId="4" fontId="16" fillId="0" borderId="0" xfId="0" applyNumberFormat="1" applyFont="1" applyAlignment="1">
      <alignment vertical="center" wrapText="1"/>
    </xf>
    <xf numFmtId="0" fontId="20" fillId="9" borderId="0" xfId="0" applyFont="1" applyFill="1" applyAlignment="1">
      <alignment horizontal="center"/>
    </xf>
    <xf numFmtId="0" fontId="19" fillId="9" borderId="0" xfId="0" applyFont="1" applyFill="1" applyAlignment="1">
      <alignment vertical="top" wrapText="1"/>
    </xf>
    <xf numFmtId="0" fontId="19" fillId="0" borderId="0" xfId="0" applyFont="1" applyAlignment="1">
      <alignment horizontal="center" wrapText="1"/>
    </xf>
    <xf numFmtId="0" fontId="11" fillId="5" borderId="31" xfId="0" applyFont="1" applyFill="1" applyBorder="1" applyAlignment="1">
      <alignment horizontal="left" vertical="top" wrapText="1"/>
    </xf>
    <xf numFmtId="0" fontId="11" fillId="5" borderId="34" xfId="0" applyFont="1" applyFill="1" applyBorder="1" applyAlignment="1">
      <alignment horizontal="left" vertical="top" wrapText="1"/>
    </xf>
    <xf numFmtId="0" fontId="10" fillId="5" borderId="31" xfId="0" applyFont="1" applyFill="1" applyBorder="1" applyAlignment="1">
      <alignment horizontal="left" vertical="center" wrapText="1"/>
    </xf>
    <xf numFmtId="0" fontId="11" fillId="5" borderId="34" xfId="0" applyFont="1" applyFill="1" applyBorder="1" applyAlignment="1">
      <alignment horizontal="left" vertical="center" wrapText="1"/>
    </xf>
    <xf numFmtId="0" fontId="11" fillId="7" borderId="32" xfId="0" applyFont="1" applyFill="1" applyBorder="1" applyAlignment="1">
      <alignment horizontal="center" vertical="center" wrapText="1"/>
    </xf>
    <xf numFmtId="0" fontId="11" fillId="7" borderId="33" xfId="0" applyFont="1" applyFill="1" applyBorder="1" applyAlignment="1">
      <alignment horizontal="center" vertical="center" wrapText="1"/>
    </xf>
    <xf numFmtId="0" fontId="18" fillId="6" borderId="0" xfId="3" applyFont="1" applyFill="1" applyAlignment="1">
      <alignment horizontal="center" vertical="center" wrapText="1"/>
    </xf>
    <xf numFmtId="0" fontId="11" fillId="5" borderId="35" xfId="0" applyFont="1" applyFill="1" applyBorder="1" applyAlignment="1">
      <alignment horizontal="center" vertical="top" wrapText="1"/>
    </xf>
    <xf numFmtId="0" fontId="10" fillId="5" borderId="35" xfId="0" applyFont="1" applyFill="1" applyBorder="1" applyAlignment="1">
      <alignment horizontal="left" vertical="center" wrapText="1"/>
    </xf>
    <xf numFmtId="0" fontId="11" fillId="5" borderId="35" xfId="0" applyFont="1" applyFill="1" applyBorder="1" applyAlignment="1">
      <alignment horizontal="left" vertical="center" wrapText="1"/>
    </xf>
    <xf numFmtId="0" fontId="11" fillId="7" borderId="35" xfId="0" applyFont="1" applyFill="1" applyBorder="1" applyAlignment="1">
      <alignment horizontal="center" vertical="center" wrapText="1"/>
    </xf>
    <xf numFmtId="0" fontId="10" fillId="5" borderId="35" xfId="0" applyFont="1" applyFill="1" applyBorder="1" applyAlignment="1">
      <alignment horizontal="center" vertical="center" wrapText="1"/>
    </xf>
    <xf numFmtId="0" fontId="11" fillId="5" borderId="35" xfId="0" applyFont="1" applyFill="1" applyBorder="1" applyAlignment="1">
      <alignment horizontal="center" vertical="center" wrapText="1"/>
    </xf>
    <xf numFmtId="0" fontId="16" fillId="0" borderId="35" xfId="5" applyFont="1" applyBorder="1" applyAlignment="1">
      <alignment horizontal="left" vertical="center" wrapText="1"/>
    </xf>
    <xf numFmtId="0" fontId="10" fillId="5" borderId="35" xfId="5" applyFont="1" applyFill="1" applyBorder="1" applyAlignment="1">
      <alignment horizontal="left" wrapText="1"/>
    </xf>
    <xf numFmtId="0" fontId="18" fillId="6" borderId="0" xfId="3" applyFont="1" applyFill="1" applyAlignment="1">
      <alignment horizontal="center" wrapText="1"/>
    </xf>
  </cellXfs>
  <cellStyles count="8">
    <cellStyle name="Comma" xfId="1" builtinId="3"/>
    <cellStyle name="Comma 2" xfId="4" xr:uid="{00000000-0005-0000-0000-000001000000}"/>
    <cellStyle name="Comma 3" xfId="6" xr:uid="{00000000-0005-0000-0000-000002000000}"/>
    <cellStyle name="Currency" xfId="2" builtinId="4"/>
    <cellStyle name="Normal" xfId="0" builtinId="0"/>
    <cellStyle name="Normal 2" xfId="3" xr:uid="{00000000-0005-0000-0000-000005000000}"/>
    <cellStyle name="Normal 3" xfId="5" xr:uid="{00000000-0005-0000-0000-000006000000}"/>
    <cellStyle name="Percent 2"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9525</xdr:colOff>
      <xdr:row>0</xdr:row>
      <xdr:rowOff>66675</xdr:rowOff>
    </xdr:from>
    <xdr:to>
      <xdr:col>15</xdr:col>
      <xdr:colOff>257175</xdr:colOff>
      <xdr:row>4</xdr:row>
      <xdr:rowOff>0</xdr:rowOff>
    </xdr:to>
    <xdr:sp macro="" textlink="">
      <xdr:nvSpPr>
        <xdr:cNvPr id="2" name="TextBox 1">
          <a:extLst>
            <a:ext uri="{FF2B5EF4-FFF2-40B4-BE49-F238E27FC236}">
              <a16:creationId xmlns:a16="http://schemas.microsoft.com/office/drawing/2014/main" id="{A864FAD1-7D79-4618-9F62-FF5C46B91728}"/>
            </a:ext>
          </a:extLst>
        </xdr:cNvPr>
        <xdr:cNvSpPr txBox="1"/>
      </xdr:nvSpPr>
      <xdr:spPr>
        <a:xfrm>
          <a:off x="5876925" y="66675"/>
          <a:ext cx="7562850" cy="619125"/>
        </a:xfrm>
        <a:prstGeom prst="rect">
          <a:avLst/>
        </a:prstGeom>
        <a:solidFill>
          <a:schemeClr val="accent6">
            <a:lumMod val="20000"/>
            <a:lumOff val="80000"/>
          </a:scheme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b="1">
              <a:solidFill>
                <a:srgbClr val="FF0000"/>
              </a:solidFill>
              <a:latin typeface="Arial" panose="020B0604020202020204" pitchFamily="34" charset="0"/>
              <a:cs typeface="Arial" panose="020B0604020202020204" pitchFamily="34" charset="0"/>
            </a:rPr>
            <a:t>If you produce by-products or joint products, please complete a separate CTM worksheet and demonstrate</a:t>
          </a:r>
          <a:r>
            <a:rPr lang="en-AU" sz="1000" b="1" baseline="0">
              <a:solidFill>
                <a:srgbClr val="FF0000"/>
              </a:solidFill>
              <a:latin typeface="Arial" panose="020B0604020202020204" pitchFamily="34" charset="0"/>
              <a:cs typeface="Arial" panose="020B0604020202020204" pitchFamily="34" charset="0"/>
            </a:rPr>
            <a:t> how the by-products and joint products link with the CTM of the domestic goods.</a:t>
          </a:r>
          <a:endParaRPr lang="en-AU" sz="1000" b="1">
            <a:solidFill>
              <a:srgbClr val="FF0000"/>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514350</xdr:colOff>
      <xdr:row>0</xdr:row>
      <xdr:rowOff>123825</xdr:rowOff>
    </xdr:from>
    <xdr:to>
      <xdr:col>18</xdr:col>
      <xdr:colOff>438150</xdr:colOff>
      <xdr:row>4</xdr:row>
      <xdr:rowOff>57150</xdr:rowOff>
    </xdr:to>
    <xdr:sp macro="" textlink="">
      <xdr:nvSpPr>
        <xdr:cNvPr id="2" name="TextBox 1">
          <a:extLst>
            <a:ext uri="{FF2B5EF4-FFF2-40B4-BE49-F238E27FC236}">
              <a16:creationId xmlns:a16="http://schemas.microsoft.com/office/drawing/2014/main" id="{78E0E95C-60F8-4462-B556-135BE70C4FEF}"/>
            </a:ext>
          </a:extLst>
        </xdr:cNvPr>
        <xdr:cNvSpPr txBox="1"/>
      </xdr:nvSpPr>
      <xdr:spPr>
        <a:xfrm>
          <a:off x="7219950" y="123825"/>
          <a:ext cx="7562850" cy="619125"/>
        </a:xfrm>
        <a:prstGeom prst="rect">
          <a:avLst/>
        </a:prstGeom>
        <a:solidFill>
          <a:schemeClr val="accent6">
            <a:lumMod val="20000"/>
            <a:lumOff val="80000"/>
          </a:scheme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b="1">
              <a:solidFill>
                <a:srgbClr val="FF0000"/>
              </a:solidFill>
              <a:latin typeface="Arial" panose="020B0604020202020204" pitchFamily="34" charset="0"/>
              <a:cs typeface="Arial" panose="020B0604020202020204" pitchFamily="34" charset="0"/>
            </a:rPr>
            <a:t>If you produce by-products or joint products, please complete a separate CTM worksheet and demonstrate</a:t>
          </a:r>
          <a:r>
            <a:rPr lang="en-AU" sz="1000" b="1" baseline="0">
              <a:solidFill>
                <a:srgbClr val="FF0000"/>
              </a:solidFill>
              <a:latin typeface="Arial" panose="020B0604020202020204" pitchFamily="34" charset="0"/>
              <a:cs typeface="Arial" panose="020B0604020202020204" pitchFamily="34" charset="0"/>
            </a:rPr>
            <a:t> how the by-products and joint products link with the CTM of the Australian goods.</a:t>
          </a:r>
          <a:endParaRPr lang="en-AU" sz="1000" b="1">
            <a:solidFill>
              <a:srgbClr val="FF0000"/>
            </a:solidFill>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390525</xdr:colOff>
      <xdr:row>0</xdr:row>
      <xdr:rowOff>104775</xdr:rowOff>
    </xdr:from>
    <xdr:to>
      <xdr:col>9</xdr:col>
      <xdr:colOff>428625</xdr:colOff>
      <xdr:row>3</xdr:row>
      <xdr:rowOff>123825</xdr:rowOff>
    </xdr:to>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3019425" y="104775"/>
          <a:ext cx="5067300" cy="619125"/>
        </a:xfrm>
        <a:prstGeom prst="rect">
          <a:avLst/>
        </a:prstGeom>
        <a:solidFill>
          <a:schemeClr val="accent6">
            <a:lumMod val="20000"/>
            <a:lumOff val="80000"/>
          </a:scheme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b="1">
              <a:solidFill>
                <a:srgbClr val="FF0000"/>
              </a:solidFill>
              <a:latin typeface="Arial" panose="020B0604020202020204" pitchFamily="34" charset="0"/>
              <a:cs typeface="Arial" panose="020B0604020202020204" pitchFamily="34" charset="0"/>
            </a:rPr>
            <a:t>Complete this worksheet if you have an integrated production process, or you source raw materials from a subsidiary over which your company exercises control.</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Z58"/>
  <sheetViews>
    <sheetView showZeros="0" tabSelected="1" zoomScaleNormal="100" workbookViewId="0">
      <selection activeCell="D29" sqref="D29"/>
    </sheetView>
  </sheetViews>
  <sheetFormatPr defaultRowHeight="13.2" x14ac:dyDescent="0.25"/>
  <cols>
    <col min="1" max="2" width="20.77734375" style="8" customWidth="1"/>
    <col min="3" max="3" width="10.5546875" style="8" customWidth="1"/>
    <col min="4" max="19" width="10.77734375" customWidth="1"/>
    <col min="20" max="20" width="18.21875" customWidth="1"/>
    <col min="21" max="21" width="12.21875" customWidth="1"/>
    <col min="22" max="22" width="11.77734375" customWidth="1"/>
    <col min="23" max="23" width="11.5546875" customWidth="1"/>
    <col min="24" max="24" width="12.21875" customWidth="1"/>
    <col min="25" max="26" width="10.77734375" customWidth="1"/>
    <col min="27" max="27" width="11.77734375" bestFit="1" customWidth="1"/>
    <col min="28" max="36" width="10.77734375" customWidth="1"/>
    <col min="37" max="37" width="11.21875" bestFit="1" customWidth="1"/>
    <col min="38" max="38" width="13.44140625" customWidth="1"/>
    <col min="39" max="39" width="10.77734375" customWidth="1"/>
    <col min="40" max="40" width="12.77734375" bestFit="1" customWidth="1"/>
    <col min="41" max="41" width="15.21875" bestFit="1" customWidth="1"/>
    <col min="42" max="45" width="10.77734375" customWidth="1"/>
    <col min="46" max="46" width="14.77734375" bestFit="1" customWidth="1"/>
    <col min="47" max="47" width="17" bestFit="1" customWidth="1"/>
    <col min="48" max="48" width="12.77734375" bestFit="1" customWidth="1"/>
    <col min="49" max="49" width="14.21875" bestFit="1" customWidth="1"/>
    <col min="50" max="52" width="10.77734375" customWidth="1"/>
  </cols>
  <sheetData>
    <row r="1" spans="1:52" s="1" customFormat="1" ht="17.399999999999999" x14ac:dyDescent="0.3">
      <c r="A1" s="21" t="s">
        <v>0</v>
      </c>
      <c r="B1" s="4"/>
      <c r="C1" s="4"/>
    </row>
    <row r="2" spans="1:52" s="1" customFormat="1" ht="17.399999999999999" x14ac:dyDescent="0.3">
      <c r="A2" s="22" t="s">
        <v>1</v>
      </c>
      <c r="B2" s="5"/>
      <c r="C2" s="5"/>
      <c r="D2" s="2"/>
      <c r="E2" s="2"/>
      <c r="F2" s="2"/>
      <c r="G2" s="2"/>
      <c r="H2" s="2"/>
      <c r="I2" s="2"/>
      <c r="J2" s="2"/>
      <c r="K2" s="2"/>
      <c r="L2" s="2"/>
      <c r="M2" s="2"/>
      <c r="N2" s="2"/>
      <c r="O2" s="2"/>
      <c r="Q2" s="12"/>
    </row>
    <row r="3" spans="1:52" s="1" customFormat="1" ht="28.5" customHeight="1" x14ac:dyDescent="0.3">
      <c r="B3" s="6"/>
      <c r="C3" s="6"/>
      <c r="U3" s="246" t="s">
        <v>2</v>
      </c>
      <c r="V3" s="246"/>
      <c r="W3" s="246"/>
    </row>
    <row r="4" spans="1:52" s="1" customFormat="1" ht="17.399999999999999" x14ac:dyDescent="0.3">
      <c r="A4" s="178" t="s">
        <v>3</v>
      </c>
      <c r="B4" s="178" t="s">
        <v>4</v>
      </c>
      <c r="C4" s="178" t="s">
        <v>5</v>
      </c>
      <c r="D4" s="178" t="s">
        <v>6</v>
      </c>
      <c r="E4" s="178" t="s">
        <v>7</v>
      </c>
      <c r="F4" s="178" t="s">
        <v>7</v>
      </c>
      <c r="G4" s="178" t="s">
        <v>7</v>
      </c>
      <c r="H4" s="178" t="s">
        <v>7</v>
      </c>
      <c r="I4" s="178" t="s">
        <v>7</v>
      </c>
      <c r="J4" s="178" t="s">
        <v>8</v>
      </c>
      <c r="K4" s="178" t="s">
        <v>9</v>
      </c>
      <c r="L4" s="178" t="s">
        <v>10</v>
      </c>
      <c r="P4" s="178" t="s">
        <v>11</v>
      </c>
      <c r="Q4" s="178" t="s">
        <v>12</v>
      </c>
      <c r="R4" s="178" t="s">
        <v>13</v>
      </c>
      <c r="S4" s="178" t="s">
        <v>14</v>
      </c>
      <c r="T4" s="178" t="s">
        <v>15</v>
      </c>
      <c r="U4" s="178" t="s">
        <v>16</v>
      </c>
      <c r="V4" s="178" t="s">
        <v>17</v>
      </c>
      <c r="W4" s="178" t="s">
        <v>18</v>
      </c>
      <c r="X4" s="178" t="s">
        <v>19</v>
      </c>
      <c r="Y4" s="178" t="s">
        <v>20</v>
      </c>
      <c r="Z4" s="178" t="s">
        <v>21</v>
      </c>
      <c r="AA4" s="178" t="s">
        <v>22</v>
      </c>
      <c r="AB4" s="178" t="s">
        <v>23</v>
      </c>
      <c r="AC4" s="178" t="s">
        <v>24</v>
      </c>
      <c r="AD4" s="178" t="s">
        <v>25</v>
      </c>
      <c r="AE4" s="178" t="s">
        <v>26</v>
      </c>
      <c r="AF4" s="178" t="s">
        <v>27</v>
      </c>
      <c r="AG4" s="178" t="s">
        <v>28</v>
      </c>
      <c r="AH4" s="178" t="s">
        <v>29</v>
      </c>
      <c r="AI4" s="178" t="s">
        <v>30</v>
      </c>
      <c r="AJ4" s="178" t="s">
        <v>31</v>
      </c>
      <c r="AK4" s="178" t="s">
        <v>32</v>
      </c>
      <c r="AL4" s="178" t="s">
        <v>33</v>
      </c>
      <c r="AM4" s="178" t="s">
        <v>34</v>
      </c>
      <c r="AN4" s="178" t="s">
        <v>35</v>
      </c>
      <c r="AO4" s="178" t="s">
        <v>36</v>
      </c>
      <c r="AP4" s="178" t="s">
        <v>37</v>
      </c>
      <c r="AQ4" s="178" t="s">
        <v>38</v>
      </c>
      <c r="AR4" s="178" t="s">
        <v>39</v>
      </c>
      <c r="AS4" s="178" t="s">
        <v>40</v>
      </c>
      <c r="AT4" s="178" t="s">
        <v>41</v>
      </c>
      <c r="AU4" s="178" t="s">
        <v>42</v>
      </c>
      <c r="AV4" s="178" t="s">
        <v>43</v>
      </c>
      <c r="AW4" s="178" t="s">
        <v>44</v>
      </c>
      <c r="AX4" s="178" t="s">
        <v>45</v>
      </c>
      <c r="AY4" s="178" t="s">
        <v>46</v>
      </c>
      <c r="AZ4" s="178" t="s">
        <v>47</v>
      </c>
    </row>
    <row r="5" spans="1:52" s="24" customFormat="1" ht="40.799999999999997" x14ac:dyDescent="0.25">
      <c r="A5" s="32" t="s">
        <v>48</v>
      </c>
      <c r="B5" s="32" t="s">
        <v>49</v>
      </c>
      <c r="C5" s="33" t="s">
        <v>50</v>
      </c>
      <c r="D5" s="33" t="s">
        <v>51</v>
      </c>
      <c r="E5" s="33" t="s">
        <v>52</v>
      </c>
      <c r="F5" s="33" t="s">
        <v>53</v>
      </c>
      <c r="G5" s="33" t="s">
        <v>54</v>
      </c>
      <c r="H5" s="33" t="s">
        <v>55</v>
      </c>
      <c r="I5" s="33" t="s">
        <v>56</v>
      </c>
      <c r="J5" s="33" t="s">
        <v>57</v>
      </c>
      <c r="K5" s="33" t="s">
        <v>58</v>
      </c>
      <c r="L5" s="33" t="s">
        <v>59</v>
      </c>
      <c r="M5" s="33" t="s">
        <v>60</v>
      </c>
      <c r="N5" s="33" t="s">
        <v>61</v>
      </c>
      <c r="O5" s="33" t="s">
        <v>62</v>
      </c>
      <c r="P5" s="33" t="s">
        <v>63</v>
      </c>
      <c r="Q5" s="33" t="s">
        <v>64</v>
      </c>
      <c r="R5" s="33" t="s">
        <v>65</v>
      </c>
      <c r="S5" s="33" t="s">
        <v>66</v>
      </c>
      <c r="T5" s="34" t="s">
        <v>67</v>
      </c>
      <c r="U5" s="34" t="s">
        <v>68</v>
      </c>
      <c r="V5" s="34" t="s">
        <v>69</v>
      </c>
      <c r="W5" s="34" t="s">
        <v>70</v>
      </c>
      <c r="X5" s="33" t="s">
        <v>71</v>
      </c>
      <c r="Y5" s="33" t="s">
        <v>72</v>
      </c>
      <c r="Z5" s="33" t="s">
        <v>73</v>
      </c>
      <c r="AA5" s="33" t="s">
        <v>74</v>
      </c>
      <c r="AB5" s="33" t="s">
        <v>75</v>
      </c>
      <c r="AC5" s="33" t="s">
        <v>76</v>
      </c>
      <c r="AD5" s="33" t="s">
        <v>77</v>
      </c>
      <c r="AE5" s="33" t="s">
        <v>78</v>
      </c>
      <c r="AF5" s="33" t="s">
        <v>79</v>
      </c>
      <c r="AG5" s="33" t="s">
        <v>80</v>
      </c>
      <c r="AH5" s="33" t="s">
        <v>81</v>
      </c>
      <c r="AI5" s="33" t="s">
        <v>82</v>
      </c>
      <c r="AJ5" s="33" t="s">
        <v>83</v>
      </c>
      <c r="AK5" s="33" t="s">
        <v>84</v>
      </c>
      <c r="AL5" s="33" t="s">
        <v>85</v>
      </c>
      <c r="AM5" s="33" t="s">
        <v>86</v>
      </c>
      <c r="AN5" s="33" t="s">
        <v>87</v>
      </c>
      <c r="AO5" s="33" t="s">
        <v>88</v>
      </c>
      <c r="AP5" s="33" t="s">
        <v>89</v>
      </c>
      <c r="AQ5" s="33" t="s">
        <v>90</v>
      </c>
      <c r="AR5" s="33" t="s">
        <v>91</v>
      </c>
      <c r="AS5" s="33" t="s">
        <v>92</v>
      </c>
      <c r="AT5" s="33" t="s">
        <v>93</v>
      </c>
      <c r="AU5" s="33" t="s">
        <v>94</v>
      </c>
      <c r="AV5" s="33" t="s">
        <v>95</v>
      </c>
      <c r="AW5" s="33" t="s">
        <v>96</v>
      </c>
      <c r="AX5" s="33" t="s">
        <v>97</v>
      </c>
      <c r="AY5" s="33" t="s">
        <v>98</v>
      </c>
      <c r="AZ5" s="33" t="s">
        <v>99</v>
      </c>
    </row>
    <row r="6" spans="1:52" s="28" customFormat="1" ht="10.199999999999999" x14ac:dyDescent="0.2">
      <c r="A6" s="35"/>
      <c r="J6" s="42" t="str">
        <f>CONCATENATE(E6,"-",F6,"-",G6,"-",H6,"-")</f>
        <v>----</v>
      </c>
      <c r="O6" s="36"/>
      <c r="P6" s="36">
        <f>O6</f>
        <v>0</v>
      </c>
      <c r="Q6" s="41">
        <f>VALUE(ROUNDUP(MONTH(P6)/12*4,0)*3&amp;"/"&amp;YEAR(P6))</f>
        <v>61</v>
      </c>
      <c r="S6" s="38"/>
      <c r="T6" s="38"/>
      <c r="U6" s="39"/>
      <c r="V6" s="39"/>
      <c r="W6" s="39"/>
      <c r="Y6" s="40"/>
      <c r="Z6" s="40" t="e">
        <f>Y6/U6</f>
        <v>#DIV/0!</v>
      </c>
      <c r="AA6" s="40"/>
      <c r="AB6" s="40"/>
      <c r="AC6" s="40"/>
      <c r="AD6" s="40">
        <f>Y6-AA6-AB6+AC6</f>
        <v>0</v>
      </c>
      <c r="AE6" s="40" t="e">
        <f>AD6/U6</f>
        <v>#DIV/0!</v>
      </c>
      <c r="AF6" s="40"/>
      <c r="AG6" s="40" t="e">
        <f>AF6/U6</f>
        <v>#DIV/0!</v>
      </c>
      <c r="AH6" s="40"/>
      <c r="AI6" s="40" t="e">
        <f>AH6/U6</f>
        <v>#DIV/0!</v>
      </c>
      <c r="AJ6" s="40">
        <f>AD6-AF6-AH6</f>
        <v>0</v>
      </c>
      <c r="AK6" s="40" t="e">
        <f>AJ6/U6</f>
        <v>#DIV/0!</v>
      </c>
      <c r="AL6" s="40"/>
      <c r="AM6" s="40"/>
      <c r="AN6" s="40" t="e">
        <f>AM6/U6</f>
        <v>#DIV/0!</v>
      </c>
      <c r="AO6" s="40"/>
      <c r="AP6" s="40" t="e">
        <f>AO6/U6</f>
        <v>#DIV/0!</v>
      </c>
      <c r="AQ6" s="40"/>
      <c r="AR6" s="40" t="e">
        <f>AQ6/U6</f>
        <v>#DIV/0!</v>
      </c>
      <c r="AS6" s="40"/>
      <c r="AT6" s="40" t="e">
        <f>AS6/U6</f>
        <v>#DIV/0!</v>
      </c>
      <c r="AU6" s="40"/>
      <c r="AV6" s="40" t="e">
        <f>AU6/U6</f>
        <v>#DIV/0!</v>
      </c>
      <c r="AW6" s="40"/>
      <c r="AX6" s="40" t="e">
        <f>AW6/U6</f>
        <v>#DIV/0!</v>
      </c>
      <c r="AY6" s="40"/>
      <c r="AZ6" s="40" t="e">
        <f>AY6/U6</f>
        <v>#DIV/0!</v>
      </c>
    </row>
    <row r="7" spans="1:52" s="28" customFormat="1" ht="10.199999999999999" x14ac:dyDescent="0.2">
      <c r="A7" s="35"/>
      <c r="O7" s="36"/>
      <c r="P7" s="36"/>
      <c r="Q7" s="41"/>
      <c r="S7" s="38"/>
      <c r="T7" s="38"/>
      <c r="U7" s="39"/>
      <c r="V7" s="39"/>
      <c r="W7" s="39"/>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row>
    <row r="8" spans="1:52" x14ac:dyDescent="0.25">
      <c r="A8" s="7"/>
      <c r="B8" s="7"/>
      <c r="C8" s="7"/>
    </row>
    <row r="9" spans="1:52" x14ac:dyDescent="0.25">
      <c r="A9" s="26" t="s">
        <v>100</v>
      </c>
      <c r="B9" s="27" t="s">
        <v>101</v>
      </c>
      <c r="C9" s="27"/>
      <c r="D9" s="27"/>
      <c r="E9" s="27"/>
      <c r="F9" s="27"/>
      <c r="G9" s="27"/>
      <c r="H9" s="27"/>
      <c r="I9" s="27"/>
      <c r="J9" s="10"/>
    </row>
    <row r="10" spans="1:52" x14ac:dyDescent="0.25">
      <c r="A10" s="26" t="s">
        <v>102</v>
      </c>
      <c r="B10" s="27" t="s">
        <v>103</v>
      </c>
      <c r="C10" s="27"/>
      <c r="D10" s="27"/>
      <c r="E10" s="27"/>
      <c r="F10" s="27"/>
      <c r="G10" s="27"/>
      <c r="H10" s="27"/>
      <c r="I10" s="27"/>
      <c r="J10" s="10"/>
    </row>
    <row r="11" spans="1:52" x14ac:dyDescent="0.25">
      <c r="A11" s="26" t="s">
        <v>104</v>
      </c>
      <c r="B11" s="27" t="s">
        <v>105</v>
      </c>
      <c r="C11" s="27"/>
      <c r="D11" s="27"/>
      <c r="E11" s="27"/>
      <c r="F11" s="27"/>
      <c r="G11" s="27"/>
      <c r="H11" s="27"/>
      <c r="I11" s="27"/>
      <c r="J11" s="10"/>
    </row>
    <row r="12" spans="1:52" x14ac:dyDescent="0.25">
      <c r="A12" s="26" t="s">
        <v>106</v>
      </c>
      <c r="B12" s="27" t="s">
        <v>107</v>
      </c>
      <c r="C12" s="27"/>
      <c r="D12" s="27"/>
      <c r="E12" s="27"/>
      <c r="F12" s="27"/>
      <c r="G12" s="27"/>
      <c r="H12" s="27"/>
      <c r="I12" s="27"/>
      <c r="J12" s="10"/>
    </row>
    <row r="13" spans="1:52" x14ac:dyDescent="0.25">
      <c r="A13" s="26" t="s">
        <v>108</v>
      </c>
      <c r="B13" s="27" t="s">
        <v>109</v>
      </c>
      <c r="C13" s="27"/>
      <c r="D13" s="27"/>
      <c r="E13" s="27"/>
      <c r="F13" s="27"/>
      <c r="G13" s="27"/>
      <c r="H13" s="27"/>
      <c r="I13" s="27"/>
      <c r="J13" s="10"/>
    </row>
    <row r="14" spans="1:52" x14ac:dyDescent="0.25">
      <c r="A14" s="26" t="s">
        <v>110</v>
      </c>
      <c r="B14" s="27" t="s">
        <v>111</v>
      </c>
      <c r="C14" s="27"/>
      <c r="D14" s="27"/>
      <c r="E14" s="27"/>
      <c r="F14" s="27"/>
      <c r="G14" s="27"/>
      <c r="H14" s="27"/>
      <c r="I14" s="27"/>
      <c r="J14" s="10"/>
    </row>
    <row r="15" spans="1:52" x14ac:dyDescent="0.25">
      <c r="A15" s="26" t="s">
        <v>112</v>
      </c>
      <c r="B15" s="27" t="s">
        <v>113</v>
      </c>
      <c r="C15" s="27"/>
      <c r="D15" s="27"/>
      <c r="E15" s="27"/>
      <c r="F15" s="27"/>
      <c r="G15" s="27"/>
      <c r="H15" s="27"/>
      <c r="I15" s="27"/>
      <c r="J15" s="10"/>
    </row>
    <row r="16" spans="1:52" x14ac:dyDescent="0.25">
      <c r="A16" s="26" t="s">
        <v>114</v>
      </c>
      <c r="B16" s="27" t="s">
        <v>115</v>
      </c>
      <c r="C16" s="27"/>
      <c r="D16" s="28"/>
      <c r="E16" s="28"/>
      <c r="F16" s="27"/>
      <c r="G16" s="27"/>
      <c r="H16" s="27"/>
      <c r="I16" s="27"/>
      <c r="J16" s="10"/>
    </row>
    <row r="17" spans="1:10" x14ac:dyDescent="0.25">
      <c r="A17" s="26" t="s">
        <v>116</v>
      </c>
      <c r="B17" s="27" t="s">
        <v>117</v>
      </c>
      <c r="C17" s="27"/>
      <c r="D17" s="27"/>
      <c r="E17" s="27"/>
      <c r="F17" s="27"/>
      <c r="G17" s="27"/>
      <c r="H17" s="27"/>
      <c r="I17" s="27"/>
      <c r="J17" s="10"/>
    </row>
    <row r="18" spans="1:10" x14ac:dyDescent="0.25">
      <c r="A18" s="26" t="s">
        <v>118</v>
      </c>
      <c r="B18" s="27" t="s">
        <v>119</v>
      </c>
      <c r="C18" s="27"/>
      <c r="D18" s="27"/>
      <c r="E18" s="27"/>
      <c r="F18" s="27"/>
      <c r="G18" s="27"/>
      <c r="H18" s="27"/>
      <c r="I18" s="27"/>
      <c r="J18" s="10"/>
    </row>
    <row r="19" spans="1:10" x14ac:dyDescent="0.25">
      <c r="A19" s="26" t="s">
        <v>120</v>
      </c>
      <c r="B19" s="28" t="s">
        <v>121</v>
      </c>
      <c r="C19" s="28"/>
      <c r="D19" s="28"/>
      <c r="E19" s="28"/>
      <c r="F19" s="27"/>
      <c r="G19" s="27"/>
      <c r="H19" s="27"/>
      <c r="I19" s="27"/>
    </row>
    <row r="20" spans="1:10" x14ac:dyDescent="0.25">
      <c r="A20" s="26" t="s">
        <v>122</v>
      </c>
      <c r="B20" s="27" t="s">
        <v>123</v>
      </c>
      <c r="C20" s="27"/>
      <c r="D20" s="27"/>
      <c r="E20" s="27"/>
      <c r="F20" s="27"/>
      <c r="G20" s="27"/>
      <c r="H20" s="27"/>
      <c r="I20" s="27"/>
    </row>
    <row r="21" spans="1:10" x14ac:dyDescent="0.25">
      <c r="A21" s="26" t="s">
        <v>124</v>
      </c>
      <c r="B21" s="27" t="s">
        <v>125</v>
      </c>
      <c r="C21" s="27"/>
      <c r="D21" s="27"/>
      <c r="E21" s="27"/>
      <c r="F21" s="27"/>
      <c r="G21" s="27"/>
      <c r="H21" s="27"/>
      <c r="I21" s="27"/>
    </row>
    <row r="22" spans="1:10" x14ac:dyDescent="0.25">
      <c r="A22" s="26" t="s">
        <v>126</v>
      </c>
      <c r="B22" s="27" t="s">
        <v>127</v>
      </c>
      <c r="C22" s="27"/>
      <c r="D22" s="27"/>
      <c r="E22" s="27"/>
      <c r="F22" s="27"/>
      <c r="G22" s="27"/>
      <c r="H22" s="27"/>
      <c r="I22" s="27"/>
    </row>
    <row r="23" spans="1:10" x14ac:dyDescent="0.25">
      <c r="A23" s="26" t="s">
        <v>128</v>
      </c>
      <c r="B23" s="27" t="s">
        <v>129</v>
      </c>
      <c r="C23" s="27"/>
      <c r="D23" s="27"/>
      <c r="E23" s="27"/>
      <c r="F23" s="27"/>
      <c r="G23" s="27"/>
      <c r="H23" s="27"/>
      <c r="I23" s="27"/>
    </row>
    <row r="24" spans="1:10" x14ac:dyDescent="0.25">
      <c r="A24" s="26" t="s">
        <v>130</v>
      </c>
      <c r="B24" s="27" t="s">
        <v>131</v>
      </c>
      <c r="C24" s="27"/>
      <c r="D24" s="27"/>
      <c r="E24" s="27"/>
      <c r="F24" s="27"/>
      <c r="G24" s="27"/>
      <c r="H24" s="27"/>
      <c r="I24" s="27"/>
    </row>
    <row r="25" spans="1:10" x14ac:dyDescent="0.25">
      <c r="A25" s="26" t="s">
        <v>132</v>
      </c>
      <c r="B25" s="27" t="s">
        <v>133</v>
      </c>
      <c r="C25" s="27"/>
      <c r="D25" s="27"/>
      <c r="E25" s="27"/>
      <c r="F25" s="27"/>
      <c r="G25" s="27"/>
      <c r="H25" s="27"/>
      <c r="I25" s="27"/>
    </row>
    <row r="26" spans="1:10" x14ac:dyDescent="0.25">
      <c r="A26" s="26" t="s">
        <v>134</v>
      </c>
      <c r="B26" s="27" t="s">
        <v>135</v>
      </c>
      <c r="C26" s="27"/>
      <c r="D26" s="27"/>
      <c r="E26" s="27"/>
      <c r="F26" s="27"/>
      <c r="G26" s="27"/>
      <c r="H26" s="27"/>
      <c r="I26" s="27"/>
    </row>
    <row r="27" spans="1:10" x14ac:dyDescent="0.25">
      <c r="A27" s="26" t="s">
        <v>136</v>
      </c>
      <c r="B27" s="27" t="s">
        <v>137</v>
      </c>
      <c r="C27" s="27"/>
      <c r="D27" s="27"/>
      <c r="E27" s="27"/>
      <c r="F27" s="27"/>
      <c r="G27" s="27"/>
      <c r="H27" s="27"/>
      <c r="I27" s="27"/>
    </row>
    <row r="28" spans="1:10" x14ac:dyDescent="0.25">
      <c r="A28" s="26" t="s">
        <v>138</v>
      </c>
      <c r="B28" s="27" t="s">
        <v>139</v>
      </c>
      <c r="C28" s="27"/>
      <c r="D28" s="27"/>
      <c r="E28" s="27"/>
      <c r="F28" s="27"/>
      <c r="G28" s="27"/>
      <c r="H28" s="27"/>
      <c r="I28" s="27"/>
    </row>
    <row r="29" spans="1:10" x14ac:dyDescent="0.25">
      <c r="A29" s="26" t="s">
        <v>140</v>
      </c>
      <c r="B29" s="27" t="s">
        <v>141</v>
      </c>
      <c r="C29" s="27"/>
      <c r="D29" s="27"/>
      <c r="E29" s="27"/>
      <c r="F29" s="27"/>
      <c r="G29" s="27"/>
      <c r="H29" s="27"/>
      <c r="I29" s="27"/>
    </row>
    <row r="30" spans="1:10" x14ac:dyDescent="0.25">
      <c r="A30" s="26" t="s">
        <v>142</v>
      </c>
      <c r="B30" s="27" t="s">
        <v>143</v>
      </c>
      <c r="C30" s="27"/>
      <c r="D30" s="27"/>
      <c r="E30" s="27"/>
      <c r="F30" s="27"/>
      <c r="G30" s="27"/>
      <c r="H30" s="27"/>
      <c r="I30" s="27"/>
    </row>
    <row r="31" spans="1:10" x14ac:dyDescent="0.25">
      <c r="A31" s="26" t="s">
        <v>144</v>
      </c>
      <c r="B31" s="27" t="s">
        <v>145</v>
      </c>
      <c r="C31" s="27"/>
      <c r="D31" s="27"/>
      <c r="E31" s="27"/>
      <c r="F31" s="27"/>
      <c r="G31" s="27"/>
      <c r="H31" s="27"/>
      <c r="I31" s="27"/>
    </row>
    <row r="32" spans="1:10" x14ac:dyDescent="0.25">
      <c r="A32" s="26" t="s">
        <v>146</v>
      </c>
      <c r="B32" s="27" t="s">
        <v>147</v>
      </c>
      <c r="C32" s="27"/>
      <c r="D32" s="27"/>
      <c r="E32" s="27"/>
      <c r="F32" s="27"/>
      <c r="G32" s="27"/>
      <c r="H32" s="27"/>
      <c r="I32" s="27"/>
    </row>
    <row r="33" spans="1:9" x14ac:dyDescent="0.25">
      <c r="A33" s="26" t="s">
        <v>148</v>
      </c>
      <c r="B33" s="27" t="s">
        <v>149</v>
      </c>
      <c r="C33" s="27"/>
      <c r="D33" s="27"/>
      <c r="E33" s="27"/>
      <c r="F33" s="27"/>
      <c r="G33" s="27"/>
      <c r="H33" s="27"/>
      <c r="I33" s="27"/>
    </row>
    <row r="34" spans="1:9" x14ac:dyDescent="0.25">
      <c r="A34" s="26" t="s">
        <v>150</v>
      </c>
      <c r="B34" s="27" t="s">
        <v>151</v>
      </c>
      <c r="C34" s="27"/>
      <c r="D34" s="27"/>
      <c r="E34" s="27"/>
      <c r="F34" s="27"/>
      <c r="G34" s="27"/>
      <c r="H34" s="27"/>
      <c r="I34" s="27"/>
    </row>
    <row r="35" spans="1:9" x14ac:dyDescent="0.25">
      <c r="A35" s="26" t="s">
        <v>152</v>
      </c>
      <c r="B35" s="27" t="s">
        <v>153</v>
      </c>
      <c r="C35" s="27"/>
      <c r="D35" s="27"/>
      <c r="E35" s="27"/>
      <c r="F35" s="27"/>
      <c r="G35" s="27"/>
      <c r="H35" s="27"/>
      <c r="I35" s="27"/>
    </row>
    <row r="36" spans="1:9" x14ac:dyDescent="0.25">
      <c r="A36" s="26" t="s">
        <v>154</v>
      </c>
      <c r="B36" s="27" t="s">
        <v>155</v>
      </c>
      <c r="C36" s="27"/>
      <c r="D36" s="27"/>
      <c r="E36" s="27"/>
      <c r="F36" s="27"/>
      <c r="G36" s="27"/>
      <c r="H36" s="27"/>
      <c r="I36" s="27"/>
    </row>
    <row r="37" spans="1:9" x14ac:dyDescent="0.25">
      <c r="A37" s="26" t="s">
        <v>156</v>
      </c>
      <c r="B37" s="27" t="s">
        <v>157</v>
      </c>
      <c r="C37" s="27"/>
      <c r="D37" s="27"/>
      <c r="E37" s="27"/>
      <c r="F37" s="27"/>
      <c r="G37" s="27"/>
      <c r="H37" s="27"/>
      <c r="I37" s="27"/>
    </row>
    <row r="38" spans="1:9" x14ac:dyDescent="0.25">
      <c r="A38" s="26" t="s">
        <v>158</v>
      </c>
      <c r="B38" s="27" t="s">
        <v>159</v>
      </c>
      <c r="C38" s="27"/>
      <c r="D38" s="27"/>
      <c r="E38" s="27"/>
      <c r="F38" s="27"/>
      <c r="G38" s="27"/>
      <c r="H38" s="27"/>
      <c r="I38" s="27"/>
    </row>
    <row r="39" spans="1:9" x14ac:dyDescent="0.25">
      <c r="A39" s="26" t="s">
        <v>160</v>
      </c>
      <c r="B39" s="27" t="s">
        <v>161</v>
      </c>
      <c r="C39" s="27"/>
      <c r="D39" s="27"/>
      <c r="E39" s="27"/>
      <c r="F39" s="27"/>
      <c r="G39" s="27"/>
      <c r="H39" s="27"/>
      <c r="I39" s="27"/>
    </row>
    <row r="40" spans="1:9" x14ac:dyDescent="0.25">
      <c r="A40" s="26" t="s">
        <v>162</v>
      </c>
      <c r="B40" s="27" t="s">
        <v>163</v>
      </c>
      <c r="C40" s="27"/>
      <c r="D40" s="27"/>
      <c r="E40" s="27"/>
      <c r="F40" s="27"/>
      <c r="G40" s="27"/>
      <c r="H40" s="27"/>
      <c r="I40" s="27"/>
    </row>
    <row r="41" spans="1:9" x14ac:dyDescent="0.25">
      <c r="A41" s="26" t="s">
        <v>164</v>
      </c>
      <c r="B41" s="27" t="s">
        <v>165</v>
      </c>
      <c r="C41" s="27"/>
      <c r="D41" s="27"/>
      <c r="E41" s="27"/>
      <c r="F41" s="27"/>
      <c r="G41" s="27"/>
      <c r="H41" s="27"/>
      <c r="I41" s="27"/>
    </row>
    <row r="42" spans="1:9" x14ac:dyDescent="0.25">
      <c r="A42" s="26" t="s">
        <v>166</v>
      </c>
      <c r="B42" s="27" t="s">
        <v>167</v>
      </c>
      <c r="C42" s="27"/>
      <c r="D42" s="27"/>
      <c r="E42" s="27"/>
      <c r="F42" s="27"/>
      <c r="G42" s="27"/>
      <c r="H42" s="27"/>
      <c r="I42" s="27"/>
    </row>
    <row r="43" spans="1:9" x14ac:dyDescent="0.25">
      <c r="A43" s="26" t="s">
        <v>168</v>
      </c>
      <c r="B43" s="27" t="s">
        <v>169</v>
      </c>
      <c r="C43" s="27"/>
      <c r="D43" s="27"/>
      <c r="E43" s="27"/>
      <c r="F43" s="27"/>
      <c r="G43" s="27"/>
      <c r="H43" s="27"/>
      <c r="I43" s="27"/>
    </row>
    <row r="44" spans="1:9" x14ac:dyDescent="0.25">
      <c r="A44" s="26" t="s">
        <v>170</v>
      </c>
      <c r="B44" s="27" t="s">
        <v>171</v>
      </c>
      <c r="C44" s="27"/>
      <c r="D44" s="27"/>
      <c r="E44" s="27"/>
      <c r="F44" s="27"/>
      <c r="G44" s="27"/>
      <c r="H44" s="27"/>
      <c r="I44" s="27"/>
    </row>
    <row r="45" spans="1:9" x14ac:dyDescent="0.25">
      <c r="A45" s="26" t="s">
        <v>172</v>
      </c>
      <c r="B45" s="27" t="s">
        <v>173</v>
      </c>
      <c r="C45" s="27"/>
      <c r="D45" s="27"/>
      <c r="E45" s="27"/>
      <c r="F45" s="27"/>
      <c r="G45" s="27"/>
      <c r="H45" s="27"/>
      <c r="I45" s="27"/>
    </row>
    <row r="46" spans="1:9" x14ac:dyDescent="0.25">
      <c r="A46" s="26" t="s">
        <v>174</v>
      </c>
      <c r="B46" s="27" t="s">
        <v>175</v>
      </c>
      <c r="C46" s="27"/>
      <c r="D46" s="27"/>
      <c r="E46" s="27"/>
      <c r="F46" s="27"/>
      <c r="G46" s="27"/>
      <c r="H46" s="27"/>
      <c r="I46" s="27"/>
    </row>
    <row r="47" spans="1:9" x14ac:dyDescent="0.25">
      <c r="A47" s="26"/>
      <c r="B47" s="27" t="s">
        <v>176</v>
      </c>
      <c r="C47" s="27"/>
      <c r="D47" s="27"/>
      <c r="E47" s="27"/>
      <c r="F47" s="27"/>
      <c r="G47" s="27"/>
      <c r="H47" s="27"/>
      <c r="I47" s="27"/>
    </row>
    <row r="48" spans="1:9" x14ac:dyDescent="0.25">
      <c r="A48" s="26" t="s">
        <v>177</v>
      </c>
      <c r="B48" s="27" t="s">
        <v>178</v>
      </c>
      <c r="C48" s="27"/>
      <c r="D48" s="27"/>
      <c r="E48" s="27"/>
      <c r="F48" s="27"/>
      <c r="G48" s="27"/>
      <c r="H48" s="27"/>
      <c r="I48" s="27"/>
    </row>
    <row r="49" spans="1:10" x14ac:dyDescent="0.25">
      <c r="A49" s="26" t="s">
        <v>179</v>
      </c>
      <c r="B49" s="27" t="s">
        <v>180</v>
      </c>
      <c r="C49" s="27"/>
      <c r="D49" s="27"/>
      <c r="E49" s="27"/>
      <c r="F49" s="27"/>
      <c r="G49" s="27"/>
      <c r="H49" s="27"/>
      <c r="I49" s="27"/>
    </row>
    <row r="50" spans="1:10" x14ac:dyDescent="0.25">
      <c r="A50" s="26" t="s">
        <v>181</v>
      </c>
      <c r="B50" s="27" t="s">
        <v>182</v>
      </c>
      <c r="C50" s="27"/>
      <c r="D50" s="27"/>
      <c r="E50" s="27"/>
      <c r="F50" s="27"/>
      <c r="G50" s="27"/>
      <c r="H50" s="27"/>
      <c r="I50" s="27"/>
    </row>
    <row r="51" spans="1:10" x14ac:dyDescent="0.25">
      <c r="A51" s="26" t="s">
        <v>183</v>
      </c>
      <c r="B51" s="27" t="s">
        <v>184</v>
      </c>
      <c r="C51" s="27"/>
      <c r="D51" s="27"/>
      <c r="E51" s="27"/>
      <c r="F51" s="27"/>
      <c r="G51" s="27"/>
      <c r="H51" s="27"/>
      <c r="I51" s="27"/>
    </row>
    <row r="52" spans="1:10" x14ac:dyDescent="0.25">
      <c r="A52" s="26" t="s">
        <v>185</v>
      </c>
      <c r="B52" s="27" t="s">
        <v>186</v>
      </c>
      <c r="C52" s="27"/>
      <c r="D52" s="27"/>
      <c r="E52" s="27"/>
      <c r="F52" s="27"/>
      <c r="G52" s="27"/>
      <c r="H52" s="27"/>
      <c r="I52" s="27"/>
    </row>
    <row r="53" spans="1:10" x14ac:dyDescent="0.25">
      <c r="A53" s="26" t="s">
        <v>187</v>
      </c>
      <c r="B53" s="27" t="s">
        <v>188</v>
      </c>
      <c r="C53" s="27"/>
      <c r="D53" s="27"/>
      <c r="E53" s="27"/>
      <c r="F53" s="27"/>
      <c r="G53" s="27"/>
      <c r="H53" s="27"/>
      <c r="I53" s="27"/>
    </row>
    <row r="54" spans="1:10" x14ac:dyDescent="0.25">
      <c r="A54" s="26" t="s">
        <v>189</v>
      </c>
      <c r="B54" s="27" t="s">
        <v>190</v>
      </c>
      <c r="C54" s="27"/>
      <c r="D54" s="27"/>
      <c r="E54" s="27"/>
      <c r="F54" s="27"/>
      <c r="G54" s="27"/>
      <c r="H54" s="27"/>
      <c r="I54" s="27"/>
    </row>
    <row r="55" spans="1:10" x14ac:dyDescent="0.25">
      <c r="A55" s="9"/>
      <c r="B55" s="9"/>
      <c r="C55" s="9"/>
      <c r="G55" s="11"/>
      <c r="H55" s="11"/>
      <c r="I55" s="11"/>
      <c r="J55" s="11"/>
    </row>
    <row r="56" spans="1:10" x14ac:dyDescent="0.25">
      <c r="A56" s="9"/>
      <c r="B56" s="9"/>
      <c r="C56" s="9"/>
      <c r="G56" s="11"/>
      <c r="H56" s="11"/>
      <c r="I56" s="11"/>
      <c r="J56" s="11"/>
    </row>
    <row r="57" spans="1:10" x14ac:dyDescent="0.25">
      <c r="A57" s="9"/>
      <c r="B57" s="9"/>
      <c r="C57" s="9"/>
    </row>
    <row r="58" spans="1:10" x14ac:dyDescent="0.25">
      <c r="A58" s="13"/>
      <c r="B58" s="13"/>
      <c r="C58" s="13"/>
    </row>
  </sheetData>
  <mergeCells count="1">
    <mergeCell ref="U3:W3"/>
  </mergeCells>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B.4</oddHeader>
    <oddFooter>&amp;C&amp;"Arial,Bold"&amp;14FOR OFFICIAL USE ONLY&amp;"Arial,Regular" (when complete)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459C7-A2C3-4C2A-A4A6-01CCC4320134}">
  <dimension ref="A1:I28"/>
  <sheetViews>
    <sheetView workbookViewId="0">
      <selection activeCell="A3" sqref="A3"/>
    </sheetView>
  </sheetViews>
  <sheetFormatPr defaultColWidth="9.21875" defaultRowHeight="10.199999999999999" x14ac:dyDescent="0.2"/>
  <cols>
    <col min="1" max="1" width="10.21875" style="28" customWidth="1"/>
    <col min="2" max="2" width="24.21875" style="28" customWidth="1"/>
    <col min="3" max="3" width="16.21875" style="28" customWidth="1"/>
    <col min="4" max="4" width="17.5546875" style="28" customWidth="1"/>
    <col min="5" max="5" width="21.21875" style="28" customWidth="1"/>
    <col min="6" max="6" width="16" style="28" customWidth="1"/>
    <col min="7" max="7" width="25.21875" style="28" customWidth="1"/>
    <col min="8" max="8" width="40.21875" style="28" customWidth="1"/>
    <col min="9" max="16384" width="9.21875" style="28"/>
  </cols>
  <sheetData>
    <row r="1" spans="1:9" ht="15.6" x14ac:dyDescent="0.3">
      <c r="A1" s="100" t="s">
        <v>0</v>
      </c>
      <c r="B1" s="93"/>
      <c r="C1" s="93"/>
      <c r="D1" s="93"/>
      <c r="E1" s="93"/>
      <c r="F1" s="93"/>
      <c r="G1" s="93"/>
      <c r="H1" s="93"/>
      <c r="I1" s="93"/>
    </row>
    <row r="2" spans="1:9" ht="15.6" x14ac:dyDescent="0.3">
      <c r="A2" s="101" t="s">
        <v>366</v>
      </c>
      <c r="B2" s="93"/>
      <c r="C2" s="93"/>
      <c r="D2" s="93"/>
      <c r="E2" s="93"/>
      <c r="F2" s="93"/>
      <c r="G2" s="93"/>
      <c r="H2" s="93"/>
      <c r="I2" s="93"/>
    </row>
    <row r="3" spans="1:9" x14ac:dyDescent="0.2">
      <c r="A3" s="93"/>
      <c r="B3" s="93"/>
      <c r="C3" s="93"/>
      <c r="D3" s="93"/>
      <c r="E3" s="93"/>
      <c r="F3" s="93"/>
      <c r="G3" s="93"/>
      <c r="H3" s="93"/>
      <c r="I3" s="93"/>
    </row>
    <row r="4" spans="1:9" x14ac:dyDescent="0.2">
      <c r="A4" s="93"/>
      <c r="B4" s="93"/>
      <c r="C4" s="93"/>
      <c r="D4" s="93"/>
      <c r="E4" s="93"/>
      <c r="F4" s="93"/>
      <c r="G4" s="93"/>
      <c r="H4" s="93"/>
      <c r="I4" s="93"/>
    </row>
    <row r="5" spans="1:9" ht="12.6" customHeight="1" x14ac:dyDescent="0.2">
      <c r="A5" s="258" t="s">
        <v>367</v>
      </c>
      <c r="B5" s="255" t="s">
        <v>193</v>
      </c>
      <c r="C5" s="257" t="s">
        <v>194</v>
      </c>
      <c r="D5" s="257"/>
      <c r="E5" s="257"/>
      <c r="F5" s="257"/>
      <c r="G5" s="257"/>
      <c r="H5" s="257"/>
      <c r="I5" s="93"/>
    </row>
    <row r="6" spans="1:9" ht="20.399999999999999" x14ac:dyDescent="0.2">
      <c r="A6" s="259"/>
      <c r="B6" s="256"/>
      <c r="C6" s="190" t="s">
        <v>195</v>
      </c>
      <c r="D6" s="192" t="s">
        <v>230</v>
      </c>
      <c r="E6" s="191" t="s">
        <v>368</v>
      </c>
      <c r="F6" s="191" t="s">
        <v>369</v>
      </c>
      <c r="G6" s="191" t="s">
        <v>370</v>
      </c>
      <c r="H6" s="191" t="s">
        <v>371</v>
      </c>
      <c r="I6" s="93"/>
    </row>
    <row r="7" spans="1:9" x14ac:dyDescent="0.2">
      <c r="A7" s="204" t="s">
        <v>7</v>
      </c>
      <c r="B7" s="188" t="s">
        <v>331</v>
      </c>
      <c r="C7" s="188"/>
      <c r="D7" s="193"/>
      <c r="E7" s="188"/>
      <c r="F7" s="188"/>
      <c r="G7" s="188"/>
      <c r="H7" s="189"/>
      <c r="I7" s="93"/>
    </row>
    <row r="8" spans="1:9" x14ac:dyDescent="0.2">
      <c r="A8" s="204" t="s">
        <v>7</v>
      </c>
      <c r="B8" s="188" t="s">
        <v>372</v>
      </c>
      <c r="C8" s="188"/>
      <c r="D8" s="193"/>
      <c r="E8" s="188"/>
      <c r="F8" s="188"/>
      <c r="G8" s="188"/>
      <c r="H8" s="189"/>
      <c r="I8" s="93"/>
    </row>
    <row r="9" spans="1:9" x14ac:dyDescent="0.2">
      <c r="A9" s="204" t="s">
        <v>7</v>
      </c>
      <c r="B9" s="188" t="s">
        <v>373</v>
      </c>
      <c r="C9" s="188"/>
      <c r="D9" s="193"/>
      <c r="E9" s="188"/>
      <c r="F9" s="188"/>
      <c r="G9" s="188"/>
      <c r="H9" s="189"/>
      <c r="I9" s="93"/>
    </row>
    <row r="10" spans="1:9" x14ac:dyDescent="0.2">
      <c r="A10" s="204" t="s">
        <v>7</v>
      </c>
      <c r="B10" s="188" t="s">
        <v>374</v>
      </c>
      <c r="C10" s="188"/>
      <c r="D10" s="193"/>
      <c r="E10" s="188"/>
      <c r="F10" s="188"/>
      <c r="G10" s="188"/>
      <c r="H10" s="189"/>
      <c r="I10" s="93"/>
    </row>
    <row r="11" spans="1:9" x14ac:dyDescent="0.2">
      <c r="A11" s="204" t="s">
        <v>7</v>
      </c>
      <c r="B11" s="188" t="s">
        <v>375</v>
      </c>
      <c r="C11" s="188"/>
      <c r="D11" s="193"/>
      <c r="E11" s="188"/>
      <c r="F11" s="188"/>
      <c r="G11" s="188"/>
      <c r="H11" s="189"/>
      <c r="I11" s="93"/>
    </row>
    <row r="12" spans="1:9" x14ac:dyDescent="0.2">
      <c r="A12" s="204" t="s">
        <v>7</v>
      </c>
      <c r="B12" s="188" t="s">
        <v>376</v>
      </c>
      <c r="C12" s="188"/>
      <c r="D12" s="193"/>
      <c r="E12" s="188"/>
      <c r="F12" s="188"/>
      <c r="G12" s="188"/>
      <c r="H12" s="189"/>
      <c r="I12" s="93"/>
    </row>
    <row r="13" spans="1:9" x14ac:dyDescent="0.2">
      <c r="A13" s="204" t="s">
        <v>9</v>
      </c>
      <c r="B13" s="188" t="s">
        <v>334</v>
      </c>
      <c r="C13" s="188"/>
      <c r="D13" s="193"/>
      <c r="E13" s="188"/>
      <c r="F13" s="188"/>
      <c r="G13" s="188"/>
      <c r="H13" s="189"/>
      <c r="I13" s="93"/>
    </row>
    <row r="14" spans="1:9" x14ac:dyDescent="0.2">
      <c r="A14" s="204" t="s">
        <v>10</v>
      </c>
      <c r="B14" s="188" t="s">
        <v>335</v>
      </c>
      <c r="C14" s="188"/>
      <c r="D14" s="193"/>
      <c r="E14" s="188"/>
      <c r="F14" s="188"/>
      <c r="G14" s="188"/>
      <c r="H14" s="189"/>
      <c r="I14" s="93"/>
    </row>
    <row r="15" spans="1:9" x14ac:dyDescent="0.2">
      <c r="A15" s="204"/>
      <c r="B15" s="188" t="s">
        <v>336</v>
      </c>
      <c r="C15" s="188"/>
      <c r="D15" s="193"/>
      <c r="E15" s="188"/>
      <c r="F15" s="188"/>
      <c r="G15" s="188"/>
      <c r="H15" s="189"/>
      <c r="I15" s="93"/>
    </row>
    <row r="16" spans="1:9" x14ac:dyDescent="0.2">
      <c r="A16" s="204"/>
      <c r="B16" s="188" t="s">
        <v>339</v>
      </c>
      <c r="C16" s="188"/>
      <c r="D16" s="193"/>
      <c r="E16" s="188"/>
      <c r="F16" s="188"/>
      <c r="G16" s="188"/>
      <c r="H16" s="189"/>
      <c r="I16" s="93"/>
    </row>
    <row r="17" spans="1:9" x14ac:dyDescent="0.2">
      <c r="A17" s="204" t="s">
        <v>11</v>
      </c>
      <c r="B17" s="188" t="s">
        <v>377</v>
      </c>
      <c r="C17" s="188"/>
      <c r="D17" s="193"/>
      <c r="E17" s="188"/>
      <c r="F17" s="188"/>
      <c r="G17" s="188"/>
      <c r="H17" s="189"/>
      <c r="I17" s="93"/>
    </row>
    <row r="18" spans="1:9" x14ac:dyDescent="0.2">
      <c r="A18" s="204" t="s">
        <v>12</v>
      </c>
      <c r="B18" s="188" t="s">
        <v>98</v>
      </c>
      <c r="C18" s="188"/>
      <c r="D18" s="193"/>
      <c r="E18" s="188"/>
      <c r="F18" s="188"/>
      <c r="G18" s="188"/>
      <c r="H18" s="189"/>
      <c r="I18" s="93"/>
    </row>
    <row r="19" spans="1:9" x14ac:dyDescent="0.2">
      <c r="A19" s="204" t="s">
        <v>14</v>
      </c>
      <c r="B19" s="188" t="s">
        <v>378</v>
      </c>
      <c r="C19" s="188"/>
      <c r="D19" s="193"/>
      <c r="E19" s="188"/>
      <c r="F19" s="188"/>
      <c r="G19" s="188"/>
      <c r="H19" s="189"/>
      <c r="I19" s="93"/>
    </row>
    <row r="20" spans="1:9" x14ac:dyDescent="0.2">
      <c r="A20" s="93"/>
      <c r="B20" s="93"/>
      <c r="C20" s="93"/>
      <c r="D20" s="93"/>
      <c r="E20" s="93"/>
      <c r="F20" s="93"/>
      <c r="G20" s="93"/>
      <c r="H20" s="93"/>
      <c r="I20" s="93"/>
    </row>
    <row r="21" spans="1:9" x14ac:dyDescent="0.2">
      <c r="A21" s="194" t="s">
        <v>213</v>
      </c>
      <c r="B21" s="93"/>
      <c r="C21" s="93"/>
      <c r="D21" s="93"/>
      <c r="E21" s="93"/>
      <c r="F21" s="93"/>
      <c r="G21" s="93"/>
      <c r="H21" s="93"/>
      <c r="I21" s="93"/>
    </row>
    <row r="22" spans="1:9" x14ac:dyDescent="0.2">
      <c r="A22" s="195" t="s">
        <v>379</v>
      </c>
      <c r="B22" s="93"/>
      <c r="C22" s="93"/>
      <c r="D22" s="93"/>
      <c r="E22" s="93"/>
      <c r="F22" s="93"/>
      <c r="G22" s="93"/>
      <c r="H22" s="93"/>
      <c r="I22" s="93"/>
    </row>
    <row r="23" spans="1:9" x14ac:dyDescent="0.2">
      <c r="A23" s="195" t="s">
        <v>380</v>
      </c>
      <c r="B23" s="93"/>
      <c r="C23" s="93"/>
      <c r="D23" s="93"/>
      <c r="E23" s="93"/>
      <c r="F23" s="93"/>
      <c r="G23" s="93"/>
      <c r="H23" s="93"/>
      <c r="I23" s="93"/>
    </row>
    <row r="24" spans="1:9" x14ac:dyDescent="0.2">
      <c r="A24" s="196" t="s">
        <v>292</v>
      </c>
      <c r="B24" s="93"/>
      <c r="C24" s="93"/>
      <c r="D24" s="93"/>
      <c r="E24" s="93"/>
      <c r="F24" s="93"/>
      <c r="G24" s="93"/>
      <c r="H24" s="93"/>
      <c r="I24" s="93"/>
    </row>
    <row r="25" spans="1:9" x14ac:dyDescent="0.2">
      <c r="A25" s="196" t="s">
        <v>215</v>
      </c>
      <c r="B25" s="93"/>
      <c r="C25" s="93"/>
      <c r="D25" s="93"/>
      <c r="E25" s="93"/>
      <c r="F25" s="93"/>
      <c r="G25" s="93"/>
      <c r="H25" s="93"/>
      <c r="I25" s="93"/>
    </row>
    <row r="26" spans="1:9" x14ac:dyDescent="0.2">
      <c r="A26" s="196" t="s">
        <v>216</v>
      </c>
      <c r="B26" s="93"/>
      <c r="C26" s="93"/>
      <c r="D26" s="93"/>
      <c r="E26" s="93"/>
      <c r="F26" s="93"/>
      <c r="G26" s="93"/>
      <c r="H26" s="93"/>
      <c r="I26" s="93"/>
    </row>
    <row r="27" spans="1:9" x14ac:dyDescent="0.2">
      <c r="A27" s="197" t="s">
        <v>217</v>
      </c>
      <c r="B27" s="93"/>
      <c r="C27" s="93"/>
      <c r="D27" s="93"/>
      <c r="E27" s="93"/>
      <c r="F27" s="93"/>
      <c r="G27" s="93"/>
      <c r="H27" s="93"/>
      <c r="I27" s="93"/>
    </row>
    <row r="28" spans="1:9" x14ac:dyDescent="0.2">
      <c r="A28" s="195" t="s">
        <v>381</v>
      </c>
      <c r="B28" s="93"/>
      <c r="C28" s="93"/>
      <c r="D28" s="93"/>
      <c r="E28" s="93"/>
      <c r="F28" s="93"/>
      <c r="G28" s="93"/>
      <c r="H28" s="93"/>
      <c r="I28" s="93"/>
    </row>
  </sheetData>
  <mergeCells count="3">
    <mergeCell ref="A5:A6"/>
    <mergeCell ref="B5:B6"/>
    <mergeCell ref="C5:H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dimension ref="A1:G17"/>
  <sheetViews>
    <sheetView workbookViewId="0">
      <selection activeCell="A2" sqref="A2"/>
    </sheetView>
  </sheetViews>
  <sheetFormatPr defaultRowHeight="13.2" x14ac:dyDescent="0.25"/>
  <cols>
    <col min="1" max="1" width="20.77734375" customWidth="1"/>
    <col min="2" max="2" width="30.44140625" customWidth="1"/>
    <col min="3" max="3" width="18.21875" customWidth="1"/>
    <col min="4" max="4" width="22.21875" customWidth="1"/>
    <col min="5" max="5" width="20" customWidth="1"/>
    <col min="6" max="6" width="19.77734375" customWidth="1"/>
    <col min="7" max="7" width="23.5546875" customWidth="1"/>
  </cols>
  <sheetData>
    <row r="1" spans="1:7" ht="17.399999999999999" x14ac:dyDescent="0.3">
      <c r="A1" s="21" t="s">
        <v>0</v>
      </c>
      <c r="B1" s="4"/>
      <c r="C1" s="4"/>
      <c r="D1" s="4"/>
    </row>
    <row r="2" spans="1:7" ht="17.399999999999999" x14ac:dyDescent="0.3">
      <c r="A2" s="22" t="s">
        <v>382</v>
      </c>
      <c r="B2" s="5"/>
      <c r="C2" s="5"/>
      <c r="D2" s="5"/>
    </row>
    <row r="3" spans="1:7" ht="17.399999999999999" x14ac:dyDescent="0.3">
      <c r="A3" s="6"/>
      <c r="B3" s="6"/>
      <c r="C3" s="6"/>
      <c r="D3" s="6"/>
    </row>
    <row r="5" spans="1:7" x14ac:dyDescent="0.25">
      <c r="A5" s="178" t="s">
        <v>3</v>
      </c>
      <c r="B5" s="178" t="s">
        <v>6</v>
      </c>
      <c r="C5" s="178" t="s">
        <v>295</v>
      </c>
      <c r="D5" s="178" t="s">
        <v>9</v>
      </c>
      <c r="E5" s="178" t="s">
        <v>10</v>
      </c>
      <c r="F5" s="178" t="s">
        <v>11</v>
      </c>
    </row>
    <row r="6" spans="1:7" ht="42" customHeight="1" x14ac:dyDescent="0.25">
      <c r="A6" s="192" t="s">
        <v>230</v>
      </c>
      <c r="B6" s="192" t="s">
        <v>368</v>
      </c>
      <c r="C6" s="192" t="s">
        <v>383</v>
      </c>
      <c r="D6" s="192" t="s">
        <v>384</v>
      </c>
      <c r="E6" s="192" t="s">
        <v>385</v>
      </c>
      <c r="F6" s="192" t="s">
        <v>386</v>
      </c>
      <c r="G6" s="228"/>
    </row>
    <row r="7" spans="1:7" x14ac:dyDescent="0.25">
      <c r="C7" s="42" t="s">
        <v>387</v>
      </c>
      <c r="G7" s="28"/>
    </row>
    <row r="8" spans="1:7" x14ac:dyDescent="0.25">
      <c r="A8" s="28"/>
      <c r="B8" s="28"/>
      <c r="D8" s="28"/>
      <c r="E8" s="28"/>
      <c r="F8" s="28"/>
      <c r="G8" s="28"/>
    </row>
    <row r="9" spans="1:7" x14ac:dyDescent="0.25">
      <c r="A9" s="28"/>
      <c r="B9" s="28"/>
      <c r="C9" s="28"/>
      <c r="D9" s="28"/>
      <c r="E9" s="28"/>
      <c r="F9" s="28"/>
      <c r="G9" s="28"/>
    </row>
    <row r="10" spans="1:7" x14ac:dyDescent="0.25">
      <c r="A10" s="26" t="s">
        <v>388</v>
      </c>
      <c r="B10" s="27" t="s">
        <v>389</v>
      </c>
      <c r="C10" s="27"/>
      <c r="D10" s="27"/>
      <c r="E10" s="28"/>
      <c r="F10" s="28"/>
      <c r="G10" s="28"/>
    </row>
    <row r="11" spans="1:7" x14ac:dyDescent="0.25">
      <c r="A11" s="26" t="s">
        <v>106</v>
      </c>
      <c r="B11" s="27" t="s">
        <v>390</v>
      </c>
      <c r="C11" s="27"/>
      <c r="D11" s="27"/>
      <c r="E11" s="28"/>
      <c r="F11" s="28"/>
      <c r="G11" s="28"/>
    </row>
    <row r="12" spans="1:7" x14ac:dyDescent="0.25">
      <c r="A12" s="26" t="s">
        <v>309</v>
      </c>
      <c r="B12" s="28" t="s">
        <v>391</v>
      </c>
      <c r="C12" s="27"/>
      <c r="D12" s="27"/>
      <c r="E12" s="28"/>
      <c r="F12" s="28"/>
      <c r="G12" s="28"/>
    </row>
    <row r="13" spans="1:7" x14ac:dyDescent="0.25">
      <c r="A13" s="26" t="s">
        <v>112</v>
      </c>
      <c r="B13" s="28" t="s">
        <v>392</v>
      </c>
      <c r="C13" s="27"/>
      <c r="D13" s="27"/>
      <c r="E13" s="28"/>
      <c r="F13" s="28"/>
      <c r="G13" s="28"/>
    </row>
    <row r="14" spans="1:7" x14ac:dyDescent="0.25">
      <c r="A14" s="26" t="s">
        <v>114</v>
      </c>
      <c r="B14" s="27" t="s">
        <v>393</v>
      </c>
      <c r="C14" s="28"/>
      <c r="D14" s="28"/>
      <c r="E14" s="28"/>
      <c r="F14" s="28"/>
      <c r="G14" s="28"/>
    </row>
    <row r="15" spans="1:7" x14ac:dyDescent="0.25">
      <c r="A15" s="26" t="s">
        <v>116</v>
      </c>
      <c r="B15" s="27" t="s">
        <v>394</v>
      </c>
      <c r="C15" s="28"/>
      <c r="D15" s="28"/>
      <c r="E15" s="28"/>
      <c r="F15" s="28"/>
      <c r="G15" s="28"/>
    </row>
    <row r="16" spans="1:7" x14ac:dyDescent="0.25">
      <c r="A16" s="28"/>
      <c r="B16" s="28"/>
      <c r="C16" s="28"/>
      <c r="D16" s="28"/>
      <c r="E16" s="28"/>
      <c r="F16" s="28"/>
      <c r="G16" s="28"/>
    </row>
    <row r="17" spans="1:7" x14ac:dyDescent="0.25">
      <c r="A17" s="28"/>
      <c r="B17" s="28"/>
      <c r="C17" s="28"/>
      <c r="D17" s="28"/>
      <c r="E17" s="28"/>
      <c r="F17" s="28"/>
      <c r="G17" s="28"/>
    </row>
  </sheetData>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dimension ref="A1:D24"/>
  <sheetViews>
    <sheetView workbookViewId="0">
      <selection activeCell="H35" sqref="H35"/>
    </sheetView>
  </sheetViews>
  <sheetFormatPr defaultColWidth="9" defaultRowHeight="13.2" x14ac:dyDescent="0.25"/>
  <cols>
    <col min="1" max="1" width="21.21875" style="16" customWidth="1"/>
    <col min="2" max="2" width="20.21875" style="16" customWidth="1"/>
    <col min="3" max="3" width="22" style="16" customWidth="1"/>
    <col min="4" max="4" width="12.5546875" style="16" customWidth="1"/>
    <col min="5" max="16384" width="9" style="16"/>
  </cols>
  <sheetData>
    <row r="1" spans="1:4" ht="15.6" x14ac:dyDescent="0.3">
      <c r="A1" s="232" t="s">
        <v>0</v>
      </c>
      <c r="B1" s="233"/>
      <c r="C1" s="233"/>
      <c r="D1" s="233"/>
    </row>
    <row r="2" spans="1:4" ht="15.6" x14ac:dyDescent="0.3">
      <c r="A2" s="101" t="s">
        <v>395</v>
      </c>
      <c r="B2" s="233"/>
      <c r="C2" s="233"/>
      <c r="D2" s="233"/>
    </row>
    <row r="3" spans="1:4" ht="17.399999999999999" x14ac:dyDescent="0.3">
      <c r="A3" s="234"/>
      <c r="B3" s="233"/>
      <c r="C3" s="233"/>
      <c r="D3" s="233"/>
    </row>
    <row r="4" spans="1:4" x14ac:dyDescent="0.25">
      <c r="A4" s="233"/>
      <c r="B4" s="233"/>
      <c r="C4" s="233"/>
      <c r="D4" s="233"/>
    </row>
    <row r="5" spans="1:4" ht="21" x14ac:dyDescent="0.25">
      <c r="A5" s="233"/>
      <c r="B5" s="236" t="s">
        <v>396</v>
      </c>
      <c r="C5" s="261" t="s">
        <v>397</v>
      </c>
      <c r="D5" s="261"/>
    </row>
    <row r="6" spans="1:4" ht="22.5" customHeight="1" x14ac:dyDescent="0.25">
      <c r="A6" s="237" t="s">
        <v>398</v>
      </c>
      <c r="B6" s="238">
        <f>'B-4 Upwards sales'!B16</f>
        <v>0</v>
      </c>
      <c r="C6" s="260" t="s">
        <v>399</v>
      </c>
      <c r="D6" s="260"/>
    </row>
    <row r="7" spans="1:4" ht="39" customHeight="1" x14ac:dyDescent="0.25">
      <c r="A7" s="237" t="s">
        <v>400</v>
      </c>
      <c r="B7" s="238">
        <f>SUMIF('G-4.1 SG&amp;A listing'!C:C,"No",'G-4.1 SG&amp;A listing'!F:F)</f>
        <v>0</v>
      </c>
      <c r="C7" s="260" t="s">
        <v>401</v>
      </c>
      <c r="D7" s="260"/>
    </row>
    <row r="8" spans="1:4" ht="22.5" customHeight="1" x14ac:dyDescent="0.25">
      <c r="A8" s="237" t="s">
        <v>402</v>
      </c>
      <c r="B8" s="239" t="e">
        <f>B7/B6</f>
        <v>#DIV/0!</v>
      </c>
      <c r="C8" s="260" t="s">
        <v>403</v>
      </c>
      <c r="D8" s="260"/>
    </row>
    <row r="9" spans="1:4" x14ac:dyDescent="0.25">
      <c r="A9" s="235"/>
      <c r="B9" s="235"/>
      <c r="C9" s="235"/>
      <c r="D9" s="235"/>
    </row>
    <row r="10" spans="1:4" x14ac:dyDescent="0.25">
      <c r="A10" s="235"/>
      <c r="B10" s="235"/>
      <c r="C10" s="235"/>
      <c r="D10" s="235"/>
    </row>
    <row r="11" spans="1:4" x14ac:dyDescent="0.25">
      <c r="A11" s="242" t="s">
        <v>3</v>
      </c>
      <c r="B11" s="242" t="s">
        <v>6</v>
      </c>
      <c r="C11" s="242" t="s">
        <v>295</v>
      </c>
      <c r="D11" s="242" t="s">
        <v>9</v>
      </c>
    </row>
    <row r="12" spans="1:4" ht="21" x14ac:dyDescent="0.25">
      <c r="A12" s="241" t="s">
        <v>404</v>
      </c>
      <c r="B12" s="241" t="s">
        <v>405</v>
      </c>
      <c r="C12" s="241" t="s">
        <v>406</v>
      </c>
      <c r="D12" s="241" t="s">
        <v>407</v>
      </c>
    </row>
    <row r="13" spans="1:4" x14ac:dyDescent="0.25">
      <c r="A13" s="229"/>
      <c r="B13" s="230"/>
      <c r="C13" s="230"/>
      <c r="D13" s="240" t="e">
        <f>B13*$B$8/C13</f>
        <v>#DIV/0!</v>
      </c>
    </row>
    <row r="14" spans="1:4" x14ac:dyDescent="0.25">
      <c r="A14" s="229"/>
      <c r="B14" s="230"/>
      <c r="C14" s="230"/>
      <c r="D14" s="240"/>
    </row>
    <row r="15" spans="1:4" x14ac:dyDescent="0.25">
      <c r="A15" s="229"/>
      <c r="B15" s="230"/>
      <c r="C15" s="230"/>
      <c r="D15" s="240"/>
    </row>
    <row r="16" spans="1:4" x14ac:dyDescent="0.25">
      <c r="A16" s="229"/>
      <c r="B16" s="229"/>
      <c r="C16" s="229"/>
      <c r="D16" s="229"/>
    </row>
    <row r="17" spans="1:4" x14ac:dyDescent="0.25">
      <c r="A17" s="231" t="s">
        <v>388</v>
      </c>
      <c r="B17" s="29" t="s">
        <v>408</v>
      </c>
      <c r="C17" s="229"/>
      <c r="D17" s="229"/>
    </row>
    <row r="18" spans="1:4" x14ac:dyDescent="0.25">
      <c r="A18" s="231" t="s">
        <v>106</v>
      </c>
      <c r="B18" s="29" t="s">
        <v>409</v>
      </c>
      <c r="C18" s="229"/>
      <c r="D18" s="229"/>
    </row>
    <row r="19" spans="1:4" x14ac:dyDescent="0.25">
      <c r="A19" s="231" t="s">
        <v>309</v>
      </c>
      <c r="B19" s="29" t="s">
        <v>410</v>
      </c>
      <c r="C19" s="229"/>
      <c r="D19" s="229"/>
    </row>
    <row r="20" spans="1:4" x14ac:dyDescent="0.25">
      <c r="A20" s="231" t="s">
        <v>112</v>
      </c>
      <c r="B20" s="29" t="s">
        <v>411</v>
      </c>
      <c r="C20" s="229"/>
      <c r="D20" s="229"/>
    </row>
    <row r="21" spans="1:4" x14ac:dyDescent="0.25">
      <c r="A21" s="229"/>
      <c r="B21" s="229"/>
      <c r="C21" s="229"/>
      <c r="D21" s="229"/>
    </row>
    <row r="22" spans="1:4" x14ac:dyDescent="0.25">
      <c r="A22" s="229"/>
      <c r="B22" s="229"/>
      <c r="C22" s="229"/>
      <c r="D22" s="229"/>
    </row>
    <row r="23" spans="1:4" x14ac:dyDescent="0.25">
      <c r="A23" s="229"/>
      <c r="B23" s="229"/>
      <c r="C23" s="229"/>
      <c r="D23" s="229"/>
    </row>
    <row r="24" spans="1:4" x14ac:dyDescent="0.25">
      <c r="A24" s="229"/>
      <c r="B24" s="229"/>
      <c r="C24" s="229"/>
      <c r="D24" s="229"/>
    </row>
  </sheetData>
  <mergeCells count="4">
    <mergeCell ref="C8:D8"/>
    <mergeCell ref="C7:D7"/>
    <mergeCell ref="C6:D6"/>
    <mergeCell ref="C5:D5"/>
  </mergeCells>
  <pageMargins left="0.7" right="0.7" top="0.75" bottom="0.75" header="0.3" footer="0.3"/>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dimension ref="A1:AG25"/>
  <sheetViews>
    <sheetView showZeros="0" zoomScaleNormal="100" workbookViewId="0">
      <selection activeCell="L12" sqref="L12"/>
    </sheetView>
  </sheetViews>
  <sheetFormatPr defaultColWidth="9.21875" defaultRowHeight="10.199999999999999" x14ac:dyDescent="0.2"/>
  <cols>
    <col min="1" max="9" width="12.5546875" style="28" customWidth="1"/>
    <col min="10" max="10" width="12.44140625" style="28" customWidth="1"/>
    <col min="11" max="11" width="10.77734375" style="28" customWidth="1"/>
    <col min="12" max="12" width="9.21875" style="28"/>
    <col min="13" max="13" width="11.77734375" style="28" customWidth="1"/>
    <col min="14" max="14" width="9.21875" style="28"/>
    <col min="15" max="15" width="13.21875" style="28" customWidth="1"/>
    <col min="16" max="16" width="13.44140625" style="28" customWidth="1"/>
    <col min="17" max="17" width="13" style="28" customWidth="1"/>
    <col min="18" max="18" width="9.21875" style="28"/>
    <col min="19" max="19" width="12" style="28" customWidth="1"/>
    <col min="20" max="20" width="12.5546875" style="28" customWidth="1"/>
    <col min="21" max="21" width="13.21875" style="28" customWidth="1"/>
    <col min="22" max="23" width="12" style="28" customWidth="1"/>
    <col min="24" max="24" width="11.5546875" style="28" customWidth="1"/>
    <col min="25" max="25" width="12.5546875" style="28" customWidth="1"/>
    <col min="26" max="26" width="12.77734375" style="28" customWidth="1"/>
    <col min="27" max="27" width="13.77734375" style="28" customWidth="1"/>
    <col min="28" max="29" width="11.77734375" style="28" customWidth="1"/>
    <col min="30" max="30" width="17.5546875" style="28" customWidth="1"/>
    <col min="31" max="33" width="11.77734375" style="28" customWidth="1"/>
    <col min="34" max="16384" width="9.21875" style="28"/>
  </cols>
  <sheetData>
    <row r="1" spans="1:33" ht="15.6" x14ac:dyDescent="0.3">
      <c r="A1" s="21" t="s">
        <v>0</v>
      </c>
    </row>
    <row r="2" spans="1:33" ht="15.6" x14ac:dyDescent="0.3">
      <c r="A2" s="22" t="s">
        <v>412</v>
      </c>
      <c r="B2" s="86"/>
      <c r="C2" s="86"/>
    </row>
    <row r="7" spans="1:33" x14ac:dyDescent="0.2">
      <c r="A7" s="178" t="s">
        <v>4</v>
      </c>
      <c r="B7" s="178" t="s">
        <v>4</v>
      </c>
      <c r="C7" s="178" t="s">
        <v>4</v>
      </c>
      <c r="D7" s="178" t="s">
        <v>4</v>
      </c>
      <c r="E7" s="178" t="s">
        <v>5</v>
      </c>
      <c r="F7" s="178" t="s">
        <v>6</v>
      </c>
      <c r="G7" s="178" t="s">
        <v>295</v>
      </c>
      <c r="H7" s="178" t="s">
        <v>295</v>
      </c>
      <c r="I7" s="178" t="s">
        <v>295</v>
      </c>
      <c r="J7" s="178" t="s">
        <v>295</v>
      </c>
      <c r="K7" s="178" t="s">
        <v>295</v>
      </c>
      <c r="L7" s="178" t="s">
        <v>295</v>
      </c>
      <c r="M7" s="178" t="s">
        <v>9</v>
      </c>
      <c r="N7" s="178" t="s">
        <v>10</v>
      </c>
      <c r="O7" s="178"/>
      <c r="P7" s="178"/>
      <c r="Q7" s="178" t="s">
        <v>11</v>
      </c>
      <c r="R7" s="178" t="s">
        <v>12</v>
      </c>
      <c r="S7" s="178" t="s">
        <v>13</v>
      </c>
      <c r="T7" s="178" t="s">
        <v>14</v>
      </c>
      <c r="U7" s="178" t="s">
        <v>14</v>
      </c>
      <c r="V7" s="178"/>
      <c r="W7" s="244" t="s">
        <v>295</v>
      </c>
      <c r="X7" s="244" t="s">
        <v>10</v>
      </c>
      <c r="Y7" s="245"/>
      <c r="Z7" s="244" t="s">
        <v>11</v>
      </c>
      <c r="AA7" s="245"/>
      <c r="AB7" s="244" t="s">
        <v>12</v>
      </c>
      <c r="AC7" s="244" t="s">
        <v>13</v>
      </c>
      <c r="AD7" s="244" t="s">
        <v>14</v>
      </c>
      <c r="AE7" s="244" t="s">
        <v>14</v>
      </c>
      <c r="AF7" s="245"/>
      <c r="AG7" s="244" t="s">
        <v>15</v>
      </c>
    </row>
    <row r="8" spans="1:33" s="23" customFormat="1" ht="53.25" customHeight="1" x14ac:dyDescent="0.25">
      <c r="A8" s="30" t="s">
        <v>326</v>
      </c>
      <c r="B8" s="30" t="s">
        <v>327</v>
      </c>
      <c r="C8" s="30" t="s">
        <v>328</v>
      </c>
      <c r="D8" s="30" t="s">
        <v>329</v>
      </c>
      <c r="E8" s="30" t="s">
        <v>57</v>
      </c>
      <c r="F8" s="30" t="s">
        <v>330</v>
      </c>
      <c r="G8" s="30" t="s">
        <v>331</v>
      </c>
      <c r="H8" s="30" t="s">
        <v>372</v>
      </c>
      <c r="I8" s="30" t="s">
        <v>373</v>
      </c>
      <c r="J8" s="30" t="s">
        <v>374</v>
      </c>
      <c r="K8" s="30" t="s">
        <v>413</v>
      </c>
      <c r="L8" s="30" t="s">
        <v>414</v>
      </c>
      <c r="M8" s="30" t="s">
        <v>334</v>
      </c>
      <c r="N8" s="30" t="s">
        <v>335</v>
      </c>
      <c r="O8" s="30" t="s">
        <v>336</v>
      </c>
      <c r="P8" s="30" t="s">
        <v>339</v>
      </c>
      <c r="Q8" s="30" t="s">
        <v>377</v>
      </c>
      <c r="R8" s="30" t="s">
        <v>98</v>
      </c>
      <c r="S8" s="30" t="s">
        <v>340</v>
      </c>
      <c r="T8" s="30" t="s">
        <v>415</v>
      </c>
      <c r="U8" s="30" t="s">
        <v>416</v>
      </c>
      <c r="V8" s="30" t="s">
        <v>344</v>
      </c>
      <c r="W8" s="30" t="s">
        <v>345</v>
      </c>
      <c r="X8" s="30" t="s">
        <v>346</v>
      </c>
      <c r="Y8" s="30" t="s">
        <v>347</v>
      </c>
      <c r="Z8" s="30" t="s">
        <v>348</v>
      </c>
      <c r="AA8" s="30" t="s">
        <v>349</v>
      </c>
      <c r="AB8" s="30" t="s">
        <v>350</v>
      </c>
      <c r="AC8" s="30" t="s">
        <v>351</v>
      </c>
      <c r="AD8" s="30" t="s">
        <v>352</v>
      </c>
      <c r="AE8" s="30" t="s">
        <v>353</v>
      </c>
      <c r="AF8" s="30" t="s">
        <v>354</v>
      </c>
      <c r="AG8" s="30" t="s">
        <v>355</v>
      </c>
    </row>
    <row r="9" spans="1:33" s="185" customFormat="1" x14ac:dyDescent="0.25">
      <c r="E9" s="24" t="str">
        <f>CONCATENATE(A9,"-",B9,"-",C9,"-",D9)</f>
        <v>---</v>
      </c>
    </row>
    <row r="11" spans="1:33" s="23" customFormat="1" x14ac:dyDescent="0.25">
      <c r="A11" s="186"/>
      <c r="B11" s="186"/>
      <c r="E11" s="88"/>
      <c r="G11" s="88"/>
      <c r="H11" s="88"/>
      <c r="I11" s="88"/>
      <c r="J11" s="88"/>
      <c r="K11" s="88"/>
      <c r="L11" s="88"/>
    </row>
    <row r="12" spans="1:33" s="185" customFormat="1" x14ac:dyDescent="0.2">
      <c r="A12" s="25"/>
      <c r="B12" s="25"/>
      <c r="C12" s="25"/>
      <c r="D12" s="25"/>
      <c r="E12" s="25"/>
      <c r="F12" s="25"/>
      <c r="G12" s="25"/>
      <c r="H12" s="25"/>
      <c r="I12" s="25"/>
      <c r="J12" s="25"/>
      <c r="K12" s="25"/>
      <c r="L12" s="25"/>
    </row>
    <row r="13" spans="1:33" s="185" customFormat="1" x14ac:dyDescent="0.2">
      <c r="C13" s="28"/>
      <c r="D13" s="166"/>
      <c r="E13" s="39"/>
      <c r="F13" s="39"/>
      <c r="G13" s="39"/>
      <c r="H13" s="39"/>
      <c r="I13" s="39"/>
      <c r="J13" s="39"/>
      <c r="K13" s="167"/>
      <c r="L13" s="39"/>
    </row>
    <row r="14" spans="1:33" s="185" customFormat="1" x14ac:dyDescent="0.2">
      <c r="A14" s="26" t="s">
        <v>356</v>
      </c>
      <c r="B14" s="27" t="s">
        <v>109</v>
      </c>
      <c r="C14" s="39"/>
      <c r="D14" s="39"/>
      <c r="E14" s="39"/>
      <c r="F14" s="39"/>
      <c r="G14" s="39"/>
      <c r="H14" s="167"/>
      <c r="I14" s="39"/>
      <c r="J14" s="28"/>
    </row>
    <row r="15" spans="1:33" s="185" customFormat="1" x14ac:dyDescent="0.2">
      <c r="A15" s="187" t="s">
        <v>5</v>
      </c>
      <c r="B15" s="27" t="s">
        <v>111</v>
      </c>
      <c r="C15" s="28"/>
      <c r="D15" s="28"/>
      <c r="E15" s="28"/>
      <c r="F15" s="28"/>
      <c r="G15" s="28"/>
      <c r="H15" s="28"/>
      <c r="I15" s="28"/>
      <c r="J15" s="28"/>
    </row>
    <row r="16" spans="1:33" s="185" customFormat="1" x14ac:dyDescent="0.2">
      <c r="A16" s="26" t="s">
        <v>6</v>
      </c>
      <c r="B16" s="27" t="s">
        <v>357</v>
      </c>
      <c r="C16" s="28"/>
      <c r="D16" s="28"/>
      <c r="E16" s="28"/>
      <c r="F16" s="28"/>
      <c r="G16" s="28"/>
      <c r="H16" s="28"/>
      <c r="I16" s="28"/>
      <c r="J16" s="28"/>
    </row>
    <row r="17" spans="1:10" s="185" customFormat="1" x14ac:dyDescent="0.2">
      <c r="A17" s="26" t="s">
        <v>295</v>
      </c>
      <c r="B17" s="27" t="s">
        <v>417</v>
      </c>
      <c r="C17" s="28"/>
      <c r="D17" s="28"/>
      <c r="E17" s="28"/>
      <c r="F17" s="28"/>
      <c r="G17" s="28"/>
      <c r="H17" s="28"/>
      <c r="I17" s="28"/>
      <c r="J17" s="28"/>
    </row>
    <row r="18" spans="1:10" s="185" customFormat="1" x14ac:dyDescent="0.2">
      <c r="A18" s="26" t="s">
        <v>9</v>
      </c>
      <c r="B18" s="27" t="s">
        <v>359</v>
      </c>
      <c r="C18" s="170"/>
      <c r="D18" s="170"/>
      <c r="E18" s="28"/>
      <c r="F18" s="28"/>
      <c r="G18" s="28"/>
      <c r="H18" s="28"/>
      <c r="I18" s="28"/>
      <c r="J18" s="28"/>
    </row>
    <row r="19" spans="1:10" x14ac:dyDescent="0.2">
      <c r="A19" s="26" t="s">
        <v>10</v>
      </c>
      <c r="B19" s="27" t="s">
        <v>360</v>
      </c>
    </row>
    <row r="20" spans="1:10" x14ac:dyDescent="0.2">
      <c r="A20" s="26" t="s">
        <v>11</v>
      </c>
      <c r="B20" s="27" t="s">
        <v>361</v>
      </c>
    </row>
    <row r="21" spans="1:10" x14ac:dyDescent="0.2">
      <c r="A21" s="26" t="s">
        <v>12</v>
      </c>
      <c r="B21" s="27" t="s">
        <v>362</v>
      </c>
    </row>
    <row r="22" spans="1:10" x14ac:dyDescent="0.2">
      <c r="A22" s="26" t="s">
        <v>13</v>
      </c>
      <c r="B22" s="27" t="s">
        <v>363</v>
      </c>
    </row>
    <row r="23" spans="1:10" x14ac:dyDescent="0.2">
      <c r="A23" s="26" t="s">
        <v>14</v>
      </c>
      <c r="B23" s="27" t="s">
        <v>364</v>
      </c>
    </row>
    <row r="24" spans="1:10" x14ac:dyDescent="0.2">
      <c r="A24" s="26" t="s">
        <v>15</v>
      </c>
      <c r="B24" s="27" t="s">
        <v>365</v>
      </c>
    </row>
    <row r="25" spans="1:10" x14ac:dyDescent="0.2">
      <c r="A25" s="27"/>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28"/>
  <sheetViews>
    <sheetView workbookViewId="0">
      <selection activeCell="A3" sqref="A3"/>
    </sheetView>
  </sheetViews>
  <sheetFormatPr defaultColWidth="9.21875" defaultRowHeight="10.199999999999999" x14ac:dyDescent="0.2"/>
  <cols>
    <col min="1" max="1" width="10.21875" style="28" customWidth="1"/>
    <col min="2" max="2" width="24.21875" style="28" customWidth="1"/>
    <col min="3" max="3" width="16.21875" style="28" customWidth="1"/>
    <col min="4" max="4" width="17.5546875" style="28" customWidth="1"/>
    <col min="5" max="5" width="21.21875" style="28" customWidth="1"/>
    <col min="6" max="6" width="16" style="28" customWidth="1"/>
    <col min="7" max="7" width="25.21875" style="28" customWidth="1"/>
    <col min="8" max="8" width="40.21875" style="28" customWidth="1"/>
    <col min="9" max="16384" width="9.21875" style="28"/>
  </cols>
  <sheetData>
    <row r="1" spans="1:9" ht="15.6" x14ac:dyDescent="0.3">
      <c r="A1" s="100" t="s">
        <v>0</v>
      </c>
      <c r="B1" s="93"/>
      <c r="C1" s="93"/>
      <c r="D1" s="93"/>
      <c r="E1" s="93"/>
      <c r="F1" s="93"/>
      <c r="G1" s="93"/>
      <c r="H1" s="93"/>
      <c r="I1" s="93"/>
    </row>
    <row r="2" spans="1:9" ht="15.6" x14ac:dyDescent="0.3">
      <c r="A2" s="101" t="s">
        <v>418</v>
      </c>
      <c r="B2" s="93"/>
      <c r="C2" s="93"/>
      <c r="D2" s="93"/>
      <c r="E2" s="93"/>
      <c r="F2" s="93"/>
      <c r="G2" s="93"/>
      <c r="H2" s="93"/>
      <c r="I2" s="93"/>
    </row>
    <row r="3" spans="1:9" x14ac:dyDescent="0.2">
      <c r="A3" s="93"/>
      <c r="B3" s="93"/>
      <c r="C3" s="93"/>
      <c r="D3" s="93"/>
      <c r="E3" s="93"/>
      <c r="F3" s="93"/>
      <c r="G3" s="93"/>
      <c r="H3" s="93"/>
      <c r="I3" s="93"/>
    </row>
    <row r="4" spans="1:9" x14ac:dyDescent="0.2">
      <c r="A4" s="93"/>
      <c r="B4" s="93"/>
      <c r="C4" s="93"/>
      <c r="D4" s="93"/>
      <c r="E4" s="93"/>
      <c r="F4" s="93"/>
      <c r="G4" s="93"/>
      <c r="H4" s="93"/>
      <c r="I4" s="93"/>
    </row>
    <row r="5" spans="1:9" ht="12.6" customHeight="1" x14ac:dyDescent="0.2">
      <c r="A5" s="258" t="s">
        <v>367</v>
      </c>
      <c r="B5" s="255" t="s">
        <v>193</v>
      </c>
      <c r="C5" s="257" t="s">
        <v>194</v>
      </c>
      <c r="D5" s="257"/>
      <c r="E5" s="257"/>
      <c r="F5" s="257"/>
      <c r="G5" s="257"/>
      <c r="H5" s="257"/>
      <c r="I5" s="93"/>
    </row>
    <row r="6" spans="1:9" ht="20.399999999999999" x14ac:dyDescent="0.2">
      <c r="A6" s="259"/>
      <c r="B6" s="256"/>
      <c r="C6" s="190" t="s">
        <v>195</v>
      </c>
      <c r="D6" s="192" t="s">
        <v>230</v>
      </c>
      <c r="E6" s="191" t="s">
        <v>368</v>
      </c>
      <c r="F6" s="191" t="s">
        <v>369</v>
      </c>
      <c r="G6" s="191" t="s">
        <v>370</v>
      </c>
      <c r="H6" s="191" t="s">
        <v>371</v>
      </c>
      <c r="I6" s="93"/>
    </row>
    <row r="7" spans="1:9" x14ac:dyDescent="0.2">
      <c r="A7" s="204" t="s">
        <v>7</v>
      </c>
      <c r="B7" s="188" t="s">
        <v>331</v>
      </c>
      <c r="C7" s="188"/>
      <c r="D7" s="193"/>
      <c r="E7" s="188"/>
      <c r="F7" s="188"/>
      <c r="G7" s="188"/>
      <c r="H7" s="189"/>
      <c r="I7" s="93"/>
    </row>
    <row r="8" spans="1:9" x14ac:dyDescent="0.2">
      <c r="A8" s="204" t="s">
        <v>7</v>
      </c>
      <c r="B8" s="188" t="s">
        <v>372</v>
      </c>
      <c r="C8" s="188"/>
      <c r="D8" s="193"/>
      <c r="E8" s="188"/>
      <c r="F8" s="188"/>
      <c r="G8" s="188"/>
      <c r="H8" s="189"/>
      <c r="I8" s="93"/>
    </row>
    <row r="9" spans="1:9" x14ac:dyDescent="0.2">
      <c r="A9" s="204" t="s">
        <v>7</v>
      </c>
      <c r="B9" s="188" t="s">
        <v>373</v>
      </c>
      <c r="C9" s="188"/>
      <c r="D9" s="193"/>
      <c r="E9" s="188"/>
      <c r="F9" s="188"/>
      <c r="G9" s="188"/>
      <c r="H9" s="189"/>
      <c r="I9" s="93"/>
    </row>
    <row r="10" spans="1:9" x14ac:dyDescent="0.2">
      <c r="A10" s="204" t="s">
        <v>7</v>
      </c>
      <c r="B10" s="188" t="s">
        <v>374</v>
      </c>
      <c r="C10" s="188"/>
      <c r="D10" s="193"/>
      <c r="E10" s="188"/>
      <c r="F10" s="188"/>
      <c r="G10" s="188"/>
      <c r="H10" s="189"/>
      <c r="I10" s="93"/>
    </row>
    <row r="11" spans="1:9" x14ac:dyDescent="0.2">
      <c r="A11" s="204" t="s">
        <v>7</v>
      </c>
      <c r="B11" s="188" t="s">
        <v>375</v>
      </c>
      <c r="C11" s="188"/>
      <c r="D11" s="193"/>
      <c r="E11" s="188"/>
      <c r="F11" s="188"/>
      <c r="G11" s="188"/>
      <c r="H11" s="189"/>
      <c r="I11" s="93"/>
    </row>
    <row r="12" spans="1:9" x14ac:dyDescent="0.2">
      <c r="A12" s="204" t="s">
        <v>7</v>
      </c>
      <c r="B12" s="188" t="s">
        <v>376</v>
      </c>
      <c r="C12" s="188"/>
      <c r="D12" s="193"/>
      <c r="E12" s="188"/>
      <c r="F12" s="188"/>
      <c r="G12" s="188"/>
      <c r="H12" s="189"/>
      <c r="I12" s="93"/>
    </row>
    <row r="13" spans="1:9" x14ac:dyDescent="0.2">
      <c r="A13" s="204" t="s">
        <v>9</v>
      </c>
      <c r="B13" s="188" t="s">
        <v>334</v>
      </c>
      <c r="C13" s="188"/>
      <c r="D13" s="193"/>
      <c r="E13" s="188"/>
      <c r="F13" s="188"/>
      <c r="G13" s="188"/>
      <c r="H13" s="189"/>
      <c r="I13" s="93"/>
    </row>
    <row r="14" spans="1:9" x14ac:dyDescent="0.2">
      <c r="A14" s="204" t="s">
        <v>10</v>
      </c>
      <c r="B14" s="188" t="s">
        <v>335</v>
      </c>
      <c r="C14" s="188"/>
      <c r="D14" s="193"/>
      <c r="E14" s="188"/>
      <c r="F14" s="188"/>
      <c r="G14" s="188"/>
      <c r="H14" s="189"/>
      <c r="I14" s="93"/>
    </row>
    <row r="15" spans="1:9" x14ac:dyDescent="0.2">
      <c r="A15" s="204"/>
      <c r="B15" s="188" t="s">
        <v>336</v>
      </c>
      <c r="C15" s="188"/>
      <c r="D15" s="193"/>
      <c r="E15" s="188"/>
      <c r="F15" s="188"/>
      <c r="G15" s="188"/>
      <c r="H15" s="189"/>
      <c r="I15" s="93"/>
    </row>
    <row r="16" spans="1:9" x14ac:dyDescent="0.2">
      <c r="A16" s="204"/>
      <c r="B16" s="188" t="s">
        <v>339</v>
      </c>
      <c r="C16" s="188"/>
      <c r="D16" s="193"/>
      <c r="E16" s="188"/>
      <c r="F16" s="188"/>
      <c r="G16" s="188"/>
      <c r="H16" s="189"/>
      <c r="I16" s="93"/>
    </row>
    <row r="17" spans="1:9" x14ac:dyDescent="0.2">
      <c r="A17" s="204" t="s">
        <v>11</v>
      </c>
      <c r="B17" s="188" t="s">
        <v>377</v>
      </c>
      <c r="C17" s="188"/>
      <c r="D17" s="193"/>
      <c r="E17" s="188"/>
      <c r="F17" s="188"/>
      <c r="G17" s="188"/>
      <c r="H17" s="189"/>
      <c r="I17" s="93"/>
    </row>
    <row r="18" spans="1:9" x14ac:dyDescent="0.2">
      <c r="A18" s="204" t="s">
        <v>12</v>
      </c>
      <c r="B18" s="188" t="s">
        <v>98</v>
      </c>
      <c r="C18" s="188"/>
      <c r="D18" s="193"/>
      <c r="E18" s="188"/>
      <c r="F18" s="188"/>
      <c r="G18" s="188"/>
      <c r="H18" s="189"/>
      <c r="I18" s="93"/>
    </row>
    <row r="19" spans="1:9" x14ac:dyDescent="0.2">
      <c r="A19" s="204" t="s">
        <v>14</v>
      </c>
      <c r="B19" s="188" t="s">
        <v>378</v>
      </c>
      <c r="C19" s="188"/>
      <c r="D19" s="193"/>
      <c r="E19" s="188"/>
      <c r="F19" s="188"/>
      <c r="G19" s="188"/>
      <c r="H19" s="189"/>
      <c r="I19" s="93"/>
    </row>
    <row r="20" spans="1:9" x14ac:dyDescent="0.2">
      <c r="A20" s="93"/>
      <c r="B20" s="93"/>
      <c r="C20" s="93"/>
      <c r="D20" s="93"/>
      <c r="E20" s="93"/>
      <c r="F20" s="93"/>
      <c r="G20" s="93"/>
      <c r="H20" s="93"/>
      <c r="I20" s="93"/>
    </row>
    <row r="21" spans="1:9" x14ac:dyDescent="0.2">
      <c r="A21" s="194" t="s">
        <v>213</v>
      </c>
      <c r="B21" s="93"/>
      <c r="C21" s="93"/>
      <c r="D21" s="93"/>
      <c r="E21" s="93"/>
      <c r="F21" s="93"/>
      <c r="G21" s="93"/>
      <c r="H21" s="93"/>
      <c r="I21" s="93"/>
    </row>
    <row r="22" spans="1:9" x14ac:dyDescent="0.2">
      <c r="A22" s="195" t="s">
        <v>379</v>
      </c>
      <c r="B22" s="93"/>
      <c r="C22" s="93"/>
      <c r="D22" s="93"/>
      <c r="E22" s="93"/>
      <c r="F22" s="93"/>
      <c r="G22" s="93"/>
      <c r="H22" s="93"/>
      <c r="I22" s="93"/>
    </row>
    <row r="23" spans="1:9" x14ac:dyDescent="0.2">
      <c r="A23" s="195" t="s">
        <v>380</v>
      </c>
      <c r="B23" s="93"/>
      <c r="C23" s="93"/>
      <c r="D23" s="93"/>
      <c r="E23" s="93"/>
      <c r="F23" s="93"/>
      <c r="G23" s="93"/>
      <c r="H23" s="93"/>
      <c r="I23" s="93"/>
    </row>
    <row r="24" spans="1:9" x14ac:dyDescent="0.2">
      <c r="A24" s="196" t="s">
        <v>292</v>
      </c>
      <c r="B24" s="93"/>
      <c r="C24" s="93"/>
      <c r="D24" s="93"/>
      <c r="E24" s="93"/>
      <c r="F24" s="93"/>
      <c r="G24" s="93"/>
      <c r="H24" s="93"/>
      <c r="I24" s="93"/>
    </row>
    <row r="25" spans="1:9" x14ac:dyDescent="0.2">
      <c r="A25" s="196" t="s">
        <v>215</v>
      </c>
      <c r="B25" s="93"/>
      <c r="C25" s="93"/>
      <c r="D25" s="93"/>
      <c r="E25" s="93"/>
      <c r="F25" s="93"/>
      <c r="G25" s="93"/>
      <c r="H25" s="93"/>
      <c r="I25" s="93"/>
    </row>
    <row r="26" spans="1:9" x14ac:dyDescent="0.2">
      <c r="A26" s="196" t="s">
        <v>216</v>
      </c>
      <c r="B26" s="93"/>
      <c r="C26" s="93"/>
      <c r="D26" s="93"/>
      <c r="E26" s="93"/>
      <c r="F26" s="93"/>
      <c r="G26" s="93"/>
      <c r="H26" s="93"/>
      <c r="I26" s="93"/>
    </row>
    <row r="27" spans="1:9" x14ac:dyDescent="0.2">
      <c r="A27" s="197" t="s">
        <v>217</v>
      </c>
      <c r="B27" s="93"/>
      <c r="C27" s="93"/>
      <c r="D27" s="93"/>
      <c r="E27" s="93"/>
      <c r="F27" s="93"/>
      <c r="G27" s="93"/>
      <c r="H27" s="93"/>
      <c r="I27" s="93"/>
    </row>
    <row r="28" spans="1:9" x14ac:dyDescent="0.2">
      <c r="A28" s="195" t="s">
        <v>381</v>
      </c>
      <c r="B28" s="93"/>
      <c r="C28" s="93"/>
      <c r="D28" s="93"/>
      <c r="E28" s="93"/>
      <c r="F28" s="93"/>
      <c r="G28" s="93"/>
      <c r="H28" s="93"/>
      <c r="I28" s="93"/>
    </row>
  </sheetData>
  <mergeCells count="3">
    <mergeCell ref="A5:A6"/>
    <mergeCell ref="B5:B6"/>
    <mergeCell ref="C5:H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19"/>
  <sheetViews>
    <sheetView showZeros="0" zoomScaleNormal="100" workbookViewId="0">
      <selection activeCell="A3" sqref="A3"/>
    </sheetView>
  </sheetViews>
  <sheetFormatPr defaultColWidth="9.21875" defaultRowHeight="10.199999999999999" x14ac:dyDescent="0.2"/>
  <cols>
    <col min="1" max="1" width="14.21875" style="28" customWidth="1"/>
    <col min="2" max="10" width="12.5546875" style="28" customWidth="1"/>
    <col min="11" max="16384" width="9.21875" style="28"/>
  </cols>
  <sheetData>
    <row r="1" spans="1:10" ht="15.6" x14ac:dyDescent="0.3">
      <c r="A1" s="21" t="s">
        <v>0</v>
      </c>
    </row>
    <row r="2" spans="1:10" ht="15.6" x14ac:dyDescent="0.3">
      <c r="A2" s="22" t="s">
        <v>419</v>
      </c>
      <c r="B2" s="86"/>
      <c r="C2" s="86"/>
      <c r="D2" s="86"/>
    </row>
    <row r="3" spans="1:10" ht="15.6" x14ac:dyDescent="0.3">
      <c r="A3" s="22"/>
      <c r="B3" s="86"/>
      <c r="C3" s="86"/>
      <c r="D3" s="86"/>
    </row>
    <row r="4" spans="1:10" ht="15.6" x14ac:dyDescent="0.3">
      <c r="A4" s="22"/>
      <c r="B4" s="86"/>
      <c r="C4" s="86"/>
      <c r="D4" s="86"/>
    </row>
    <row r="6" spans="1:10" x14ac:dyDescent="0.2">
      <c r="A6" s="178" t="s">
        <v>3</v>
      </c>
      <c r="B6" s="178" t="s">
        <v>6</v>
      </c>
      <c r="C6" s="178" t="s">
        <v>295</v>
      </c>
      <c r="D6" s="178" t="s">
        <v>9</v>
      </c>
      <c r="E6" s="178" t="s">
        <v>10</v>
      </c>
      <c r="F6" s="178" t="s">
        <v>11</v>
      </c>
      <c r="G6" s="178" t="s">
        <v>12</v>
      </c>
      <c r="H6" s="178" t="s">
        <v>13</v>
      </c>
      <c r="I6" s="178" t="s">
        <v>14</v>
      </c>
      <c r="J6" s="178" t="s">
        <v>15</v>
      </c>
    </row>
    <row r="7" spans="1:10" ht="40.799999999999997" x14ac:dyDescent="0.2">
      <c r="A7" s="30" t="s">
        <v>420</v>
      </c>
      <c r="B7" s="30" t="s">
        <v>330</v>
      </c>
      <c r="C7" s="30" t="s">
        <v>421</v>
      </c>
      <c r="D7" s="30" t="s">
        <v>422</v>
      </c>
      <c r="E7" s="30" t="s">
        <v>423</v>
      </c>
      <c r="F7" s="30" t="s">
        <v>424</v>
      </c>
      <c r="G7" s="30" t="s">
        <v>425</v>
      </c>
      <c r="H7" s="30" t="s">
        <v>426</v>
      </c>
      <c r="I7" s="31" t="s">
        <v>427</v>
      </c>
      <c r="J7" s="30" t="s">
        <v>428</v>
      </c>
    </row>
    <row r="8" spans="1:10" x14ac:dyDescent="0.2">
      <c r="E8" s="166"/>
      <c r="F8" s="39"/>
      <c r="G8" s="39"/>
      <c r="H8" s="39">
        <f>SUM(C8:G8)</f>
        <v>0</v>
      </c>
      <c r="I8" s="167"/>
      <c r="J8" s="39" t="e">
        <f>H8/I8</f>
        <v>#DIV/0!</v>
      </c>
    </row>
    <row r="9" spans="1:10" x14ac:dyDescent="0.2">
      <c r="A9" s="168"/>
      <c r="B9" s="169"/>
      <c r="C9" s="39"/>
      <c r="D9" s="39"/>
      <c r="E9" s="39"/>
      <c r="F9" s="39"/>
      <c r="G9" s="39"/>
      <c r="H9" s="39"/>
      <c r="I9" s="167"/>
      <c r="J9" s="39"/>
    </row>
    <row r="10" spans="1:10" x14ac:dyDescent="0.2">
      <c r="A10" s="26" t="s">
        <v>429</v>
      </c>
      <c r="B10" s="27" t="s">
        <v>430</v>
      </c>
    </row>
    <row r="11" spans="1:10" x14ac:dyDescent="0.2">
      <c r="A11" s="26" t="s">
        <v>6</v>
      </c>
      <c r="B11" s="27" t="s">
        <v>357</v>
      </c>
    </row>
    <row r="12" spans="1:10" x14ac:dyDescent="0.2">
      <c r="A12" s="26" t="s">
        <v>295</v>
      </c>
      <c r="B12" s="27" t="s">
        <v>431</v>
      </c>
      <c r="C12" s="170"/>
      <c r="D12" s="170"/>
      <c r="E12" s="170"/>
    </row>
    <row r="13" spans="1:10" x14ac:dyDescent="0.2">
      <c r="A13" s="26" t="s">
        <v>9</v>
      </c>
      <c r="B13" s="27" t="s">
        <v>432</v>
      </c>
    </row>
    <row r="14" spans="1:10" x14ac:dyDescent="0.2">
      <c r="A14" s="26" t="s">
        <v>10</v>
      </c>
      <c r="B14" s="27" t="s">
        <v>433</v>
      </c>
    </row>
    <row r="15" spans="1:10" x14ac:dyDescent="0.2">
      <c r="A15" s="26" t="s">
        <v>11</v>
      </c>
      <c r="B15" s="27" t="s">
        <v>434</v>
      </c>
    </row>
    <row r="16" spans="1:10" x14ac:dyDescent="0.2">
      <c r="A16" s="26" t="s">
        <v>12</v>
      </c>
      <c r="B16" s="27" t="s">
        <v>435</v>
      </c>
    </row>
    <row r="17" spans="1:2" x14ac:dyDescent="0.2">
      <c r="A17" s="26" t="s">
        <v>13</v>
      </c>
      <c r="B17" s="27" t="s">
        <v>436</v>
      </c>
    </row>
    <row r="18" spans="1:2" x14ac:dyDescent="0.2">
      <c r="A18" s="26" t="s">
        <v>14</v>
      </c>
      <c r="B18" s="27" t="s">
        <v>437</v>
      </c>
    </row>
    <row r="19" spans="1:2" x14ac:dyDescent="0.2">
      <c r="A19" s="26" t="s">
        <v>15</v>
      </c>
      <c r="B19" s="27" t="s">
        <v>438</v>
      </c>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S32"/>
  <sheetViews>
    <sheetView workbookViewId="0">
      <selection activeCell="A3" sqref="A3"/>
    </sheetView>
  </sheetViews>
  <sheetFormatPr defaultColWidth="9.21875" defaultRowHeight="10.199999999999999" x14ac:dyDescent="0.2"/>
  <cols>
    <col min="1" max="11" width="15.5546875" style="28" customWidth="1"/>
    <col min="12" max="12" width="10.5546875" style="28" customWidth="1"/>
    <col min="13" max="13" width="13" style="28" customWidth="1"/>
    <col min="14" max="15" width="15.5546875" style="28" customWidth="1"/>
    <col min="16" max="17" width="12.77734375" style="28" customWidth="1"/>
    <col min="18" max="18" width="12.5546875" style="28" customWidth="1"/>
    <col min="19" max="19" width="11" style="28" customWidth="1"/>
    <col min="20" max="16384" width="9.21875" style="28"/>
  </cols>
  <sheetData>
    <row r="1" spans="1:19" ht="15.6" x14ac:dyDescent="0.3">
      <c r="A1" s="164" t="s">
        <v>0</v>
      </c>
      <c r="B1" s="156"/>
      <c r="C1" s="156"/>
      <c r="D1" s="157"/>
      <c r="E1" s="157"/>
      <c r="F1" s="111"/>
      <c r="G1" s="111"/>
      <c r="H1" s="111"/>
      <c r="I1" s="111"/>
      <c r="J1" s="111"/>
      <c r="K1" s="111"/>
      <c r="L1" s="111"/>
      <c r="M1" s="111"/>
    </row>
    <row r="2" spans="1:19" ht="15.6" x14ac:dyDescent="0.3">
      <c r="A2" s="165" t="s">
        <v>439</v>
      </c>
      <c r="B2" s="159"/>
      <c r="C2" s="159"/>
      <c r="D2" s="160"/>
      <c r="E2" s="160"/>
      <c r="G2" s="111"/>
      <c r="H2" s="111"/>
      <c r="I2" s="111"/>
      <c r="J2" s="111"/>
      <c r="K2" s="111"/>
      <c r="L2" s="111"/>
      <c r="M2" s="111"/>
    </row>
    <row r="3" spans="1:19" x14ac:dyDescent="0.2">
      <c r="B3" s="158"/>
      <c r="C3" s="158"/>
      <c r="D3" s="157"/>
      <c r="E3" s="157"/>
      <c r="F3" s="111"/>
      <c r="G3" s="111"/>
      <c r="H3" s="111"/>
      <c r="I3" s="111"/>
      <c r="J3" s="111"/>
      <c r="K3" s="111"/>
      <c r="L3" s="111"/>
      <c r="M3" s="111"/>
    </row>
    <row r="4" spans="1:19" x14ac:dyDescent="0.2">
      <c r="A4" s="158"/>
      <c r="B4" s="158"/>
      <c r="C4" s="158"/>
      <c r="D4" s="157"/>
      <c r="E4" s="157"/>
      <c r="F4" s="111"/>
      <c r="G4" s="111"/>
      <c r="H4" s="111"/>
      <c r="I4" s="111"/>
      <c r="J4" s="111"/>
      <c r="K4" s="111"/>
      <c r="L4" s="111"/>
      <c r="M4" s="111"/>
    </row>
    <row r="5" spans="1:19" x14ac:dyDescent="0.2">
      <c r="A5" s="159"/>
      <c r="B5" s="159"/>
      <c r="C5" s="159"/>
      <c r="D5" s="157"/>
      <c r="E5" s="157"/>
      <c r="F5" s="157"/>
      <c r="G5" s="157"/>
      <c r="H5" s="157"/>
      <c r="I5" s="157"/>
      <c r="J5" s="157"/>
      <c r="K5" s="157"/>
      <c r="L5" s="157"/>
      <c r="M5" s="157"/>
    </row>
    <row r="6" spans="1:19" x14ac:dyDescent="0.2">
      <c r="A6" s="178" t="s">
        <v>3</v>
      </c>
      <c r="B6" s="178" t="s">
        <v>6</v>
      </c>
      <c r="C6" s="178" t="s">
        <v>295</v>
      </c>
      <c r="D6" s="178" t="s">
        <v>9</v>
      </c>
      <c r="E6" s="178" t="s">
        <v>10</v>
      </c>
      <c r="F6" s="178" t="s">
        <v>11</v>
      </c>
      <c r="G6" s="178" t="s">
        <v>12</v>
      </c>
      <c r="H6" s="178" t="s">
        <v>13</v>
      </c>
      <c r="I6" s="178" t="s">
        <v>14</v>
      </c>
      <c r="J6" s="178" t="s">
        <v>15</v>
      </c>
      <c r="K6" s="178" t="s">
        <v>19</v>
      </c>
      <c r="L6" s="178" t="s">
        <v>20</v>
      </c>
      <c r="M6" s="178" t="s">
        <v>22</v>
      </c>
      <c r="N6" s="178" t="s">
        <v>23</v>
      </c>
      <c r="O6" s="178" t="s">
        <v>20</v>
      </c>
      <c r="P6" s="178" t="s">
        <v>24</v>
      </c>
      <c r="Q6" s="178" t="s">
        <v>20</v>
      </c>
      <c r="R6" s="178" t="s">
        <v>25</v>
      </c>
      <c r="S6" s="178" t="s">
        <v>20</v>
      </c>
    </row>
    <row r="7" spans="1:19" ht="30.6" x14ac:dyDescent="0.2">
      <c r="A7" s="180" t="s">
        <v>440</v>
      </c>
      <c r="B7" s="180" t="s">
        <v>441</v>
      </c>
      <c r="C7" s="181" t="s">
        <v>442</v>
      </c>
      <c r="D7" s="182" t="s">
        <v>443</v>
      </c>
      <c r="E7" s="183" t="s">
        <v>444</v>
      </c>
      <c r="F7" s="184" t="s">
        <v>445</v>
      </c>
      <c r="G7" s="183" t="s">
        <v>61</v>
      </c>
      <c r="H7" s="183" t="s">
        <v>446</v>
      </c>
      <c r="I7" s="183" t="s">
        <v>447</v>
      </c>
      <c r="J7" s="181" t="s">
        <v>448</v>
      </c>
      <c r="K7" s="183" t="s">
        <v>449</v>
      </c>
      <c r="L7" s="183" t="s">
        <v>450</v>
      </c>
      <c r="M7" s="183" t="s">
        <v>261</v>
      </c>
      <c r="N7" s="183" t="s">
        <v>451</v>
      </c>
      <c r="O7" s="183" t="s">
        <v>452</v>
      </c>
      <c r="P7" s="183" t="s">
        <v>453</v>
      </c>
      <c r="Q7" s="183" t="s">
        <v>454</v>
      </c>
      <c r="R7" s="183" t="s">
        <v>455</v>
      </c>
      <c r="S7" s="183" t="s">
        <v>456</v>
      </c>
    </row>
    <row r="8" spans="1:19" x14ac:dyDescent="0.2">
      <c r="A8" s="72"/>
      <c r="B8" s="72"/>
      <c r="C8" s="72"/>
      <c r="D8" s="72"/>
      <c r="E8" s="72"/>
      <c r="F8" s="157"/>
      <c r="G8" s="72"/>
      <c r="H8" s="72"/>
      <c r="I8" s="72"/>
      <c r="J8" s="72"/>
      <c r="K8" s="72" t="e">
        <f>J8/I8</f>
        <v>#DIV/0!</v>
      </c>
      <c r="L8" s="72"/>
      <c r="M8" s="72"/>
    </row>
    <row r="9" spans="1:19" x14ac:dyDescent="0.2">
      <c r="A9" s="161"/>
      <c r="B9" s="161"/>
      <c r="C9" s="72"/>
      <c r="D9" s="72"/>
      <c r="E9" s="72"/>
      <c r="F9" s="72"/>
      <c r="G9" s="72"/>
      <c r="H9" s="72"/>
      <c r="I9" s="72"/>
      <c r="J9" s="72"/>
      <c r="K9" s="72"/>
      <c r="L9" s="72"/>
      <c r="M9" s="72"/>
    </row>
    <row r="10" spans="1:19" x14ac:dyDescent="0.2">
      <c r="A10" s="162"/>
      <c r="B10" s="162"/>
      <c r="C10" s="162"/>
      <c r="E10" s="72"/>
      <c r="F10" s="72"/>
      <c r="G10" s="72"/>
      <c r="H10" s="72"/>
      <c r="I10" s="72"/>
      <c r="J10" s="72"/>
      <c r="K10" s="72"/>
      <c r="L10" s="72"/>
      <c r="M10" s="72"/>
    </row>
    <row r="11" spans="1:19" x14ac:dyDescent="0.2">
      <c r="A11" s="179" t="s">
        <v>213</v>
      </c>
      <c r="B11" s="163"/>
      <c r="C11" s="72"/>
      <c r="D11" s="72"/>
      <c r="E11" s="72"/>
      <c r="F11" s="72"/>
      <c r="G11" s="72"/>
      <c r="H11" s="72"/>
      <c r="I11" s="72"/>
      <c r="J11" s="72"/>
      <c r="K11" s="72"/>
      <c r="L11" s="72"/>
      <c r="M11" s="72"/>
    </row>
    <row r="12" spans="1:19" x14ac:dyDescent="0.2">
      <c r="A12" s="26" t="s">
        <v>3</v>
      </c>
      <c r="B12" s="72" t="s">
        <v>457</v>
      </c>
      <c r="C12" s="72"/>
      <c r="D12" s="72"/>
      <c r="E12" s="72"/>
      <c r="F12" s="72"/>
      <c r="G12" s="72"/>
      <c r="H12" s="72"/>
      <c r="I12" s="72"/>
      <c r="J12" s="72"/>
      <c r="K12" s="72"/>
      <c r="L12" s="72"/>
    </row>
    <row r="13" spans="1:19" x14ac:dyDescent="0.2">
      <c r="A13" s="26" t="s">
        <v>6</v>
      </c>
      <c r="B13" s="28" t="s">
        <v>458</v>
      </c>
      <c r="C13" s="72"/>
      <c r="D13" s="72"/>
      <c r="E13" s="72"/>
      <c r="F13" s="72"/>
      <c r="G13" s="72"/>
      <c r="H13" s="72"/>
      <c r="I13" s="72"/>
      <c r="J13" s="72"/>
      <c r="K13" s="72"/>
      <c r="L13" s="72"/>
    </row>
    <row r="14" spans="1:19" x14ac:dyDescent="0.2">
      <c r="A14" s="26" t="s">
        <v>295</v>
      </c>
      <c r="B14" s="72" t="s">
        <v>459</v>
      </c>
      <c r="C14" s="72"/>
      <c r="D14" s="72"/>
      <c r="E14" s="72"/>
      <c r="F14" s="72"/>
      <c r="G14" s="72"/>
      <c r="H14" s="72"/>
      <c r="I14" s="72"/>
      <c r="J14" s="72"/>
      <c r="K14" s="72"/>
      <c r="L14" s="72"/>
    </row>
    <row r="15" spans="1:19" x14ac:dyDescent="0.2">
      <c r="A15" s="26" t="s">
        <v>9</v>
      </c>
      <c r="B15" s="72" t="s">
        <v>460</v>
      </c>
      <c r="C15" s="72"/>
      <c r="D15" s="72"/>
      <c r="E15" s="72"/>
      <c r="F15" s="72"/>
      <c r="G15" s="72"/>
      <c r="H15" s="72"/>
      <c r="I15" s="72"/>
      <c r="J15" s="72"/>
      <c r="K15" s="72"/>
      <c r="L15" s="72"/>
    </row>
    <row r="16" spans="1:19" x14ac:dyDescent="0.2">
      <c r="A16" s="26" t="s">
        <v>10</v>
      </c>
      <c r="B16" s="72" t="s">
        <v>461</v>
      </c>
      <c r="C16" s="72"/>
      <c r="D16" s="72"/>
      <c r="E16" s="72"/>
      <c r="F16" s="72"/>
      <c r="G16" s="72"/>
      <c r="H16" s="72"/>
      <c r="I16" s="72"/>
      <c r="J16" s="72"/>
      <c r="K16" s="72"/>
      <c r="L16" s="72"/>
    </row>
    <row r="17" spans="1:13" x14ac:dyDescent="0.2">
      <c r="A17" s="26" t="s">
        <v>11</v>
      </c>
      <c r="B17" s="72" t="s">
        <v>462</v>
      </c>
      <c r="C17" s="72"/>
      <c r="D17" s="72"/>
      <c r="E17" s="72"/>
      <c r="F17" s="72"/>
      <c r="G17" s="72"/>
      <c r="H17" s="72"/>
      <c r="I17" s="72"/>
      <c r="J17" s="72"/>
      <c r="K17" s="72"/>
      <c r="L17" s="72"/>
    </row>
    <row r="18" spans="1:13" x14ac:dyDescent="0.2">
      <c r="A18" s="26" t="s">
        <v>12</v>
      </c>
      <c r="B18" s="72" t="s">
        <v>463</v>
      </c>
      <c r="C18" s="72"/>
      <c r="D18" s="72"/>
      <c r="E18" s="72"/>
      <c r="F18" s="72"/>
      <c r="G18" s="72"/>
      <c r="H18" s="72"/>
      <c r="I18" s="72"/>
      <c r="J18" s="72"/>
      <c r="K18" s="72"/>
      <c r="L18" s="72"/>
    </row>
    <row r="19" spans="1:13" x14ac:dyDescent="0.2">
      <c r="A19" s="26" t="s">
        <v>13</v>
      </c>
      <c r="B19" s="72" t="s">
        <v>464</v>
      </c>
      <c r="C19" s="72"/>
      <c r="D19" s="72"/>
      <c r="E19" s="72"/>
      <c r="F19" s="72"/>
      <c r="G19" s="72"/>
      <c r="H19" s="72"/>
      <c r="I19" s="72"/>
      <c r="J19" s="72"/>
      <c r="K19" s="72"/>
      <c r="L19" s="72"/>
    </row>
    <row r="20" spans="1:13" x14ac:dyDescent="0.2">
      <c r="A20" s="26" t="s">
        <v>14</v>
      </c>
      <c r="B20" s="72" t="s">
        <v>465</v>
      </c>
      <c r="C20" s="72"/>
      <c r="D20" s="72"/>
      <c r="E20" s="72"/>
      <c r="F20" s="72"/>
      <c r="G20" s="72"/>
      <c r="H20" s="72"/>
      <c r="I20" s="72"/>
      <c r="J20" s="72"/>
      <c r="K20" s="72"/>
      <c r="L20" s="72"/>
    </row>
    <row r="21" spans="1:13" x14ac:dyDescent="0.2">
      <c r="A21" s="26" t="s">
        <v>15</v>
      </c>
      <c r="B21" s="72" t="s">
        <v>466</v>
      </c>
      <c r="C21" s="72"/>
      <c r="D21" s="72"/>
      <c r="E21" s="72"/>
      <c r="F21" s="72"/>
      <c r="G21" s="72"/>
      <c r="H21" s="72"/>
      <c r="I21" s="72"/>
      <c r="J21" s="72"/>
      <c r="K21" s="72"/>
      <c r="L21" s="72"/>
    </row>
    <row r="22" spans="1:13" x14ac:dyDescent="0.2">
      <c r="A22" s="26" t="s">
        <v>19</v>
      </c>
      <c r="B22" s="72" t="s">
        <v>467</v>
      </c>
      <c r="C22" s="72"/>
      <c r="D22" s="72"/>
      <c r="E22" s="72"/>
      <c r="F22" s="72"/>
      <c r="G22" s="72"/>
      <c r="H22" s="72"/>
      <c r="I22" s="72"/>
      <c r="J22" s="72"/>
      <c r="K22" s="72"/>
      <c r="L22" s="72"/>
    </row>
    <row r="23" spans="1:13" x14ac:dyDescent="0.2">
      <c r="A23" s="26" t="s">
        <v>20</v>
      </c>
      <c r="B23" s="72" t="s">
        <v>468</v>
      </c>
      <c r="C23" s="72"/>
      <c r="D23" s="72"/>
      <c r="E23" s="72"/>
      <c r="F23" s="72"/>
      <c r="G23" s="72"/>
      <c r="H23" s="72"/>
      <c r="I23" s="72"/>
      <c r="J23" s="72"/>
      <c r="K23" s="72"/>
      <c r="L23" s="72"/>
    </row>
    <row r="24" spans="1:13" x14ac:dyDescent="0.2">
      <c r="A24" s="26" t="s">
        <v>22</v>
      </c>
      <c r="B24" s="72" t="s">
        <v>469</v>
      </c>
      <c r="C24" s="72"/>
      <c r="D24" s="72"/>
      <c r="E24" s="72"/>
      <c r="F24" s="72"/>
      <c r="G24" s="72"/>
      <c r="H24" s="72"/>
      <c r="I24" s="72"/>
      <c r="J24" s="72"/>
      <c r="K24" s="72"/>
      <c r="L24" s="72"/>
    </row>
    <row r="25" spans="1:13" x14ac:dyDescent="0.2">
      <c r="A25" s="26" t="s">
        <v>23</v>
      </c>
      <c r="B25" s="72" t="s">
        <v>470</v>
      </c>
      <c r="C25" s="72"/>
      <c r="D25" s="72"/>
      <c r="E25" s="72"/>
      <c r="F25" s="72"/>
      <c r="G25" s="72"/>
      <c r="H25" s="72"/>
      <c r="I25" s="72"/>
      <c r="J25" s="72"/>
      <c r="K25" s="72"/>
      <c r="L25" s="72"/>
    </row>
    <row r="26" spans="1:13" x14ac:dyDescent="0.2">
      <c r="A26" s="26" t="s">
        <v>24</v>
      </c>
      <c r="B26" s="72" t="s">
        <v>471</v>
      </c>
      <c r="C26" s="72"/>
      <c r="D26" s="72"/>
      <c r="E26" s="72"/>
      <c r="F26" s="72"/>
      <c r="G26" s="72"/>
      <c r="H26" s="72"/>
      <c r="I26" s="72"/>
      <c r="J26" s="72"/>
      <c r="K26" s="72"/>
      <c r="L26" s="72"/>
    </row>
    <row r="27" spans="1:13" x14ac:dyDescent="0.2">
      <c r="A27" s="26" t="s">
        <v>25</v>
      </c>
      <c r="B27" s="72" t="s">
        <v>472</v>
      </c>
      <c r="C27" s="72"/>
      <c r="D27" s="72"/>
      <c r="E27" s="72"/>
      <c r="F27" s="72"/>
      <c r="G27" s="72"/>
      <c r="H27" s="72"/>
      <c r="I27" s="72"/>
      <c r="J27" s="72"/>
      <c r="K27" s="72"/>
      <c r="L27" s="72"/>
    </row>
    <row r="28" spans="1:13" x14ac:dyDescent="0.2">
      <c r="A28" s="26"/>
      <c r="B28" s="72"/>
      <c r="C28" s="72"/>
      <c r="D28" s="72"/>
      <c r="E28" s="72"/>
      <c r="F28" s="72"/>
      <c r="G28" s="72"/>
      <c r="H28" s="72"/>
      <c r="I28" s="72"/>
      <c r="J28" s="72"/>
      <c r="K28" s="72"/>
      <c r="L28" s="72"/>
    </row>
    <row r="29" spans="1:13" x14ac:dyDescent="0.2">
      <c r="A29" s="163"/>
      <c r="B29" s="72"/>
      <c r="C29" s="72"/>
      <c r="D29" s="72"/>
      <c r="E29" s="72"/>
      <c r="F29" s="72"/>
      <c r="G29" s="72"/>
      <c r="H29" s="72"/>
      <c r="I29" s="72"/>
      <c r="J29" s="72"/>
      <c r="K29" s="72"/>
      <c r="L29" s="72"/>
    </row>
    <row r="30" spans="1:13" x14ac:dyDescent="0.2">
      <c r="A30" s="163"/>
      <c r="C30" s="72"/>
      <c r="D30" s="72"/>
      <c r="E30" s="72"/>
      <c r="F30" s="72"/>
      <c r="G30" s="72"/>
      <c r="H30" s="72"/>
      <c r="I30" s="72"/>
      <c r="J30" s="72"/>
      <c r="K30" s="72"/>
      <c r="L30" s="72"/>
      <c r="M30" s="72"/>
    </row>
    <row r="31" spans="1:13" x14ac:dyDescent="0.2">
      <c r="A31" s="163"/>
      <c r="B31" s="163"/>
      <c r="C31" s="72"/>
      <c r="D31" s="72"/>
      <c r="E31" s="72"/>
      <c r="F31" s="72"/>
      <c r="G31" s="72"/>
      <c r="H31" s="72"/>
      <c r="I31" s="72"/>
      <c r="J31" s="72"/>
      <c r="K31" s="72"/>
      <c r="L31" s="72"/>
      <c r="M31" s="72"/>
    </row>
    <row r="32" spans="1:13" x14ac:dyDescent="0.2">
      <c r="A32" s="72"/>
      <c r="B32" s="72"/>
      <c r="C32" s="72"/>
      <c r="D32" s="72"/>
      <c r="E32" s="72"/>
      <c r="F32" s="72"/>
      <c r="G32" s="72"/>
      <c r="H32" s="72"/>
      <c r="I32" s="72"/>
      <c r="J32" s="72"/>
      <c r="K32" s="72"/>
      <c r="L32" s="72"/>
      <c r="M32" s="7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0">
    <pageSetUpPr fitToPage="1"/>
  </sheetPr>
  <dimension ref="A1:F38"/>
  <sheetViews>
    <sheetView zoomScaleNormal="100" workbookViewId="0">
      <selection activeCell="A9" sqref="A9"/>
    </sheetView>
  </sheetViews>
  <sheetFormatPr defaultColWidth="12.5546875" defaultRowHeight="15.6" x14ac:dyDescent="0.3"/>
  <cols>
    <col min="1" max="1" width="63.21875" style="15" customWidth="1"/>
    <col min="2" max="3" width="15.5546875" style="15" customWidth="1"/>
    <col min="4" max="4" width="27.44140625" style="15" customWidth="1"/>
    <col min="5" max="5" width="25.5546875" style="15" customWidth="1"/>
    <col min="6" max="6" width="4.44140625" style="15" customWidth="1"/>
    <col min="7" max="16384" width="12.5546875" style="15"/>
  </cols>
  <sheetData>
    <row r="1" spans="1:6" x14ac:dyDescent="0.3">
      <c r="A1" s="100" t="s">
        <v>0</v>
      </c>
      <c r="B1" s="107"/>
      <c r="C1" s="107"/>
      <c r="D1" s="107"/>
      <c r="E1" s="107"/>
      <c r="F1" s="112"/>
    </row>
    <row r="2" spans="1:6" x14ac:dyDescent="0.3">
      <c r="A2" s="101" t="s">
        <v>473</v>
      </c>
      <c r="B2" s="107"/>
      <c r="C2" s="107"/>
      <c r="D2" s="107"/>
      <c r="E2" s="107"/>
      <c r="F2" s="112"/>
    </row>
    <row r="3" spans="1:6" x14ac:dyDescent="0.3">
      <c r="A3" s="101"/>
      <c r="B3" s="107"/>
      <c r="C3" s="107"/>
      <c r="D3" s="107"/>
      <c r="E3" s="107"/>
      <c r="F3" s="112"/>
    </row>
    <row r="4" spans="1:6" x14ac:dyDescent="0.3">
      <c r="A4" s="175" t="s">
        <v>221</v>
      </c>
      <c r="B4" s="107"/>
      <c r="C4" s="107"/>
      <c r="D4" s="173" t="s">
        <v>222</v>
      </c>
      <c r="E4" s="173" t="s">
        <v>223</v>
      </c>
      <c r="F4" s="112"/>
    </row>
    <row r="5" spans="1:6" ht="12.75" customHeight="1" x14ac:dyDescent="0.3">
      <c r="A5" s="110" t="s">
        <v>224</v>
      </c>
      <c r="B5" s="107"/>
      <c r="C5" s="107"/>
      <c r="D5" s="262" t="s">
        <v>215</v>
      </c>
      <c r="E5" s="262" t="s">
        <v>216</v>
      </c>
      <c r="F5" s="112"/>
    </row>
    <row r="6" spans="1:6" ht="16.5" customHeight="1" x14ac:dyDescent="0.3">
      <c r="A6" s="112"/>
      <c r="B6" s="107"/>
      <c r="C6" s="107"/>
      <c r="D6" s="262"/>
      <c r="E6" s="262"/>
      <c r="F6" s="112"/>
    </row>
    <row r="7" spans="1:6" ht="16.5" customHeight="1" x14ac:dyDescent="0.3">
      <c r="A7" s="112"/>
      <c r="B7" s="107"/>
      <c r="C7" s="107"/>
      <c r="D7" s="262"/>
      <c r="E7" s="262"/>
      <c r="F7" s="112"/>
    </row>
    <row r="8" spans="1:6" ht="16.5" customHeight="1" x14ac:dyDescent="0.3">
      <c r="A8" s="112"/>
      <c r="B8" s="107"/>
      <c r="C8" s="107"/>
      <c r="D8" s="262"/>
      <c r="E8" s="262"/>
      <c r="F8" s="112"/>
    </row>
    <row r="9" spans="1:6" ht="38.25" customHeight="1" thickBot="1" x14ac:dyDescent="0.35">
      <c r="A9" s="112"/>
      <c r="B9" s="107"/>
      <c r="C9" s="107"/>
      <c r="D9" s="112"/>
      <c r="E9" s="174" t="s">
        <v>225</v>
      </c>
      <c r="F9" s="112"/>
    </row>
    <row r="10" spans="1:6" ht="16.2" thickBot="1" x14ac:dyDescent="0.35">
      <c r="A10" s="113" t="s">
        <v>226</v>
      </c>
      <c r="B10" s="154" t="s">
        <v>227</v>
      </c>
      <c r="C10" s="155" t="s">
        <v>228</v>
      </c>
      <c r="D10" s="114" t="s">
        <v>229</v>
      </c>
      <c r="E10" s="114" t="s">
        <v>230</v>
      </c>
      <c r="F10" s="112"/>
    </row>
    <row r="11" spans="1:6" x14ac:dyDescent="0.3">
      <c r="A11" s="126" t="s">
        <v>474</v>
      </c>
      <c r="B11" s="127"/>
      <c r="C11" s="128"/>
      <c r="D11" s="115"/>
      <c r="E11" s="115"/>
      <c r="F11" s="112"/>
    </row>
    <row r="12" spans="1:6" x14ac:dyDescent="0.3">
      <c r="A12" s="116" t="s">
        <v>232</v>
      </c>
      <c r="B12" s="129">
        <f>B11-B13</f>
        <v>0</v>
      </c>
      <c r="C12" s="130"/>
      <c r="D12" s="117"/>
      <c r="E12" s="117"/>
      <c r="F12" s="112"/>
    </row>
    <row r="13" spans="1:6" ht="16.2" thickBot="1" x14ac:dyDescent="0.35">
      <c r="A13" s="118" t="s">
        <v>475</v>
      </c>
      <c r="B13" s="131">
        <f>B14+B15</f>
        <v>0</v>
      </c>
      <c r="C13" s="130"/>
      <c r="D13" s="119"/>
      <c r="E13" s="119"/>
      <c r="F13" s="112"/>
    </row>
    <row r="14" spans="1:6" ht="16.2" thickBot="1" x14ac:dyDescent="0.35">
      <c r="A14" s="120" t="s">
        <v>234</v>
      </c>
      <c r="B14" s="132"/>
      <c r="C14" s="133"/>
      <c r="D14" s="121"/>
      <c r="E14" s="121"/>
      <c r="F14" s="112"/>
    </row>
    <row r="15" spans="1:6" ht="16.2" thickBot="1" x14ac:dyDescent="0.35">
      <c r="A15" s="118" t="s">
        <v>476</v>
      </c>
      <c r="B15" s="134"/>
      <c r="C15" s="133"/>
      <c r="D15" s="122"/>
      <c r="E15" s="122"/>
      <c r="F15" s="112"/>
    </row>
    <row r="16" spans="1:6" x14ac:dyDescent="0.3">
      <c r="A16" s="116" t="s">
        <v>232</v>
      </c>
      <c r="B16" s="135">
        <f>B15-B17-B18</f>
        <v>0</v>
      </c>
      <c r="C16" s="133"/>
      <c r="D16" s="122"/>
      <c r="E16" s="122"/>
      <c r="F16" s="112"/>
    </row>
    <row r="17" spans="1:6" ht="16.2" thickBot="1" x14ac:dyDescent="0.35">
      <c r="A17" s="118" t="s">
        <v>477</v>
      </c>
      <c r="B17" s="136"/>
      <c r="C17" s="137"/>
      <c r="D17" s="123"/>
      <c r="E17" s="123"/>
      <c r="F17" s="112"/>
    </row>
    <row r="18" spans="1:6" x14ac:dyDescent="0.3">
      <c r="A18" s="126" t="s">
        <v>478</v>
      </c>
      <c r="B18" s="138"/>
      <c r="C18" s="139"/>
      <c r="D18" s="124"/>
      <c r="E18" s="124"/>
      <c r="F18" s="112"/>
    </row>
    <row r="19" spans="1:6" ht="16.2" thickBot="1" x14ac:dyDescent="0.35">
      <c r="A19" s="118" t="s">
        <v>232</v>
      </c>
      <c r="B19" s="140">
        <f>B18-B20</f>
        <v>0</v>
      </c>
      <c r="C19" s="140">
        <f>C18-C20</f>
        <v>0</v>
      </c>
      <c r="D19" s="123"/>
      <c r="E19" s="123"/>
      <c r="F19" s="112"/>
    </row>
    <row r="20" spans="1:6" x14ac:dyDescent="0.3">
      <c r="A20" s="125" t="s">
        <v>479</v>
      </c>
      <c r="B20" s="141">
        <f>SUM(B21:B25)</f>
        <v>0</v>
      </c>
      <c r="C20" s="141">
        <f>SUM(C21:C25)</f>
        <v>0</v>
      </c>
      <c r="D20" s="121"/>
      <c r="E20" s="121"/>
      <c r="F20" s="112"/>
    </row>
    <row r="21" spans="1:6" x14ac:dyDescent="0.3">
      <c r="A21" s="116" t="s">
        <v>237</v>
      </c>
      <c r="B21" s="142">
        <f>B26</f>
        <v>0</v>
      </c>
      <c r="C21" s="143">
        <f>C26</f>
        <v>0</v>
      </c>
      <c r="D21" s="122"/>
      <c r="E21" s="122"/>
      <c r="F21" s="112"/>
    </row>
    <row r="22" spans="1:6" x14ac:dyDescent="0.3">
      <c r="A22" s="116" t="s">
        <v>238</v>
      </c>
      <c r="B22" s="144"/>
      <c r="C22" s="145"/>
      <c r="D22" s="122"/>
      <c r="E22" s="122"/>
      <c r="F22" s="112"/>
    </row>
    <row r="23" spans="1:6" x14ac:dyDescent="0.3">
      <c r="A23" s="116" t="s">
        <v>239</v>
      </c>
      <c r="B23" s="144"/>
      <c r="C23" s="145"/>
      <c r="D23" s="122"/>
      <c r="E23" s="122"/>
      <c r="F23" s="112"/>
    </row>
    <row r="24" spans="1:6" x14ac:dyDescent="0.3">
      <c r="A24" s="116" t="s">
        <v>240</v>
      </c>
      <c r="B24" s="144"/>
      <c r="C24" s="145"/>
      <c r="D24" s="122"/>
      <c r="E24" s="122"/>
      <c r="F24" s="112"/>
    </row>
    <row r="25" spans="1:6" ht="16.2" thickBot="1" x14ac:dyDescent="0.35">
      <c r="A25" s="118" t="s">
        <v>241</v>
      </c>
      <c r="B25" s="146"/>
      <c r="C25" s="147"/>
      <c r="D25" s="123"/>
      <c r="E25" s="123"/>
      <c r="F25" s="112"/>
    </row>
    <row r="26" spans="1:6" x14ac:dyDescent="0.3">
      <c r="A26" s="126" t="s">
        <v>480</v>
      </c>
      <c r="B26" s="148">
        <f>B27+B28+B29</f>
        <v>0</v>
      </c>
      <c r="C26" s="149">
        <f>C27+C28+C29</f>
        <v>0</v>
      </c>
      <c r="D26" s="124"/>
      <c r="E26" s="124"/>
      <c r="F26" s="112"/>
    </row>
    <row r="27" spans="1:6" x14ac:dyDescent="0.3">
      <c r="A27" s="116" t="s">
        <v>243</v>
      </c>
      <c r="B27" s="150"/>
      <c r="C27" s="151"/>
      <c r="D27" s="122"/>
      <c r="E27" s="122"/>
      <c r="F27" s="112"/>
    </row>
    <row r="28" spans="1:6" x14ac:dyDescent="0.3">
      <c r="A28" s="116" t="s">
        <v>244</v>
      </c>
      <c r="B28" s="150"/>
      <c r="C28" s="151"/>
      <c r="D28" s="122"/>
      <c r="E28" s="122"/>
      <c r="F28" s="112"/>
    </row>
    <row r="29" spans="1:6" ht="16.2" thickBot="1" x14ac:dyDescent="0.35">
      <c r="A29" s="118" t="s">
        <v>245</v>
      </c>
      <c r="B29" s="152"/>
      <c r="C29" s="153"/>
      <c r="D29" s="123"/>
      <c r="E29" s="123"/>
      <c r="F29" s="112"/>
    </row>
    <row r="30" spans="1:6" x14ac:dyDescent="0.3">
      <c r="A30" s="176" t="s">
        <v>481</v>
      </c>
      <c r="B30" s="177"/>
      <c r="C30" s="177"/>
      <c r="D30" s="177"/>
      <c r="E30" s="177"/>
      <c r="F30" s="112"/>
    </row>
    <row r="31" spans="1:6" x14ac:dyDescent="0.3">
      <c r="B31" s="72"/>
      <c r="C31" s="72"/>
      <c r="D31" s="72"/>
      <c r="E31" s="72"/>
    </row>
    <row r="32" spans="1:6" x14ac:dyDescent="0.3">
      <c r="A32" s="72"/>
      <c r="B32" s="72"/>
      <c r="C32" s="72"/>
      <c r="D32" s="72"/>
      <c r="E32" s="72"/>
    </row>
    <row r="33" spans="1:5" x14ac:dyDescent="0.3">
      <c r="B33" s="72"/>
      <c r="C33" s="72"/>
      <c r="D33" s="72"/>
      <c r="E33" s="72"/>
    </row>
    <row r="34" spans="1:5" x14ac:dyDescent="0.3">
      <c r="B34" s="72"/>
      <c r="C34" s="72"/>
      <c r="D34" s="72"/>
      <c r="E34" s="72"/>
    </row>
    <row r="35" spans="1:5" x14ac:dyDescent="0.3">
      <c r="B35" s="72"/>
      <c r="C35" s="72"/>
      <c r="D35" s="72"/>
      <c r="E35" s="72"/>
    </row>
    <row r="36" spans="1:5" x14ac:dyDescent="0.3">
      <c r="B36" s="72"/>
      <c r="C36" s="72"/>
      <c r="D36" s="72"/>
      <c r="E36" s="72"/>
    </row>
    <row r="37" spans="1:5" x14ac:dyDescent="0.3">
      <c r="A37" s="72"/>
      <c r="B37" s="72"/>
      <c r="C37" s="72"/>
      <c r="D37" s="72"/>
      <c r="E37" s="72"/>
    </row>
    <row r="38" spans="1:5" x14ac:dyDescent="0.3">
      <c r="A38" s="111"/>
      <c r="B38" s="111"/>
      <c r="C38" s="111"/>
      <c r="D38" s="111"/>
      <c r="E38" s="111"/>
    </row>
  </sheetData>
  <mergeCells count="2">
    <mergeCell ref="D5:D8"/>
    <mergeCell ref="E5:E8"/>
  </mergeCells>
  <pageMargins left="0.25" right="0.25" top="0.75" bottom="0.75" header="0.3" footer="0.3"/>
  <pageSetup paperSize="9" scale="60" orientation="landscape" horizontalDpi="300" verticalDpi="300"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F15"/>
  <sheetViews>
    <sheetView showZeros="0" zoomScaleNormal="100" workbookViewId="0">
      <selection activeCell="A27" sqref="A27"/>
    </sheetView>
  </sheetViews>
  <sheetFormatPr defaultRowHeight="13.2" x14ac:dyDescent="0.25"/>
  <cols>
    <col min="1" max="1" width="50" customWidth="1"/>
    <col min="2" max="2" width="5.44140625" customWidth="1"/>
    <col min="3" max="4" width="24.21875" customWidth="1"/>
    <col min="5" max="5" width="24.5546875" customWidth="1"/>
  </cols>
  <sheetData>
    <row r="1" spans="1:6" s="1" customFormat="1" ht="17.399999999999999" x14ac:dyDescent="0.3">
      <c r="A1" s="100" t="s">
        <v>0</v>
      </c>
      <c r="B1" s="96"/>
      <c r="C1" s="96"/>
      <c r="D1" s="96"/>
      <c r="E1" s="96"/>
      <c r="F1" s="96"/>
    </row>
    <row r="2" spans="1:6" s="1" customFormat="1" ht="17.399999999999999" x14ac:dyDescent="0.3">
      <c r="A2" s="101" t="s">
        <v>482</v>
      </c>
      <c r="B2" s="99"/>
      <c r="C2" s="99"/>
      <c r="D2" s="99"/>
      <c r="E2" s="99"/>
      <c r="F2" s="96"/>
    </row>
    <row r="3" spans="1:6" s="1" customFormat="1" ht="17.399999999999999" x14ac:dyDescent="0.3">
      <c r="A3" s="96"/>
      <c r="B3" s="96"/>
      <c r="C3" s="96"/>
      <c r="D3" s="96"/>
      <c r="E3" s="96"/>
      <c r="F3" s="96"/>
    </row>
    <row r="4" spans="1:6" s="1" customFormat="1" ht="17.399999999999999" x14ac:dyDescent="0.3">
      <c r="A4" s="97"/>
      <c r="B4" s="96"/>
      <c r="C4" s="96"/>
      <c r="D4" s="96"/>
      <c r="E4" s="96"/>
      <c r="F4" s="96"/>
    </row>
    <row r="5" spans="1:6" s="14" customFormat="1" x14ac:dyDescent="0.25">
      <c r="A5" s="103"/>
      <c r="B5" s="104"/>
      <c r="C5" s="33" t="s">
        <v>483</v>
      </c>
      <c r="D5" s="33" t="s">
        <v>484</v>
      </c>
      <c r="E5" s="89" t="s">
        <v>485</v>
      </c>
      <c r="F5" s="90"/>
    </row>
    <row r="6" spans="1:6" s="17" customFormat="1" ht="20.399999999999999" x14ac:dyDescent="0.25">
      <c r="A6" s="91" t="s">
        <v>486</v>
      </c>
      <c r="B6" s="105" t="s">
        <v>487</v>
      </c>
      <c r="C6" s="171"/>
      <c r="D6" s="172"/>
      <c r="E6" s="172"/>
      <c r="F6" s="98"/>
    </row>
    <row r="7" spans="1:6" s="17" customFormat="1" ht="20.399999999999999" x14ac:dyDescent="0.25">
      <c r="A7" s="92" t="s">
        <v>488</v>
      </c>
      <c r="B7" s="106" t="s">
        <v>489</v>
      </c>
      <c r="C7" s="172"/>
      <c r="D7" s="172"/>
      <c r="E7" s="172"/>
      <c r="F7" s="98"/>
    </row>
    <row r="8" spans="1:6" s="17" customFormat="1" ht="20.399999999999999" x14ac:dyDescent="0.25">
      <c r="A8" s="92" t="s">
        <v>490</v>
      </c>
      <c r="B8" s="106" t="s">
        <v>491</v>
      </c>
      <c r="C8" s="172"/>
      <c r="D8" s="172"/>
      <c r="E8" s="172"/>
      <c r="F8" s="98"/>
    </row>
    <row r="9" spans="1:6" x14ac:dyDescent="0.25">
      <c r="A9" s="93"/>
      <c r="B9" s="94"/>
      <c r="C9" s="28"/>
      <c r="D9" s="93"/>
      <c r="E9" s="93"/>
      <c r="F9" s="94"/>
    </row>
    <row r="10" spans="1:6" x14ac:dyDescent="0.25">
      <c r="A10" s="95" t="s">
        <v>492</v>
      </c>
      <c r="B10" s="94"/>
      <c r="C10" s="102"/>
      <c r="D10" s="93"/>
      <c r="E10" s="93"/>
      <c r="F10" s="94"/>
    </row>
    <row r="11" spans="1:6" x14ac:dyDescent="0.25">
      <c r="A11" s="93"/>
      <c r="B11" s="93"/>
      <c r="C11" s="93"/>
      <c r="D11" s="93"/>
      <c r="E11" s="93"/>
      <c r="F11" s="94"/>
    </row>
    <row r="12" spans="1:6" x14ac:dyDescent="0.25">
      <c r="A12" s="93" t="s">
        <v>493</v>
      </c>
      <c r="B12" s="93"/>
      <c r="C12" s="93"/>
      <c r="D12" s="93"/>
      <c r="E12" s="93"/>
      <c r="F12" s="94"/>
    </row>
    <row r="13" spans="1:6" x14ac:dyDescent="0.25">
      <c r="A13" s="93" t="s">
        <v>494</v>
      </c>
      <c r="B13" s="93"/>
      <c r="C13" s="93"/>
      <c r="D13" s="93"/>
      <c r="E13" s="93"/>
      <c r="F13" s="94"/>
    </row>
    <row r="14" spans="1:6" x14ac:dyDescent="0.25">
      <c r="A14" s="94"/>
      <c r="B14" s="93"/>
      <c r="C14" s="93"/>
      <c r="D14" s="93"/>
      <c r="E14" s="93"/>
      <c r="F14" s="94"/>
    </row>
    <row r="15" spans="1:6" x14ac:dyDescent="0.25">
      <c r="A15" s="28"/>
      <c r="B15" s="28"/>
      <c r="C15" s="28"/>
      <c r="D15" s="28"/>
      <c r="E15" s="28"/>
    </row>
  </sheetData>
  <pageMargins left="0.74803149606299213" right="0.74803149606299213" top="0.98425196850393704" bottom="0.98425196850393704" header="0.39370078740157483" footer="0.39370078740157483"/>
  <pageSetup paperSize="9" orientation="portrait" r:id="rId1"/>
  <headerFooter alignWithMargins="0">
    <oddHeader>&amp;C&amp;"Arial,Bold"&amp;14FOR OFFICIAL USE ONLY &amp;"Arial,Regular"(when complete)&amp;R
&amp;"Arial,Bold"&amp;12ATTACHMENT G.2</oddHeader>
    <oddFooter>&amp;C&amp;"Arial,Bold"&amp;14FOR OFFICIAL USE ONLY&amp;"Arial,Regular" (when complete)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8"/>
  <sheetViews>
    <sheetView zoomScaleNormal="100" workbookViewId="0">
      <selection activeCell="A23" sqref="A23"/>
    </sheetView>
  </sheetViews>
  <sheetFormatPr defaultRowHeight="13.2" x14ac:dyDescent="0.25"/>
  <cols>
    <col min="1" max="1" width="9" customWidth="1"/>
    <col min="2" max="2" width="31.77734375" customWidth="1"/>
    <col min="3" max="3" width="17.21875" customWidth="1"/>
    <col min="4" max="4" width="17.77734375" customWidth="1"/>
  </cols>
  <sheetData>
    <row r="1" spans="1:4" ht="15.6" x14ac:dyDescent="0.3">
      <c r="A1" s="21" t="s">
        <v>0</v>
      </c>
    </row>
    <row r="2" spans="1:4" ht="15.6" x14ac:dyDescent="0.3">
      <c r="A2" s="22" t="s">
        <v>191</v>
      </c>
    </row>
    <row r="4" spans="1:4" ht="17.399999999999999" x14ac:dyDescent="0.3">
      <c r="A4" s="1"/>
    </row>
    <row r="5" spans="1:4" ht="12.6" customHeight="1" x14ac:dyDescent="0.25">
      <c r="A5" s="247" t="s">
        <v>192</v>
      </c>
      <c r="B5" s="249" t="s">
        <v>193</v>
      </c>
      <c r="C5" s="251" t="s">
        <v>194</v>
      </c>
      <c r="D5" s="252"/>
    </row>
    <row r="6" spans="1:4" ht="20.399999999999999" x14ac:dyDescent="0.25">
      <c r="A6" s="248"/>
      <c r="B6" s="250"/>
      <c r="C6" s="199" t="s">
        <v>195</v>
      </c>
      <c r="D6" s="200" t="s">
        <v>196</v>
      </c>
    </row>
    <row r="7" spans="1:4" x14ac:dyDescent="0.25">
      <c r="A7" s="201" t="s">
        <v>3</v>
      </c>
      <c r="B7" s="82" t="s">
        <v>48</v>
      </c>
      <c r="C7" s="82"/>
      <c r="D7" s="83"/>
    </row>
    <row r="8" spans="1:4" x14ac:dyDescent="0.25">
      <c r="A8" s="201" t="s">
        <v>4</v>
      </c>
      <c r="B8" s="82" t="s">
        <v>49</v>
      </c>
      <c r="C8" s="82"/>
      <c r="D8" s="83"/>
    </row>
    <row r="9" spans="1:4" x14ac:dyDescent="0.25">
      <c r="A9" s="201" t="s">
        <v>6</v>
      </c>
      <c r="B9" s="82" t="s">
        <v>51</v>
      </c>
      <c r="C9" s="82"/>
      <c r="D9" s="82"/>
    </row>
    <row r="10" spans="1:4" x14ac:dyDescent="0.25">
      <c r="A10" s="201" t="s">
        <v>7</v>
      </c>
      <c r="B10" s="84" t="s">
        <v>197</v>
      </c>
      <c r="C10" s="82"/>
      <c r="D10" s="82"/>
    </row>
    <row r="11" spans="1:4" x14ac:dyDescent="0.25">
      <c r="A11" s="201" t="s">
        <v>7</v>
      </c>
      <c r="B11" s="84" t="s">
        <v>198</v>
      </c>
      <c r="C11" s="82"/>
      <c r="D11" s="82"/>
    </row>
    <row r="12" spans="1:4" x14ac:dyDescent="0.25">
      <c r="A12" s="201" t="s">
        <v>7</v>
      </c>
      <c r="B12" s="84" t="s">
        <v>199</v>
      </c>
      <c r="C12" s="82"/>
      <c r="D12" s="82"/>
    </row>
    <row r="13" spans="1:4" x14ac:dyDescent="0.25">
      <c r="A13" s="201" t="s">
        <v>7</v>
      </c>
      <c r="B13" s="84" t="s">
        <v>200</v>
      </c>
      <c r="C13" s="82"/>
      <c r="D13" s="82"/>
    </row>
    <row r="14" spans="1:4" x14ac:dyDescent="0.25">
      <c r="A14" s="201" t="s">
        <v>9</v>
      </c>
      <c r="B14" s="82" t="s">
        <v>58</v>
      </c>
      <c r="C14" s="82"/>
      <c r="D14" s="82"/>
    </row>
    <row r="15" spans="1:4" x14ac:dyDescent="0.25">
      <c r="A15" s="201" t="s">
        <v>10</v>
      </c>
      <c r="B15" s="82" t="s">
        <v>59</v>
      </c>
      <c r="C15" s="82"/>
      <c r="D15" s="82"/>
    </row>
    <row r="16" spans="1:4" x14ac:dyDescent="0.25">
      <c r="A16" s="201"/>
      <c r="B16" s="82" t="s">
        <v>60</v>
      </c>
      <c r="C16" s="82"/>
      <c r="D16" s="82"/>
    </row>
    <row r="17" spans="1:4" x14ac:dyDescent="0.25">
      <c r="A17" s="202"/>
      <c r="B17" s="82" t="s">
        <v>61</v>
      </c>
      <c r="C17" s="82"/>
      <c r="D17" s="82"/>
    </row>
    <row r="18" spans="1:4" x14ac:dyDescent="0.25">
      <c r="A18" s="201"/>
      <c r="B18" s="82" t="s">
        <v>62</v>
      </c>
      <c r="C18" s="82"/>
      <c r="D18" s="82"/>
    </row>
    <row r="19" spans="1:4" x14ac:dyDescent="0.25">
      <c r="A19" s="201" t="s">
        <v>11</v>
      </c>
      <c r="B19" s="82" t="s">
        <v>63</v>
      </c>
      <c r="C19" s="82"/>
      <c r="D19" s="82"/>
    </row>
    <row r="20" spans="1:4" x14ac:dyDescent="0.25">
      <c r="A20" s="201" t="s">
        <v>13</v>
      </c>
      <c r="B20" s="82" t="s">
        <v>65</v>
      </c>
      <c r="C20" s="82"/>
      <c r="D20" s="82"/>
    </row>
    <row r="21" spans="1:4" x14ac:dyDescent="0.25">
      <c r="A21" s="201" t="s">
        <v>14</v>
      </c>
      <c r="B21" s="82" t="s">
        <v>66</v>
      </c>
      <c r="C21" s="82"/>
      <c r="D21" s="82"/>
    </row>
    <row r="22" spans="1:4" x14ac:dyDescent="0.25">
      <c r="A22" s="201" t="s">
        <v>15</v>
      </c>
      <c r="B22" s="82" t="s">
        <v>201</v>
      </c>
      <c r="C22" s="82"/>
      <c r="D22" s="82"/>
    </row>
    <row r="23" spans="1:4" x14ac:dyDescent="0.25">
      <c r="A23" s="203"/>
      <c r="B23" s="85" t="s">
        <v>202</v>
      </c>
      <c r="C23" s="85"/>
      <c r="D23" s="85"/>
    </row>
    <row r="24" spans="1:4" x14ac:dyDescent="0.25">
      <c r="A24" s="201" t="s">
        <v>19</v>
      </c>
      <c r="B24" s="82" t="s">
        <v>203</v>
      </c>
      <c r="C24" s="82"/>
      <c r="D24" s="82"/>
    </row>
    <row r="25" spans="1:4" x14ac:dyDescent="0.25">
      <c r="A25" s="201" t="s">
        <v>20</v>
      </c>
      <c r="B25" s="82" t="s">
        <v>72</v>
      </c>
      <c r="C25" s="82"/>
      <c r="D25" s="82"/>
    </row>
    <row r="26" spans="1:4" x14ac:dyDescent="0.25">
      <c r="A26" s="201" t="s">
        <v>22</v>
      </c>
      <c r="B26" s="82" t="s">
        <v>204</v>
      </c>
      <c r="C26" s="82"/>
      <c r="D26" s="82"/>
    </row>
    <row r="27" spans="1:4" x14ac:dyDescent="0.25">
      <c r="A27" s="201" t="s">
        <v>23</v>
      </c>
      <c r="B27" s="82" t="s">
        <v>205</v>
      </c>
      <c r="C27" s="82"/>
      <c r="D27" s="82"/>
    </row>
    <row r="28" spans="1:4" x14ac:dyDescent="0.25">
      <c r="A28" s="201" t="s">
        <v>24</v>
      </c>
      <c r="B28" s="82" t="s">
        <v>206</v>
      </c>
      <c r="C28" s="82"/>
      <c r="D28" s="82"/>
    </row>
    <row r="29" spans="1:4" x14ac:dyDescent="0.25">
      <c r="A29" s="201" t="s">
        <v>25</v>
      </c>
      <c r="B29" s="82" t="s">
        <v>77</v>
      </c>
      <c r="C29" s="82"/>
      <c r="D29" s="82"/>
    </row>
    <row r="30" spans="1:4" x14ac:dyDescent="0.25">
      <c r="A30" s="201" t="s">
        <v>27</v>
      </c>
      <c r="B30" s="82" t="s">
        <v>79</v>
      </c>
      <c r="C30" s="82"/>
      <c r="D30" s="82"/>
    </row>
    <row r="31" spans="1:4" x14ac:dyDescent="0.25">
      <c r="A31" s="201" t="s">
        <v>29</v>
      </c>
      <c r="B31" s="82" t="s">
        <v>81</v>
      </c>
      <c r="C31" s="82"/>
      <c r="D31" s="82"/>
    </row>
    <row r="32" spans="1:4" x14ac:dyDescent="0.25">
      <c r="A32" s="201" t="s">
        <v>31</v>
      </c>
      <c r="B32" s="82" t="s">
        <v>207</v>
      </c>
      <c r="C32" s="82"/>
      <c r="D32" s="82"/>
    </row>
    <row r="33" spans="1:4" x14ac:dyDescent="0.25">
      <c r="A33" s="201" t="s">
        <v>33</v>
      </c>
      <c r="B33" s="82" t="s">
        <v>85</v>
      </c>
      <c r="C33" s="82"/>
      <c r="D33" s="82"/>
    </row>
    <row r="34" spans="1:4" x14ac:dyDescent="0.25">
      <c r="A34" s="201" t="s">
        <v>36</v>
      </c>
      <c r="B34" s="82" t="s">
        <v>208</v>
      </c>
      <c r="C34" s="82"/>
      <c r="D34" s="82"/>
    </row>
    <row r="35" spans="1:4" x14ac:dyDescent="0.25">
      <c r="A35" s="201" t="s">
        <v>36</v>
      </c>
      <c r="B35" s="82" t="s">
        <v>209</v>
      </c>
      <c r="C35" s="82"/>
      <c r="D35" s="82"/>
    </row>
    <row r="36" spans="1:4" x14ac:dyDescent="0.25">
      <c r="A36" s="201" t="s">
        <v>38</v>
      </c>
      <c r="B36" s="82" t="s">
        <v>90</v>
      </c>
      <c r="C36" s="82"/>
      <c r="D36" s="82"/>
    </row>
    <row r="37" spans="1:4" x14ac:dyDescent="0.25">
      <c r="A37" s="201" t="s">
        <v>40</v>
      </c>
      <c r="B37" s="82" t="s">
        <v>92</v>
      </c>
      <c r="C37" s="82"/>
      <c r="D37" s="82"/>
    </row>
    <row r="38" spans="1:4" x14ac:dyDescent="0.25">
      <c r="A38" s="201" t="s">
        <v>42</v>
      </c>
      <c r="B38" s="82" t="s">
        <v>210</v>
      </c>
      <c r="C38" s="82"/>
      <c r="D38" s="82"/>
    </row>
    <row r="39" spans="1:4" x14ac:dyDescent="0.25">
      <c r="A39" s="201" t="s">
        <v>44</v>
      </c>
      <c r="B39" s="82" t="s">
        <v>211</v>
      </c>
      <c r="C39" s="82"/>
      <c r="D39" s="82"/>
    </row>
    <row r="40" spans="1:4" x14ac:dyDescent="0.25">
      <c r="A40" s="201" t="s">
        <v>46</v>
      </c>
      <c r="B40" s="82" t="s">
        <v>212</v>
      </c>
      <c r="C40" s="82"/>
      <c r="D40" s="82"/>
    </row>
    <row r="41" spans="1:4" x14ac:dyDescent="0.25">
      <c r="A41" s="28"/>
      <c r="B41" s="28"/>
      <c r="C41" s="28"/>
      <c r="D41" s="28"/>
    </row>
    <row r="42" spans="1:4" x14ac:dyDescent="0.25">
      <c r="A42" s="198" t="s">
        <v>213</v>
      </c>
    </row>
    <row r="43" spans="1:4" x14ac:dyDescent="0.25">
      <c r="A43" s="18" t="s">
        <v>214</v>
      </c>
    </row>
    <row r="44" spans="1:4" x14ac:dyDescent="0.25">
      <c r="A44" s="18" t="s">
        <v>215</v>
      </c>
    </row>
    <row r="45" spans="1:4" x14ac:dyDescent="0.25">
      <c r="A45" s="18" t="s">
        <v>216</v>
      </c>
    </row>
    <row r="46" spans="1:4" x14ac:dyDescent="0.25">
      <c r="A46" s="19" t="s">
        <v>217</v>
      </c>
    </row>
    <row r="47" spans="1:4" x14ac:dyDescent="0.25">
      <c r="A47" s="19" t="s">
        <v>218</v>
      </c>
    </row>
    <row r="48" spans="1:4" x14ac:dyDescent="0.25">
      <c r="A48" s="19" t="s">
        <v>219</v>
      </c>
    </row>
  </sheetData>
  <mergeCells count="3">
    <mergeCell ref="A5:A6"/>
    <mergeCell ref="B5:B6"/>
    <mergeCell ref="C5:D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pageSetUpPr fitToPage="1"/>
  </sheetPr>
  <dimension ref="A1:F35"/>
  <sheetViews>
    <sheetView zoomScaleNormal="100" workbookViewId="0">
      <selection activeCell="A3" sqref="A3"/>
    </sheetView>
  </sheetViews>
  <sheetFormatPr defaultColWidth="12.5546875" defaultRowHeight="13.2" x14ac:dyDescent="0.25"/>
  <cols>
    <col min="1" max="1" width="46.77734375" style="20" customWidth="1"/>
    <col min="2" max="3" width="15.5546875" style="20" customWidth="1"/>
    <col min="4" max="4" width="29.21875" style="20" customWidth="1"/>
    <col min="5" max="5" width="28.21875" style="20" customWidth="1"/>
    <col min="6" max="16384" width="12.5546875" style="20"/>
  </cols>
  <sheetData>
    <row r="1" spans="1:6" ht="15.6" x14ac:dyDescent="0.3">
      <c r="A1" s="100" t="s">
        <v>0</v>
      </c>
      <c r="B1" s="208"/>
      <c r="C1" s="208"/>
      <c r="D1" s="208"/>
      <c r="E1" s="208"/>
      <c r="F1" s="208"/>
    </row>
    <row r="2" spans="1:6" ht="15.6" x14ac:dyDescent="0.3">
      <c r="A2" s="101" t="s">
        <v>220</v>
      </c>
      <c r="B2" s="208"/>
      <c r="C2" s="208"/>
      <c r="D2" s="208"/>
      <c r="E2" s="208"/>
      <c r="F2" s="208"/>
    </row>
    <row r="3" spans="1:6" ht="15.6" x14ac:dyDescent="0.3">
      <c r="A3" s="101"/>
      <c r="B3" s="208"/>
      <c r="C3" s="208"/>
      <c r="D3" s="208"/>
      <c r="E3" s="208"/>
      <c r="F3" s="208"/>
    </row>
    <row r="4" spans="1:6" x14ac:dyDescent="0.25">
      <c r="A4" s="209" t="s">
        <v>221</v>
      </c>
      <c r="B4" s="208"/>
      <c r="C4" s="208"/>
      <c r="D4" s="173" t="s">
        <v>222</v>
      </c>
      <c r="E4" s="173" t="s">
        <v>223</v>
      </c>
      <c r="F4" s="208"/>
    </row>
    <row r="5" spans="1:6" ht="12.75" customHeight="1" x14ac:dyDescent="0.25">
      <c r="A5" s="110" t="s">
        <v>224</v>
      </c>
      <c r="B5" s="208"/>
      <c r="C5" s="208"/>
      <c r="D5" s="253" t="s">
        <v>215</v>
      </c>
      <c r="E5" s="253" t="s">
        <v>216</v>
      </c>
      <c r="F5" s="208"/>
    </row>
    <row r="6" spans="1:6" x14ac:dyDescent="0.25">
      <c r="A6" s="177"/>
      <c r="B6" s="208"/>
      <c r="C6" s="208"/>
      <c r="D6" s="253"/>
      <c r="E6" s="253"/>
      <c r="F6" s="208"/>
    </row>
    <row r="7" spans="1:6" x14ac:dyDescent="0.25">
      <c r="A7" s="177"/>
      <c r="B7" s="208"/>
      <c r="C7" s="208"/>
      <c r="D7" s="253"/>
      <c r="E7" s="253"/>
      <c r="F7" s="208"/>
    </row>
    <row r="8" spans="1:6" x14ac:dyDescent="0.25">
      <c r="A8" s="177"/>
      <c r="B8" s="208"/>
      <c r="C8" s="208"/>
      <c r="D8" s="253"/>
      <c r="E8" s="253"/>
      <c r="F8" s="208"/>
    </row>
    <row r="9" spans="1:6" x14ac:dyDescent="0.25">
      <c r="A9" s="177"/>
      <c r="B9" s="208"/>
      <c r="C9" s="208"/>
      <c r="D9" s="253"/>
      <c r="E9" s="253"/>
      <c r="F9" s="208"/>
    </row>
    <row r="10" spans="1:6" ht="31.8" thickBot="1" x14ac:dyDescent="0.3">
      <c r="A10" s="177"/>
      <c r="B10" s="208"/>
      <c r="C10" s="208"/>
      <c r="D10" s="210"/>
      <c r="E10" s="174" t="s">
        <v>225</v>
      </c>
      <c r="F10" s="208"/>
    </row>
    <row r="11" spans="1:6" ht="13.8" thickBot="1" x14ac:dyDescent="0.3">
      <c r="A11" s="73" t="s">
        <v>226</v>
      </c>
      <c r="B11" s="74" t="s">
        <v>227</v>
      </c>
      <c r="C11" s="74" t="s">
        <v>228</v>
      </c>
      <c r="D11" s="75" t="s">
        <v>229</v>
      </c>
      <c r="E11" s="76" t="s">
        <v>230</v>
      </c>
      <c r="F11" s="208"/>
    </row>
    <row r="12" spans="1:6" x14ac:dyDescent="0.25">
      <c r="A12" s="43" t="s">
        <v>231</v>
      </c>
      <c r="B12" s="52"/>
      <c r="C12" s="53"/>
      <c r="D12" s="44"/>
      <c r="E12" s="45"/>
      <c r="F12" s="208"/>
    </row>
    <row r="13" spans="1:6" x14ac:dyDescent="0.25">
      <c r="A13" s="46" t="s">
        <v>232</v>
      </c>
      <c r="B13" s="54">
        <f>B12-B14</f>
        <v>0</v>
      </c>
      <c r="C13" s="55"/>
      <c r="D13" s="44"/>
      <c r="E13" s="45"/>
      <c r="F13" s="208"/>
    </row>
    <row r="14" spans="1:6" ht="13.8" thickBot="1" x14ac:dyDescent="0.3">
      <c r="A14" s="47" t="s">
        <v>233</v>
      </c>
      <c r="B14" s="56">
        <f>B15+B16</f>
        <v>0</v>
      </c>
      <c r="C14" s="55"/>
      <c r="D14" s="44"/>
      <c r="E14" s="45"/>
      <c r="F14" s="208"/>
    </row>
    <row r="15" spans="1:6" ht="13.8" thickBot="1" x14ac:dyDescent="0.3">
      <c r="A15" s="48" t="s">
        <v>234</v>
      </c>
      <c r="B15" s="57"/>
      <c r="C15" s="58"/>
      <c r="D15" s="44"/>
      <c r="E15" s="45"/>
      <c r="F15" s="208"/>
    </row>
    <row r="16" spans="1:6" x14ac:dyDescent="0.25">
      <c r="A16" s="49" t="s">
        <v>235</v>
      </c>
      <c r="B16" s="59"/>
      <c r="C16" s="60"/>
      <c r="D16" s="44"/>
      <c r="E16" s="45"/>
      <c r="F16" s="208"/>
    </row>
    <row r="17" spans="1:6" ht="13.8" thickBot="1" x14ac:dyDescent="0.3">
      <c r="A17" s="47" t="s">
        <v>232</v>
      </c>
      <c r="B17" s="61">
        <f>B16-B18</f>
        <v>0</v>
      </c>
      <c r="C17" s="61">
        <f>C16-C18</f>
        <v>0</v>
      </c>
      <c r="D17" s="44"/>
      <c r="E17" s="45"/>
      <c r="F17" s="208"/>
    </row>
    <row r="18" spans="1:6" x14ac:dyDescent="0.25">
      <c r="A18" s="77" t="s">
        <v>236</v>
      </c>
      <c r="B18" s="78">
        <f>SUM(B19:B23)</f>
        <v>0</v>
      </c>
      <c r="C18" s="78">
        <f>SUM(C19:C23)</f>
        <v>0</v>
      </c>
      <c r="D18" s="44"/>
      <c r="E18" s="45"/>
      <c r="F18" s="208"/>
    </row>
    <row r="19" spans="1:6" x14ac:dyDescent="0.25">
      <c r="A19" s="46" t="s">
        <v>237</v>
      </c>
      <c r="B19" s="62">
        <f>B24</f>
        <v>0</v>
      </c>
      <c r="C19" s="63">
        <f>C24</f>
        <v>0</v>
      </c>
      <c r="D19" s="44"/>
      <c r="E19" s="45"/>
      <c r="F19" s="208"/>
    </row>
    <row r="20" spans="1:6" x14ac:dyDescent="0.25">
      <c r="A20" s="46" t="s">
        <v>238</v>
      </c>
      <c r="B20" s="64"/>
      <c r="C20" s="65"/>
      <c r="D20" s="44"/>
      <c r="E20" s="45"/>
      <c r="F20" s="208"/>
    </row>
    <row r="21" spans="1:6" x14ac:dyDescent="0.25">
      <c r="A21" s="46" t="s">
        <v>239</v>
      </c>
      <c r="B21" s="64"/>
      <c r="C21" s="65"/>
      <c r="D21" s="44"/>
      <c r="E21" s="45"/>
      <c r="F21" s="208"/>
    </row>
    <row r="22" spans="1:6" x14ac:dyDescent="0.25">
      <c r="A22" s="46" t="s">
        <v>240</v>
      </c>
      <c r="B22" s="64"/>
      <c r="C22" s="65"/>
      <c r="D22" s="44"/>
      <c r="E22" s="45"/>
      <c r="F22" s="208"/>
    </row>
    <row r="23" spans="1:6" ht="13.8" thickBot="1" x14ac:dyDescent="0.3">
      <c r="A23" s="47" t="s">
        <v>241</v>
      </c>
      <c r="B23" s="66"/>
      <c r="C23" s="67"/>
      <c r="D23" s="44"/>
      <c r="E23" s="45"/>
      <c r="F23" s="208"/>
    </row>
    <row r="24" spans="1:6" x14ac:dyDescent="0.25">
      <c r="A24" s="79" t="s">
        <v>242</v>
      </c>
      <c r="B24" s="80">
        <f>B25+B26+B27</f>
        <v>0</v>
      </c>
      <c r="C24" s="81">
        <f>C25+C26+C27</f>
        <v>0</v>
      </c>
      <c r="D24" s="44"/>
      <c r="E24" s="45"/>
      <c r="F24" s="208"/>
    </row>
    <row r="25" spans="1:6" x14ac:dyDescent="0.25">
      <c r="A25" s="46" t="s">
        <v>243</v>
      </c>
      <c r="B25" s="68"/>
      <c r="C25" s="69"/>
      <c r="D25" s="44"/>
      <c r="E25" s="45"/>
      <c r="F25" s="208"/>
    </row>
    <row r="26" spans="1:6" x14ac:dyDescent="0.25">
      <c r="A26" s="46" t="s">
        <v>244</v>
      </c>
      <c r="B26" s="68"/>
      <c r="C26" s="69"/>
      <c r="D26" s="44"/>
      <c r="E26" s="45"/>
      <c r="F26" s="208"/>
    </row>
    <row r="27" spans="1:6" ht="13.8" thickBot="1" x14ac:dyDescent="0.3">
      <c r="A27" s="47" t="s">
        <v>245</v>
      </c>
      <c r="B27" s="70"/>
      <c r="C27" s="71"/>
      <c r="D27" s="50"/>
      <c r="E27" s="51"/>
      <c r="F27" s="208"/>
    </row>
    <row r="28" spans="1:6" x14ac:dyDescent="0.25">
      <c r="A28" s="176" t="s">
        <v>246</v>
      </c>
      <c r="B28" s="208"/>
      <c r="C28" s="208"/>
      <c r="D28" s="208"/>
      <c r="E28" s="208"/>
      <c r="F28" s="208"/>
    </row>
    <row r="33" spans="1:1" x14ac:dyDescent="0.25">
      <c r="A33" s="72"/>
    </row>
    <row r="34" spans="1:1" x14ac:dyDescent="0.25">
      <c r="A34" s="72"/>
    </row>
    <row r="35" spans="1:1" x14ac:dyDescent="0.25">
      <c r="A35" s="72"/>
    </row>
  </sheetData>
  <mergeCells count="2">
    <mergeCell ref="D5:D9"/>
    <mergeCell ref="E5:E9"/>
  </mergeCells>
  <pageMargins left="0.25" right="0.25" top="0.75" bottom="0.75" header="0.3" footer="0.3"/>
  <pageSetup paperSize="9" scale="60" orientation="landscape" horizontalDpi="300" verticalDpi="3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pageSetUpPr fitToPage="1"/>
  </sheetPr>
  <dimension ref="A1:E21"/>
  <sheetViews>
    <sheetView zoomScaleNormal="100" workbookViewId="0">
      <selection activeCell="A3" sqref="A3"/>
    </sheetView>
  </sheetViews>
  <sheetFormatPr defaultColWidth="12.5546875" defaultRowHeight="13.2" x14ac:dyDescent="0.25"/>
  <cols>
    <col min="1" max="1" width="53.21875" style="20" bestFit="1" customWidth="1"/>
    <col min="2" max="2" width="15.5546875" style="20" customWidth="1"/>
    <col min="3" max="3" width="36.21875" style="20" customWidth="1"/>
    <col min="4" max="4" width="24.21875" style="20" customWidth="1"/>
    <col min="5" max="16384" width="12.5546875" style="20"/>
  </cols>
  <sheetData>
    <row r="1" spans="1:5" ht="15.6" x14ac:dyDescent="0.3">
      <c r="A1" s="100" t="s">
        <v>0</v>
      </c>
      <c r="B1" s="208"/>
      <c r="C1" s="208"/>
      <c r="D1" s="208"/>
      <c r="E1" s="208"/>
    </row>
    <row r="2" spans="1:5" ht="15.6" x14ac:dyDescent="0.3">
      <c r="A2" s="101" t="s">
        <v>247</v>
      </c>
      <c r="B2" s="208"/>
      <c r="C2" s="208"/>
      <c r="D2" s="208"/>
      <c r="E2" s="208"/>
    </row>
    <row r="3" spans="1:5" ht="12.75" customHeight="1" x14ac:dyDescent="0.3">
      <c r="A3" s="97"/>
      <c r="B3" s="208"/>
      <c r="C3" s="208"/>
      <c r="D3" s="208"/>
      <c r="E3" s="208"/>
    </row>
    <row r="4" spans="1:5" ht="12.75" customHeight="1" x14ac:dyDescent="0.25">
      <c r="A4" s="209" t="s">
        <v>221</v>
      </c>
      <c r="B4" s="208"/>
      <c r="C4" s="208"/>
      <c r="E4" s="208"/>
    </row>
    <row r="5" spans="1:5" ht="12.75" customHeight="1" x14ac:dyDescent="0.25">
      <c r="A5" s="110" t="s">
        <v>224</v>
      </c>
      <c r="B5" s="208"/>
      <c r="C5" s="173" t="s">
        <v>222</v>
      </c>
      <c r="D5" s="173" t="s">
        <v>223</v>
      </c>
      <c r="E5" s="208"/>
    </row>
    <row r="6" spans="1:5" ht="12.75" customHeight="1" x14ac:dyDescent="0.25">
      <c r="A6" s="177"/>
      <c r="B6" s="208"/>
      <c r="C6" s="253" t="s">
        <v>215</v>
      </c>
      <c r="D6" s="253" t="s">
        <v>216</v>
      </c>
      <c r="E6" s="208"/>
    </row>
    <row r="7" spans="1:5" ht="12.75" customHeight="1" x14ac:dyDescent="0.25">
      <c r="A7" s="177"/>
      <c r="B7" s="208"/>
      <c r="C7" s="253"/>
      <c r="D7" s="253"/>
      <c r="E7" s="208"/>
    </row>
    <row r="8" spans="1:5" ht="12.75" customHeight="1" x14ac:dyDescent="0.25">
      <c r="A8" s="177"/>
      <c r="B8" s="208"/>
      <c r="C8" s="253"/>
      <c r="D8" s="253"/>
      <c r="E8" s="208"/>
    </row>
    <row r="9" spans="1:5" ht="12.75" customHeight="1" x14ac:dyDescent="0.25">
      <c r="A9" s="177"/>
      <c r="B9" s="208"/>
      <c r="C9" s="253"/>
      <c r="D9" s="253"/>
      <c r="E9" s="208"/>
    </row>
    <row r="10" spans="1:5" ht="12.75" customHeight="1" x14ac:dyDescent="0.25">
      <c r="A10" s="177"/>
      <c r="B10" s="208"/>
      <c r="C10" s="211"/>
      <c r="D10" s="253"/>
      <c r="E10" s="208"/>
    </row>
    <row r="11" spans="1:5" ht="37.5" customHeight="1" thickBot="1" x14ac:dyDescent="0.3">
      <c r="A11" s="208"/>
      <c r="B11" s="208"/>
      <c r="C11" s="210"/>
      <c r="D11" s="174" t="s">
        <v>225</v>
      </c>
      <c r="E11" s="208"/>
    </row>
    <row r="12" spans="1:5" ht="13.8" thickBot="1" x14ac:dyDescent="0.3">
      <c r="A12" s="73" t="s">
        <v>226</v>
      </c>
      <c r="B12" s="75" t="s">
        <v>227</v>
      </c>
      <c r="C12" s="75" t="s">
        <v>229</v>
      </c>
      <c r="D12" s="75" t="s">
        <v>230</v>
      </c>
      <c r="E12" s="208"/>
    </row>
    <row r="13" spans="1:5" x14ac:dyDescent="0.25">
      <c r="A13" s="221" t="s">
        <v>248</v>
      </c>
      <c r="B13" s="222">
        <f>SUMIF('G-4.1 SG&amp;A listing'!C:C,"Yes",'G-4.1 SG&amp;A listing'!F:F)</f>
        <v>0</v>
      </c>
      <c r="C13" s="212" t="s">
        <v>249</v>
      </c>
      <c r="D13" s="212"/>
      <c r="E13" s="208"/>
    </row>
    <row r="14" spans="1:5" ht="13.8" thickBot="1" x14ac:dyDescent="0.3">
      <c r="A14" s="213" t="s">
        <v>250</v>
      </c>
      <c r="B14" s="220">
        <f>B13-B15</f>
        <v>0</v>
      </c>
      <c r="C14" s="109"/>
      <c r="D14" s="109"/>
      <c r="E14" s="208"/>
    </row>
    <row r="15" spans="1:5" x14ac:dyDescent="0.25">
      <c r="A15" s="221" t="s">
        <v>251</v>
      </c>
      <c r="B15" s="222">
        <f>SUM(B16:B20)</f>
        <v>0</v>
      </c>
      <c r="C15" s="212"/>
      <c r="D15" s="212"/>
      <c r="E15" s="208"/>
    </row>
    <row r="16" spans="1:5" x14ac:dyDescent="0.25">
      <c r="A16" s="214" t="s">
        <v>252</v>
      </c>
      <c r="B16" s="215"/>
      <c r="C16" s="108"/>
      <c r="D16" s="108"/>
      <c r="E16" s="208"/>
    </row>
    <row r="17" spans="1:5" x14ac:dyDescent="0.25">
      <c r="A17" s="214" t="s">
        <v>253</v>
      </c>
      <c r="B17" s="215"/>
      <c r="C17" s="108"/>
      <c r="D17" s="108"/>
      <c r="E17" s="208"/>
    </row>
    <row r="18" spans="1:5" x14ac:dyDescent="0.25">
      <c r="A18" s="214" t="s">
        <v>254</v>
      </c>
      <c r="B18" s="216"/>
      <c r="C18" s="108"/>
      <c r="D18" s="108"/>
      <c r="E18" s="208"/>
    </row>
    <row r="19" spans="1:5" x14ac:dyDescent="0.25">
      <c r="A19" s="214" t="s">
        <v>255</v>
      </c>
      <c r="B19" s="216"/>
      <c r="C19" s="108"/>
      <c r="D19" s="108"/>
      <c r="E19" s="208"/>
    </row>
    <row r="20" spans="1:5" ht="13.8" thickBot="1" x14ac:dyDescent="0.3">
      <c r="A20" s="217" t="s">
        <v>256</v>
      </c>
      <c r="B20" s="218"/>
      <c r="C20" s="219"/>
      <c r="D20" s="219"/>
      <c r="E20" s="208"/>
    </row>
    <row r="21" spans="1:5" x14ac:dyDescent="0.25">
      <c r="A21" s="176" t="s">
        <v>246</v>
      </c>
      <c r="B21" s="208"/>
      <c r="C21" s="208"/>
      <c r="D21" s="208"/>
      <c r="E21" s="208"/>
    </row>
  </sheetData>
  <mergeCells count="2">
    <mergeCell ref="D6:D10"/>
    <mergeCell ref="C6:C9"/>
  </mergeCells>
  <pageMargins left="0.25" right="0.25" top="0.75" bottom="0.75" header="0.3" footer="0.3"/>
  <pageSetup paperSize="9" scale="60" orientation="landscape" horizontalDpi="300" verticalDpi="30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AT48"/>
  <sheetViews>
    <sheetView showZeros="0" zoomScaleNormal="100" workbookViewId="0">
      <selection activeCell="I9" sqref="I9"/>
    </sheetView>
  </sheetViews>
  <sheetFormatPr defaultColWidth="9.21875" defaultRowHeight="10.199999999999999" x14ac:dyDescent="0.2"/>
  <cols>
    <col min="1" max="1" width="20.77734375" style="27" customWidth="1"/>
    <col min="2" max="18" width="10.77734375" style="28" customWidth="1"/>
    <col min="19" max="19" width="13.77734375" style="28" customWidth="1"/>
    <col min="20" max="36" width="10.77734375" style="28" customWidth="1"/>
    <col min="37" max="37" width="13.44140625" style="28" customWidth="1"/>
    <col min="38" max="39" width="12.77734375" style="28" customWidth="1"/>
    <col min="40" max="43" width="10.77734375" style="28" customWidth="1"/>
    <col min="44" max="16384" width="9.21875" style="28"/>
  </cols>
  <sheetData>
    <row r="1" spans="1:46" ht="15.6" x14ac:dyDescent="0.3">
      <c r="A1" s="21" t="s">
        <v>0</v>
      </c>
    </row>
    <row r="2" spans="1:46" ht="15.6" x14ac:dyDescent="0.3">
      <c r="A2" s="22" t="s">
        <v>257</v>
      </c>
      <c r="B2" s="86"/>
      <c r="C2" s="86"/>
      <c r="D2" s="86"/>
      <c r="E2" s="86"/>
      <c r="F2" s="86"/>
      <c r="G2" s="86"/>
      <c r="H2" s="86"/>
      <c r="I2" s="86"/>
      <c r="J2" s="86"/>
      <c r="K2" s="86"/>
      <c r="L2" s="86"/>
      <c r="M2" s="86"/>
    </row>
    <row r="3" spans="1:46" x14ac:dyDescent="0.2">
      <c r="A3" s="28"/>
    </row>
    <row r="4" spans="1:46" x14ac:dyDescent="0.2">
      <c r="A4" s="28"/>
    </row>
    <row r="5" spans="1:46" ht="22.5" customHeight="1" x14ac:dyDescent="0.2">
      <c r="A5" s="28"/>
      <c r="T5" s="246" t="s">
        <v>2</v>
      </c>
      <c r="U5" s="246"/>
      <c r="V5" s="246"/>
    </row>
    <row r="6" spans="1:46" x14ac:dyDescent="0.2">
      <c r="A6" s="178" t="s">
        <v>3</v>
      </c>
      <c r="B6" s="178" t="s">
        <v>5</v>
      </c>
      <c r="C6" s="178" t="s">
        <v>6</v>
      </c>
      <c r="D6" s="178" t="s">
        <v>7</v>
      </c>
      <c r="E6" s="178" t="s">
        <v>7</v>
      </c>
      <c r="F6" s="178" t="s">
        <v>7</v>
      </c>
      <c r="G6" s="178" t="s">
        <v>7</v>
      </c>
      <c r="H6" s="178" t="s">
        <v>7</v>
      </c>
      <c r="I6" s="178" t="s">
        <v>8</v>
      </c>
      <c r="J6" s="178" t="s">
        <v>9</v>
      </c>
      <c r="K6" s="178" t="s">
        <v>10</v>
      </c>
      <c r="L6" s="161"/>
      <c r="M6" s="161"/>
      <c r="N6" s="161"/>
      <c r="O6" s="178" t="s">
        <v>11</v>
      </c>
      <c r="P6" s="178" t="s">
        <v>12</v>
      </c>
      <c r="Q6" s="178" t="s">
        <v>13</v>
      </c>
      <c r="R6" s="178" t="s">
        <v>14</v>
      </c>
      <c r="S6" s="178" t="s">
        <v>15</v>
      </c>
      <c r="T6" s="178" t="s">
        <v>16</v>
      </c>
      <c r="U6" s="178" t="s">
        <v>17</v>
      </c>
      <c r="V6" s="178" t="s">
        <v>18</v>
      </c>
      <c r="W6" s="178" t="s">
        <v>19</v>
      </c>
      <c r="X6" s="178" t="s">
        <v>258</v>
      </c>
      <c r="Y6" s="178" t="s">
        <v>20</v>
      </c>
      <c r="Z6" s="178" t="s">
        <v>22</v>
      </c>
      <c r="AA6" s="178" t="s">
        <v>23</v>
      </c>
      <c r="AB6" s="178" t="s">
        <v>24</v>
      </c>
      <c r="AC6" s="178" t="s">
        <v>259</v>
      </c>
      <c r="AD6" s="178" t="s">
        <v>25</v>
      </c>
      <c r="AE6" s="178" t="s">
        <v>26</v>
      </c>
      <c r="AF6" s="178" t="s">
        <v>27</v>
      </c>
      <c r="AG6" s="178" t="s">
        <v>28</v>
      </c>
      <c r="AH6" s="178" t="s">
        <v>29</v>
      </c>
      <c r="AI6" s="178" t="s">
        <v>30</v>
      </c>
      <c r="AJ6" s="178" t="s">
        <v>31</v>
      </c>
      <c r="AK6" s="178" t="s">
        <v>32</v>
      </c>
      <c r="AL6" s="178" t="s">
        <v>33</v>
      </c>
      <c r="AM6" s="178" t="s">
        <v>260</v>
      </c>
      <c r="AN6" s="178" t="s">
        <v>34</v>
      </c>
      <c r="AO6" s="178" t="s">
        <v>35</v>
      </c>
      <c r="AP6" s="23"/>
      <c r="AQ6" s="23"/>
      <c r="AR6" s="23"/>
      <c r="AT6" s="23"/>
    </row>
    <row r="7" spans="1:46" s="24" customFormat="1" ht="40.799999999999997" x14ac:dyDescent="0.25">
      <c r="A7" s="32" t="s">
        <v>48</v>
      </c>
      <c r="B7" s="33" t="s">
        <v>50</v>
      </c>
      <c r="C7" s="33" t="s">
        <v>51</v>
      </c>
      <c r="D7" s="33" t="s">
        <v>52</v>
      </c>
      <c r="E7" s="33" t="s">
        <v>53</v>
      </c>
      <c r="F7" s="33" t="s">
        <v>54</v>
      </c>
      <c r="G7" s="33" t="s">
        <v>55</v>
      </c>
      <c r="H7" s="33" t="s">
        <v>56</v>
      </c>
      <c r="I7" s="33" t="s">
        <v>57</v>
      </c>
      <c r="J7" s="33" t="s">
        <v>58</v>
      </c>
      <c r="K7" s="33" t="s">
        <v>59</v>
      </c>
      <c r="L7" s="33" t="s">
        <v>60</v>
      </c>
      <c r="M7" s="33" t="s">
        <v>61</v>
      </c>
      <c r="N7" s="33" t="s">
        <v>62</v>
      </c>
      <c r="O7" s="33" t="s">
        <v>63</v>
      </c>
      <c r="P7" s="33" t="s">
        <v>64</v>
      </c>
      <c r="Q7" s="33" t="s">
        <v>261</v>
      </c>
      <c r="R7" s="33" t="s">
        <v>66</v>
      </c>
      <c r="S7" s="34" t="s">
        <v>67</v>
      </c>
      <c r="T7" s="34" t="s">
        <v>68</v>
      </c>
      <c r="U7" s="34" t="s">
        <v>69</v>
      </c>
      <c r="V7" s="34" t="s">
        <v>70</v>
      </c>
      <c r="W7" s="33" t="s">
        <v>72</v>
      </c>
      <c r="X7" s="33" t="s">
        <v>262</v>
      </c>
      <c r="Y7" s="33" t="s">
        <v>74</v>
      </c>
      <c r="Z7" s="33" t="s">
        <v>75</v>
      </c>
      <c r="AA7" s="33" t="s">
        <v>76</v>
      </c>
      <c r="AB7" s="33" t="s">
        <v>77</v>
      </c>
      <c r="AC7" s="33" t="s">
        <v>78</v>
      </c>
      <c r="AD7" s="33" t="s">
        <v>88</v>
      </c>
      <c r="AE7" s="33" t="s">
        <v>89</v>
      </c>
      <c r="AF7" s="33" t="s">
        <v>90</v>
      </c>
      <c r="AG7" s="33" t="s">
        <v>91</v>
      </c>
      <c r="AH7" s="33" t="s">
        <v>263</v>
      </c>
      <c r="AI7" s="33" t="s">
        <v>264</v>
      </c>
      <c r="AJ7" s="33" t="s">
        <v>94</v>
      </c>
      <c r="AK7" s="33" t="s">
        <v>95</v>
      </c>
      <c r="AL7" s="33" t="s">
        <v>96</v>
      </c>
      <c r="AM7" s="33" t="s">
        <v>97</v>
      </c>
      <c r="AN7" s="33" t="s">
        <v>265</v>
      </c>
      <c r="AO7" s="33" t="s">
        <v>266</v>
      </c>
    </row>
    <row r="8" spans="1:46" x14ac:dyDescent="0.2">
      <c r="A8" s="35"/>
      <c r="E8" s="42"/>
      <c r="F8" s="42"/>
      <c r="G8" s="42"/>
      <c r="H8" s="42"/>
      <c r="I8" s="42" t="str">
        <f>CONCATENATE(D8,"-",E8,"-",F8,"-",G8)</f>
        <v>---</v>
      </c>
      <c r="N8" s="36"/>
      <c r="O8" s="36">
        <f>N8</f>
        <v>0</v>
      </c>
      <c r="P8" s="41">
        <f>VALUE(ROUNDUP(MONTH(O8)/12*4,0)*3&amp;"/"&amp;YEAR(O8))</f>
        <v>61</v>
      </c>
      <c r="R8" s="38"/>
      <c r="S8" s="39"/>
      <c r="T8" s="39"/>
      <c r="U8" s="39"/>
      <c r="V8" s="39"/>
      <c r="W8" s="40"/>
      <c r="X8" s="40" t="e">
        <f>W8/S8</f>
        <v>#DIV/0!</v>
      </c>
      <c r="Y8" s="40"/>
      <c r="Z8" s="40"/>
      <c r="AA8" s="40"/>
      <c r="AB8" s="40">
        <f>W8-Y8-Z8+AA8</f>
        <v>0</v>
      </c>
      <c r="AC8" s="40" t="e">
        <f>AB8/S8</f>
        <v>#DIV/0!</v>
      </c>
      <c r="AD8" s="40"/>
      <c r="AE8" s="40" t="e">
        <f>AD8/S8</f>
        <v>#DIV/0!</v>
      </c>
      <c r="AF8" s="40"/>
      <c r="AG8" s="40" t="e">
        <f>AF8/S8</f>
        <v>#DIV/0!</v>
      </c>
      <c r="AH8" s="40"/>
      <c r="AI8" s="40" t="e">
        <f>AH8/S8</f>
        <v>#DIV/0!</v>
      </c>
      <c r="AJ8" s="40"/>
      <c r="AK8" s="40" t="e">
        <f>AJ8/S8</f>
        <v>#DIV/0!</v>
      </c>
      <c r="AL8" s="40"/>
      <c r="AM8" s="40" t="e">
        <f>AL8/S8</f>
        <v>#DIV/0!</v>
      </c>
      <c r="AN8" s="40"/>
      <c r="AO8" s="40" t="e">
        <f>AN8/S8</f>
        <v>#DIV/0!</v>
      </c>
      <c r="AP8" s="40"/>
      <c r="AQ8" s="40"/>
    </row>
    <row r="9" spans="1:46" x14ac:dyDescent="0.2">
      <c r="A9" s="35"/>
      <c r="N9" s="36"/>
      <c r="O9" s="36"/>
      <c r="P9" s="37"/>
      <c r="R9" s="38"/>
      <c r="S9" s="39"/>
      <c r="T9" s="39"/>
      <c r="U9" s="39"/>
      <c r="V9" s="39"/>
      <c r="W9" s="40"/>
      <c r="X9" s="40"/>
      <c r="Y9" s="40"/>
      <c r="Z9" s="40"/>
      <c r="AA9" s="40"/>
      <c r="AB9" s="40"/>
      <c r="AC9" s="40"/>
      <c r="AD9" s="40"/>
      <c r="AE9" s="40"/>
      <c r="AF9" s="40"/>
      <c r="AG9" s="40"/>
      <c r="AH9" s="40"/>
      <c r="AI9" s="40"/>
      <c r="AJ9" s="40"/>
      <c r="AK9" s="40"/>
      <c r="AL9" s="40"/>
      <c r="AM9" s="40"/>
      <c r="AN9" s="40"/>
      <c r="AO9" s="40"/>
      <c r="AP9" s="40"/>
      <c r="AQ9" s="40"/>
    </row>
    <row r="10" spans="1:46" x14ac:dyDescent="0.2">
      <c r="A10" s="35"/>
      <c r="N10" s="36"/>
      <c r="O10" s="36"/>
      <c r="P10" s="37"/>
      <c r="R10" s="38"/>
      <c r="S10" s="39"/>
      <c r="T10" s="39"/>
      <c r="U10" s="39"/>
      <c r="V10" s="39"/>
      <c r="W10" s="40"/>
      <c r="X10" s="40"/>
      <c r="Y10" s="40"/>
      <c r="Z10" s="40"/>
      <c r="AA10" s="40"/>
      <c r="AB10" s="40"/>
      <c r="AC10" s="40"/>
      <c r="AD10" s="40"/>
      <c r="AE10" s="40"/>
      <c r="AF10" s="40"/>
      <c r="AG10" s="40"/>
      <c r="AH10" s="40"/>
      <c r="AI10" s="40"/>
      <c r="AJ10" s="40"/>
      <c r="AK10" s="40"/>
      <c r="AL10" s="40"/>
      <c r="AM10" s="40"/>
      <c r="AN10" s="40"/>
      <c r="AO10" s="40"/>
      <c r="AP10" s="40"/>
      <c r="AQ10" s="40"/>
    </row>
    <row r="11" spans="1:46" x14ac:dyDescent="0.2">
      <c r="A11" s="35"/>
      <c r="O11" s="36"/>
      <c r="P11" s="37"/>
    </row>
    <row r="12" spans="1:46" x14ac:dyDescent="0.2">
      <c r="A12" s="26" t="s">
        <v>267</v>
      </c>
      <c r="B12" s="27" t="s">
        <v>268</v>
      </c>
      <c r="C12" s="27"/>
      <c r="D12" s="27"/>
      <c r="E12" s="27"/>
      <c r="F12" s="27"/>
    </row>
    <row r="13" spans="1:46" x14ac:dyDescent="0.2">
      <c r="A13" s="26" t="s">
        <v>102</v>
      </c>
      <c r="B13" s="27" t="s">
        <v>105</v>
      </c>
      <c r="C13" s="27"/>
      <c r="D13" s="27"/>
      <c r="E13" s="27"/>
      <c r="F13" s="27"/>
    </row>
    <row r="14" spans="1:46" x14ac:dyDescent="0.2">
      <c r="A14" s="26" t="s">
        <v>106</v>
      </c>
      <c r="B14" s="27" t="s">
        <v>269</v>
      </c>
      <c r="C14" s="27"/>
      <c r="D14" s="27"/>
      <c r="E14" s="27"/>
      <c r="F14" s="27"/>
    </row>
    <row r="15" spans="1:46" x14ac:dyDescent="0.2">
      <c r="A15" s="26" t="s">
        <v>108</v>
      </c>
      <c r="B15" s="27" t="s">
        <v>109</v>
      </c>
      <c r="C15" s="27"/>
      <c r="D15" s="27"/>
      <c r="E15" s="27"/>
      <c r="F15" s="27"/>
    </row>
    <row r="16" spans="1:46" x14ac:dyDescent="0.2">
      <c r="A16" s="26" t="s">
        <v>110</v>
      </c>
      <c r="B16" s="27" t="s">
        <v>111</v>
      </c>
      <c r="C16" s="27"/>
      <c r="D16" s="27"/>
      <c r="E16" s="27"/>
      <c r="F16" s="27"/>
    </row>
    <row r="17" spans="1:6" x14ac:dyDescent="0.2">
      <c r="A17" s="26" t="s">
        <v>112</v>
      </c>
      <c r="B17" s="27" t="s">
        <v>113</v>
      </c>
      <c r="C17" s="27"/>
      <c r="D17" s="27"/>
      <c r="E17" s="27"/>
      <c r="F17" s="27"/>
    </row>
    <row r="18" spans="1:6" x14ac:dyDescent="0.2">
      <c r="A18" s="26" t="s">
        <v>114</v>
      </c>
      <c r="B18" s="27" t="s">
        <v>115</v>
      </c>
      <c r="E18" s="27"/>
      <c r="F18" s="27"/>
    </row>
    <row r="19" spans="1:6" x14ac:dyDescent="0.2">
      <c r="A19" s="26" t="s">
        <v>116</v>
      </c>
      <c r="B19" s="27" t="s">
        <v>117</v>
      </c>
      <c r="C19" s="27"/>
      <c r="D19" s="27"/>
      <c r="E19" s="27"/>
      <c r="F19" s="27"/>
    </row>
    <row r="20" spans="1:6" x14ac:dyDescent="0.2">
      <c r="A20" s="26" t="s">
        <v>118</v>
      </c>
      <c r="B20" s="27" t="s">
        <v>119</v>
      </c>
      <c r="C20" s="27"/>
      <c r="D20" s="27"/>
      <c r="E20" s="27"/>
      <c r="F20" s="27"/>
    </row>
    <row r="21" spans="1:6" x14ac:dyDescent="0.2">
      <c r="A21" s="26" t="s">
        <v>120</v>
      </c>
      <c r="B21" s="27" t="s">
        <v>270</v>
      </c>
      <c r="C21" s="27"/>
      <c r="D21" s="27"/>
      <c r="E21" s="27"/>
      <c r="F21" s="27"/>
    </row>
    <row r="22" spans="1:6" x14ac:dyDescent="0.2">
      <c r="A22" s="26" t="s">
        <v>122</v>
      </c>
      <c r="B22" s="27" t="s">
        <v>123</v>
      </c>
      <c r="C22" s="27"/>
      <c r="D22" s="27"/>
      <c r="E22" s="27"/>
      <c r="F22" s="27"/>
    </row>
    <row r="23" spans="1:6" x14ac:dyDescent="0.2">
      <c r="A23" s="26" t="s">
        <v>124</v>
      </c>
      <c r="B23" s="27" t="s">
        <v>125</v>
      </c>
      <c r="C23" s="27"/>
      <c r="D23" s="27"/>
      <c r="E23" s="27"/>
      <c r="F23" s="27"/>
    </row>
    <row r="24" spans="1:6" x14ac:dyDescent="0.2">
      <c r="A24" s="26" t="s">
        <v>126</v>
      </c>
      <c r="B24" s="27" t="s">
        <v>127</v>
      </c>
      <c r="C24" s="27"/>
      <c r="D24" s="27"/>
      <c r="E24" s="27"/>
      <c r="F24" s="27"/>
    </row>
    <row r="25" spans="1:6" x14ac:dyDescent="0.2">
      <c r="A25" s="26" t="s">
        <v>128</v>
      </c>
      <c r="B25" s="27" t="s">
        <v>129</v>
      </c>
      <c r="C25" s="27"/>
      <c r="D25" s="27"/>
      <c r="E25" s="27"/>
      <c r="F25" s="27"/>
    </row>
    <row r="26" spans="1:6" x14ac:dyDescent="0.2">
      <c r="A26" s="26" t="s">
        <v>130</v>
      </c>
      <c r="B26" s="27" t="s">
        <v>131</v>
      </c>
      <c r="C26" s="27"/>
      <c r="D26" s="27"/>
      <c r="E26" s="27"/>
      <c r="F26" s="27"/>
    </row>
    <row r="27" spans="1:6" x14ac:dyDescent="0.2">
      <c r="A27" s="26" t="s">
        <v>271</v>
      </c>
      <c r="B27" s="27" t="s">
        <v>272</v>
      </c>
      <c r="C27" s="27"/>
      <c r="D27" s="27"/>
      <c r="E27" s="27"/>
      <c r="F27" s="27"/>
    </row>
    <row r="28" spans="1:6" x14ac:dyDescent="0.2">
      <c r="A28" s="26" t="s">
        <v>134</v>
      </c>
      <c r="B28" s="27" t="s">
        <v>273</v>
      </c>
      <c r="C28" s="27"/>
      <c r="D28" s="27"/>
      <c r="E28" s="27"/>
      <c r="F28" s="27"/>
    </row>
    <row r="29" spans="1:6" x14ac:dyDescent="0.2">
      <c r="A29" s="26" t="s">
        <v>138</v>
      </c>
      <c r="B29" s="27" t="s">
        <v>274</v>
      </c>
      <c r="C29" s="27"/>
      <c r="D29" s="27"/>
      <c r="E29" s="27"/>
      <c r="F29" s="27"/>
    </row>
    <row r="30" spans="1:6" x14ac:dyDescent="0.2">
      <c r="A30" s="26" t="s">
        <v>140</v>
      </c>
      <c r="B30" s="27" t="s">
        <v>143</v>
      </c>
      <c r="C30" s="27"/>
      <c r="D30" s="27"/>
      <c r="E30" s="27"/>
      <c r="F30" s="27"/>
    </row>
    <row r="31" spans="1:6" x14ac:dyDescent="0.2">
      <c r="A31" s="26" t="s">
        <v>142</v>
      </c>
      <c r="B31" s="27" t="s">
        <v>145</v>
      </c>
      <c r="C31" s="27"/>
      <c r="D31" s="27"/>
      <c r="E31" s="27"/>
      <c r="F31" s="27"/>
    </row>
    <row r="32" spans="1:6" x14ac:dyDescent="0.2">
      <c r="A32" s="26" t="s">
        <v>275</v>
      </c>
      <c r="B32" s="27" t="s">
        <v>276</v>
      </c>
      <c r="C32" s="27"/>
      <c r="D32" s="27"/>
      <c r="E32" s="27"/>
      <c r="F32" s="27"/>
    </row>
    <row r="33" spans="1:8" x14ac:dyDescent="0.2">
      <c r="A33" s="26" t="s">
        <v>144</v>
      </c>
      <c r="B33" s="27" t="s">
        <v>167</v>
      </c>
      <c r="C33" s="27"/>
      <c r="D33" s="27"/>
      <c r="E33" s="27"/>
      <c r="F33" s="27"/>
    </row>
    <row r="34" spans="1:8" x14ac:dyDescent="0.2">
      <c r="A34" s="26" t="s">
        <v>146</v>
      </c>
      <c r="B34" s="27" t="s">
        <v>277</v>
      </c>
      <c r="C34" s="27"/>
      <c r="D34" s="27"/>
      <c r="E34" s="27"/>
      <c r="F34" s="27"/>
    </row>
    <row r="35" spans="1:8" x14ac:dyDescent="0.2">
      <c r="A35" s="26" t="s">
        <v>148</v>
      </c>
      <c r="B35" s="27" t="s">
        <v>278</v>
      </c>
      <c r="C35" s="27"/>
      <c r="D35" s="27"/>
      <c r="E35" s="27"/>
      <c r="F35" s="27"/>
    </row>
    <row r="36" spans="1:8" x14ac:dyDescent="0.2">
      <c r="A36" s="26" t="s">
        <v>150</v>
      </c>
      <c r="B36" s="27" t="s">
        <v>279</v>
      </c>
      <c r="C36" s="27"/>
      <c r="D36" s="27"/>
      <c r="E36" s="27"/>
      <c r="F36" s="27"/>
    </row>
    <row r="37" spans="1:8" x14ac:dyDescent="0.2">
      <c r="A37" s="26" t="s">
        <v>152</v>
      </c>
      <c r="B37" s="27" t="s">
        <v>280</v>
      </c>
      <c r="C37" s="27"/>
      <c r="D37" s="27"/>
      <c r="E37" s="27"/>
      <c r="F37" s="27"/>
    </row>
    <row r="38" spans="1:8" x14ac:dyDescent="0.2">
      <c r="A38" s="26" t="s">
        <v>154</v>
      </c>
      <c r="B38" s="27" t="s">
        <v>281</v>
      </c>
      <c r="C38" s="27"/>
      <c r="D38" s="27"/>
      <c r="E38" s="27"/>
      <c r="F38" s="27"/>
    </row>
    <row r="39" spans="1:8" x14ac:dyDescent="0.2">
      <c r="A39" s="26" t="s">
        <v>156</v>
      </c>
      <c r="B39" s="27" t="s">
        <v>180</v>
      </c>
      <c r="C39" s="27"/>
      <c r="D39" s="27"/>
      <c r="E39" s="27"/>
      <c r="F39" s="27"/>
    </row>
    <row r="40" spans="1:8" x14ac:dyDescent="0.2">
      <c r="A40" s="26" t="s">
        <v>158</v>
      </c>
      <c r="B40" s="27" t="s">
        <v>282</v>
      </c>
      <c r="C40" s="27"/>
      <c r="D40" s="27"/>
      <c r="E40" s="27"/>
      <c r="F40" s="27"/>
    </row>
    <row r="41" spans="1:8" x14ac:dyDescent="0.2">
      <c r="A41" s="26" t="s">
        <v>160</v>
      </c>
      <c r="B41" s="28" t="s">
        <v>283</v>
      </c>
      <c r="C41" s="27"/>
      <c r="D41" s="27"/>
      <c r="E41" s="27"/>
      <c r="F41" s="27"/>
    </row>
    <row r="42" spans="1:8" x14ac:dyDescent="0.2">
      <c r="A42" s="26" t="s">
        <v>284</v>
      </c>
      <c r="B42" s="27" t="s">
        <v>285</v>
      </c>
      <c r="C42" s="27"/>
      <c r="D42" s="27"/>
      <c r="E42" s="27"/>
      <c r="F42" s="27"/>
    </row>
    <row r="43" spans="1:8" x14ac:dyDescent="0.2">
      <c r="A43" s="26" t="s">
        <v>162</v>
      </c>
      <c r="B43" s="27" t="s">
        <v>286</v>
      </c>
    </row>
    <row r="44" spans="1:8" x14ac:dyDescent="0.2">
      <c r="A44" s="26" t="s">
        <v>164</v>
      </c>
      <c r="B44" s="27" t="s">
        <v>287</v>
      </c>
      <c r="C44" s="27"/>
      <c r="D44" s="27"/>
      <c r="E44" s="27"/>
      <c r="F44" s="27"/>
    </row>
    <row r="45" spans="1:8" x14ac:dyDescent="0.2">
      <c r="A45" s="26"/>
      <c r="E45" s="27"/>
      <c r="F45" s="27"/>
      <c r="G45" s="27"/>
      <c r="H45" s="27"/>
    </row>
    <row r="46" spans="1:8" x14ac:dyDescent="0.2">
      <c r="A46" s="26"/>
      <c r="E46" s="27"/>
      <c r="F46" s="27"/>
      <c r="G46" s="27"/>
      <c r="H46" s="27"/>
    </row>
    <row r="47" spans="1:8" x14ac:dyDescent="0.2">
      <c r="A47" s="26"/>
      <c r="B47" s="27"/>
      <c r="C47" s="27"/>
      <c r="D47" s="27"/>
      <c r="E47" s="27"/>
      <c r="F47" s="27"/>
      <c r="G47" s="27"/>
      <c r="H47" s="27"/>
    </row>
    <row r="48" spans="1:8" x14ac:dyDescent="0.2">
      <c r="A48" s="26"/>
      <c r="B48" s="27"/>
      <c r="C48" s="27"/>
      <c r="D48" s="27"/>
      <c r="E48" s="27"/>
      <c r="F48" s="27"/>
      <c r="G48" s="27"/>
      <c r="H48" s="27"/>
    </row>
  </sheetData>
  <mergeCells count="1">
    <mergeCell ref="T5:V5"/>
  </mergeCells>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45"/>
  <sheetViews>
    <sheetView workbookViewId="0">
      <selection activeCell="F21" sqref="F21"/>
    </sheetView>
  </sheetViews>
  <sheetFormatPr defaultRowHeight="13.2" x14ac:dyDescent="0.25"/>
  <cols>
    <col min="1" max="1" width="9" customWidth="1"/>
    <col min="2" max="2" width="32" customWidth="1"/>
    <col min="3" max="3" width="26.21875" customWidth="1"/>
    <col min="4" max="4" width="22.77734375" customWidth="1"/>
    <col min="5" max="5" width="23.5546875" customWidth="1"/>
  </cols>
  <sheetData>
    <row r="1" spans="1:5" ht="15.6" x14ac:dyDescent="0.3">
      <c r="A1" s="100" t="s">
        <v>0</v>
      </c>
      <c r="B1" s="94"/>
      <c r="C1" s="94"/>
      <c r="D1" s="94"/>
      <c r="E1" s="94"/>
    </row>
    <row r="2" spans="1:5" ht="15.6" x14ac:dyDescent="0.3">
      <c r="A2" s="101" t="s">
        <v>288</v>
      </c>
      <c r="B2" s="94"/>
      <c r="C2" s="94"/>
      <c r="D2" s="94"/>
      <c r="E2" s="94"/>
    </row>
    <row r="3" spans="1:5" x14ac:dyDescent="0.25">
      <c r="A3" s="94"/>
      <c r="B3" s="94"/>
      <c r="C3" s="94"/>
      <c r="D3" s="94"/>
      <c r="E3" s="94"/>
    </row>
    <row r="4" spans="1:5" ht="17.399999999999999" x14ac:dyDescent="0.3">
      <c r="A4" s="96"/>
      <c r="B4" s="94"/>
      <c r="C4" s="94"/>
      <c r="D4" s="94"/>
      <c r="E4" s="94"/>
    </row>
    <row r="5" spans="1:5" ht="12.6" customHeight="1" x14ac:dyDescent="0.25">
      <c r="A5" s="254" t="s">
        <v>192</v>
      </c>
      <c r="B5" s="255" t="s">
        <v>193</v>
      </c>
      <c r="C5" s="257" t="s">
        <v>194</v>
      </c>
      <c r="D5" s="257"/>
      <c r="E5" s="94"/>
    </row>
    <row r="6" spans="1:5" ht="20.399999999999999" x14ac:dyDescent="0.25">
      <c r="A6" s="254"/>
      <c r="B6" s="256"/>
      <c r="C6" s="190" t="s">
        <v>195</v>
      </c>
      <c r="D6" s="191" t="s">
        <v>196</v>
      </c>
      <c r="E6" s="94"/>
    </row>
    <row r="7" spans="1:5" x14ac:dyDescent="0.25">
      <c r="A7" s="204" t="s">
        <v>3</v>
      </c>
      <c r="B7" s="188" t="s">
        <v>48</v>
      </c>
      <c r="C7" s="188"/>
      <c r="D7" s="189"/>
      <c r="E7" s="94"/>
    </row>
    <row r="8" spans="1:5" x14ac:dyDescent="0.25">
      <c r="A8" s="204" t="s">
        <v>6</v>
      </c>
      <c r="B8" s="188" t="s">
        <v>51</v>
      </c>
      <c r="C8" s="188"/>
      <c r="D8" s="189"/>
      <c r="E8" s="94"/>
    </row>
    <row r="9" spans="1:5" x14ac:dyDescent="0.25">
      <c r="A9" s="204" t="s">
        <v>7</v>
      </c>
      <c r="B9" s="205" t="s">
        <v>197</v>
      </c>
      <c r="C9" s="188"/>
      <c r="D9" s="189"/>
      <c r="E9" s="94"/>
    </row>
    <row r="10" spans="1:5" x14ac:dyDescent="0.25">
      <c r="A10" s="204" t="s">
        <v>7</v>
      </c>
      <c r="B10" s="205" t="s">
        <v>198</v>
      </c>
      <c r="C10" s="188"/>
      <c r="D10" s="189"/>
      <c r="E10" s="94"/>
    </row>
    <row r="11" spans="1:5" x14ac:dyDescent="0.25">
      <c r="A11" s="204" t="s">
        <v>7</v>
      </c>
      <c r="B11" s="205" t="s">
        <v>199</v>
      </c>
      <c r="C11" s="188"/>
      <c r="D11" s="189"/>
      <c r="E11" s="94"/>
    </row>
    <row r="12" spans="1:5" x14ac:dyDescent="0.25">
      <c r="A12" s="204" t="s">
        <v>7</v>
      </c>
      <c r="B12" s="205" t="s">
        <v>200</v>
      </c>
      <c r="C12" s="188"/>
      <c r="D12" s="189"/>
      <c r="E12" s="94"/>
    </row>
    <row r="13" spans="1:5" x14ac:dyDescent="0.25">
      <c r="A13" s="204" t="s">
        <v>9</v>
      </c>
      <c r="B13" s="188" t="s">
        <v>58</v>
      </c>
      <c r="C13" s="188"/>
      <c r="D13" s="189"/>
      <c r="E13" s="94"/>
    </row>
    <row r="14" spans="1:5" x14ac:dyDescent="0.25">
      <c r="A14" s="204" t="s">
        <v>10</v>
      </c>
      <c r="B14" s="188" t="s">
        <v>59</v>
      </c>
      <c r="C14" s="188"/>
      <c r="D14" s="189"/>
      <c r="E14" s="94"/>
    </row>
    <row r="15" spans="1:5" x14ac:dyDescent="0.25">
      <c r="A15" s="204"/>
      <c r="B15" s="188" t="s">
        <v>60</v>
      </c>
      <c r="C15" s="188"/>
      <c r="D15" s="189"/>
      <c r="E15" s="94"/>
    </row>
    <row r="16" spans="1:5" x14ac:dyDescent="0.25">
      <c r="A16" s="204"/>
      <c r="B16" s="188" t="s">
        <v>61</v>
      </c>
      <c r="C16" s="188"/>
      <c r="D16" s="189"/>
      <c r="E16" s="94"/>
    </row>
    <row r="17" spans="1:5" x14ac:dyDescent="0.25">
      <c r="A17" s="204"/>
      <c r="B17" s="188" t="s">
        <v>62</v>
      </c>
      <c r="C17" s="188"/>
      <c r="D17" s="189"/>
      <c r="E17" s="94"/>
    </row>
    <row r="18" spans="1:5" x14ac:dyDescent="0.25">
      <c r="A18" s="204" t="s">
        <v>11</v>
      </c>
      <c r="B18" s="188" t="s">
        <v>63</v>
      </c>
      <c r="C18" s="188"/>
      <c r="D18" s="189"/>
      <c r="E18" s="94"/>
    </row>
    <row r="19" spans="1:5" x14ac:dyDescent="0.25">
      <c r="A19" s="204" t="s">
        <v>13</v>
      </c>
      <c r="B19" s="188" t="s">
        <v>261</v>
      </c>
      <c r="C19" s="188"/>
      <c r="D19" s="189"/>
      <c r="E19" s="94"/>
    </row>
    <row r="20" spans="1:5" x14ac:dyDescent="0.25">
      <c r="A20" s="204" t="s">
        <v>14</v>
      </c>
      <c r="B20" s="188" t="s">
        <v>66</v>
      </c>
      <c r="C20" s="188"/>
      <c r="D20" s="189"/>
      <c r="E20" s="94"/>
    </row>
    <row r="21" spans="1:5" x14ac:dyDescent="0.25">
      <c r="A21" s="204" t="s">
        <v>15</v>
      </c>
      <c r="B21" s="188" t="s">
        <v>289</v>
      </c>
      <c r="C21" s="188"/>
      <c r="D21" s="189"/>
      <c r="E21" s="94"/>
    </row>
    <row r="22" spans="1:5" x14ac:dyDescent="0.25">
      <c r="A22" s="204"/>
      <c r="B22" s="188" t="s">
        <v>290</v>
      </c>
      <c r="C22" s="188"/>
      <c r="D22" s="189"/>
      <c r="E22" s="94"/>
    </row>
    <row r="23" spans="1:5" x14ac:dyDescent="0.25">
      <c r="A23" s="204"/>
      <c r="B23" s="188" t="s">
        <v>291</v>
      </c>
      <c r="C23" s="188"/>
      <c r="D23" s="189"/>
      <c r="E23" s="94"/>
    </row>
    <row r="24" spans="1:5" x14ac:dyDescent="0.25">
      <c r="A24" s="204" t="s">
        <v>19</v>
      </c>
      <c r="B24" s="188" t="s">
        <v>72</v>
      </c>
      <c r="C24" s="188"/>
      <c r="D24" s="189"/>
      <c r="E24" s="94"/>
    </row>
    <row r="25" spans="1:5" x14ac:dyDescent="0.25">
      <c r="A25" s="204" t="s">
        <v>20</v>
      </c>
      <c r="B25" s="188" t="s">
        <v>204</v>
      </c>
      <c r="C25" s="188"/>
      <c r="D25" s="189"/>
      <c r="E25" s="94"/>
    </row>
    <row r="26" spans="1:5" x14ac:dyDescent="0.25">
      <c r="A26" s="204" t="s">
        <v>22</v>
      </c>
      <c r="B26" s="188" t="s">
        <v>205</v>
      </c>
      <c r="C26" s="188"/>
      <c r="D26" s="189"/>
      <c r="E26" s="94"/>
    </row>
    <row r="27" spans="1:5" x14ac:dyDescent="0.25">
      <c r="A27" s="204" t="s">
        <v>23</v>
      </c>
      <c r="B27" s="188" t="s">
        <v>206</v>
      </c>
      <c r="C27" s="188"/>
      <c r="D27" s="189"/>
      <c r="E27" s="94"/>
    </row>
    <row r="28" spans="1:5" x14ac:dyDescent="0.25">
      <c r="A28" s="204" t="s">
        <v>24</v>
      </c>
      <c r="B28" s="188" t="s">
        <v>77</v>
      </c>
      <c r="C28" s="188"/>
      <c r="D28" s="189"/>
      <c r="E28" s="94"/>
    </row>
    <row r="29" spans="1:5" x14ac:dyDescent="0.25">
      <c r="A29" s="204" t="s">
        <v>25</v>
      </c>
      <c r="B29" s="188" t="s">
        <v>208</v>
      </c>
      <c r="C29" s="188"/>
      <c r="D29" s="189"/>
      <c r="E29" s="94"/>
    </row>
    <row r="30" spans="1:5" x14ac:dyDescent="0.25">
      <c r="A30" s="204" t="s">
        <v>25</v>
      </c>
      <c r="B30" s="188" t="s">
        <v>209</v>
      </c>
      <c r="C30" s="188"/>
      <c r="D30" s="189"/>
      <c r="E30" s="94"/>
    </row>
    <row r="31" spans="1:5" x14ac:dyDescent="0.25">
      <c r="A31" s="204" t="s">
        <v>27</v>
      </c>
      <c r="B31" s="188" t="s">
        <v>90</v>
      </c>
      <c r="C31" s="188"/>
      <c r="D31" s="189"/>
      <c r="E31" s="94"/>
    </row>
    <row r="32" spans="1:5" x14ac:dyDescent="0.25">
      <c r="A32" s="204" t="s">
        <v>29</v>
      </c>
      <c r="B32" s="188" t="s">
        <v>263</v>
      </c>
      <c r="C32" s="188"/>
      <c r="D32" s="189"/>
      <c r="E32" s="94"/>
    </row>
    <row r="33" spans="1:5" x14ac:dyDescent="0.25">
      <c r="A33" s="204" t="s">
        <v>31</v>
      </c>
      <c r="B33" s="188" t="s">
        <v>210</v>
      </c>
      <c r="C33" s="188"/>
      <c r="D33" s="189"/>
      <c r="E33" s="94"/>
    </row>
    <row r="34" spans="1:5" x14ac:dyDescent="0.25">
      <c r="A34" s="204" t="s">
        <v>33</v>
      </c>
      <c r="B34" s="188" t="s">
        <v>211</v>
      </c>
      <c r="C34" s="188"/>
      <c r="D34" s="189"/>
      <c r="E34" s="94"/>
    </row>
    <row r="35" spans="1:5" x14ac:dyDescent="0.25">
      <c r="A35" s="204" t="s">
        <v>34</v>
      </c>
      <c r="B35" s="188" t="s">
        <v>212</v>
      </c>
      <c r="C35" s="188"/>
      <c r="D35" s="189"/>
      <c r="E35" s="94"/>
    </row>
    <row r="36" spans="1:5" s="10" customFormat="1" x14ac:dyDescent="0.25">
      <c r="A36" s="93"/>
      <c r="B36" s="93"/>
      <c r="C36" s="93"/>
      <c r="D36" s="93"/>
      <c r="E36" s="206"/>
    </row>
    <row r="37" spans="1:5" s="10" customFormat="1" x14ac:dyDescent="0.25">
      <c r="A37" s="207" t="s">
        <v>213</v>
      </c>
      <c r="B37" s="93"/>
      <c r="C37" s="93"/>
      <c r="D37" s="93"/>
      <c r="E37" s="206"/>
    </row>
    <row r="38" spans="1:5" s="10" customFormat="1" x14ac:dyDescent="0.25">
      <c r="A38" s="196" t="s">
        <v>292</v>
      </c>
      <c r="B38" s="93"/>
      <c r="C38" s="93"/>
      <c r="D38" s="93"/>
      <c r="E38" s="206"/>
    </row>
    <row r="39" spans="1:5" s="10" customFormat="1" x14ac:dyDescent="0.25">
      <c r="A39" s="196" t="s">
        <v>215</v>
      </c>
      <c r="B39" s="93"/>
      <c r="C39" s="93"/>
      <c r="D39" s="93"/>
      <c r="E39" s="206"/>
    </row>
    <row r="40" spans="1:5" s="10" customFormat="1" x14ac:dyDescent="0.25">
      <c r="A40" s="196" t="s">
        <v>216</v>
      </c>
      <c r="B40" s="93"/>
      <c r="C40" s="93"/>
      <c r="D40" s="93"/>
      <c r="E40" s="206"/>
    </row>
    <row r="41" spans="1:5" s="10" customFormat="1" x14ac:dyDescent="0.25">
      <c r="A41" s="197" t="s">
        <v>217</v>
      </c>
      <c r="B41" s="93"/>
      <c r="C41" s="93"/>
      <c r="D41" s="93"/>
      <c r="E41" s="206"/>
    </row>
    <row r="42" spans="1:5" s="10" customFormat="1" x14ac:dyDescent="0.25">
      <c r="A42" s="197" t="s">
        <v>293</v>
      </c>
      <c r="B42" s="93"/>
      <c r="C42" s="93"/>
      <c r="D42" s="93"/>
      <c r="E42" s="206"/>
    </row>
    <row r="43" spans="1:5" s="10" customFormat="1" x14ac:dyDescent="0.25">
      <c r="A43" s="197" t="s">
        <v>219</v>
      </c>
      <c r="B43" s="93"/>
      <c r="C43" s="93"/>
      <c r="D43" s="93"/>
      <c r="E43" s="206"/>
    </row>
    <row r="44" spans="1:5" s="10" customFormat="1" x14ac:dyDescent="0.25">
      <c r="A44" s="93"/>
      <c r="B44" s="93"/>
      <c r="C44" s="93"/>
      <c r="D44" s="93"/>
      <c r="E44" s="206"/>
    </row>
    <row r="45" spans="1:5" s="10" customFormat="1" x14ac:dyDescent="0.25">
      <c r="A45" s="28"/>
      <c r="B45" s="28"/>
      <c r="C45" s="28"/>
      <c r="D45" s="28"/>
    </row>
  </sheetData>
  <mergeCells count="3">
    <mergeCell ref="A5:A6"/>
    <mergeCell ref="B5:B6"/>
    <mergeCell ref="C5:D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P26"/>
  <sheetViews>
    <sheetView showZeros="0" zoomScaleNormal="100" workbookViewId="0">
      <selection activeCell="J5" sqref="J5"/>
    </sheetView>
  </sheetViews>
  <sheetFormatPr defaultRowHeight="13.2" x14ac:dyDescent="0.25"/>
  <cols>
    <col min="1" max="1" width="20.77734375" customWidth="1"/>
    <col min="2" max="2" width="12.77734375" customWidth="1"/>
    <col min="3" max="4" width="10.77734375" customWidth="1"/>
    <col min="5" max="5" width="12.44140625" customWidth="1"/>
    <col min="6" max="6" width="15" customWidth="1"/>
    <col min="7" max="7" width="13.44140625" customWidth="1"/>
    <col min="8" max="9" width="12.44140625" customWidth="1"/>
    <col min="10" max="10" width="11.77734375" customWidth="1"/>
    <col min="11" max="11" width="9.77734375" customWidth="1"/>
    <col min="12" max="15" width="11.77734375" customWidth="1"/>
  </cols>
  <sheetData>
    <row r="1" spans="1:16" s="1" customFormat="1" ht="17.399999999999999" x14ac:dyDescent="0.3">
      <c r="A1" s="21" t="s">
        <v>0</v>
      </c>
    </row>
    <row r="2" spans="1:16" s="1" customFormat="1" ht="17.399999999999999" x14ac:dyDescent="0.3">
      <c r="A2" s="22" t="s">
        <v>294</v>
      </c>
      <c r="B2" s="2"/>
      <c r="C2" s="2"/>
      <c r="D2" s="2"/>
      <c r="E2" s="2"/>
      <c r="F2" s="2"/>
      <c r="G2" s="2"/>
      <c r="H2" s="2"/>
      <c r="I2" s="2"/>
    </row>
    <row r="3" spans="1:16" s="1" customFormat="1" ht="17.399999999999999" x14ac:dyDescent="0.3"/>
    <row r="4" spans="1:16" s="1" customFormat="1" ht="17.399999999999999" x14ac:dyDescent="0.3">
      <c r="A4" s="178" t="s">
        <v>3</v>
      </c>
      <c r="B4" s="178" t="s">
        <v>6</v>
      </c>
      <c r="C4" s="178" t="s">
        <v>295</v>
      </c>
      <c r="D4" s="178" t="s">
        <v>9</v>
      </c>
      <c r="E4" s="178" t="s">
        <v>10</v>
      </c>
      <c r="F4" s="178" t="s">
        <v>11</v>
      </c>
      <c r="G4" s="178" t="s">
        <v>296</v>
      </c>
      <c r="H4" s="178" t="s">
        <v>297</v>
      </c>
      <c r="I4" s="178" t="s">
        <v>298</v>
      </c>
      <c r="J4" s="178" t="s">
        <v>12</v>
      </c>
      <c r="K4" s="178" t="s">
        <v>13</v>
      </c>
      <c r="L4" s="178" t="s">
        <v>14</v>
      </c>
      <c r="M4" s="178" t="s">
        <v>15</v>
      </c>
      <c r="N4" s="178" t="s">
        <v>19</v>
      </c>
      <c r="O4" s="178" t="s">
        <v>20</v>
      </c>
    </row>
    <row r="5" spans="1:16" s="14" customFormat="1" ht="40.799999999999997" x14ac:dyDescent="0.25">
      <c r="A5" s="32" t="s">
        <v>299</v>
      </c>
      <c r="B5" s="33" t="s">
        <v>300</v>
      </c>
      <c r="C5" s="33" t="s">
        <v>51</v>
      </c>
      <c r="D5" s="33" t="s">
        <v>57</v>
      </c>
      <c r="E5" s="33" t="s">
        <v>301</v>
      </c>
      <c r="F5" s="34" t="s">
        <v>67</v>
      </c>
      <c r="G5" s="34" t="s">
        <v>302</v>
      </c>
      <c r="H5" s="34" t="s">
        <v>69</v>
      </c>
      <c r="I5" s="34" t="s">
        <v>70</v>
      </c>
      <c r="J5" s="33" t="s">
        <v>303</v>
      </c>
      <c r="K5" s="33" t="s">
        <v>71</v>
      </c>
      <c r="L5" s="33" t="s">
        <v>304</v>
      </c>
      <c r="M5" s="33" t="s">
        <v>305</v>
      </c>
      <c r="N5" s="33" t="s">
        <v>65</v>
      </c>
      <c r="O5" s="33" t="s">
        <v>306</v>
      </c>
      <c r="P5" s="87"/>
    </row>
    <row r="6" spans="1:16" x14ac:dyDescent="0.25">
      <c r="P6" s="28"/>
    </row>
    <row r="7" spans="1:16" x14ac:dyDescent="0.25">
      <c r="A7" s="25"/>
      <c r="B7" s="25"/>
      <c r="C7" s="25"/>
      <c r="D7" s="25"/>
      <c r="E7" s="25"/>
      <c r="F7" s="25"/>
      <c r="G7" s="25"/>
      <c r="H7" s="25"/>
      <c r="I7" s="25"/>
      <c r="J7" s="25"/>
      <c r="K7" s="25"/>
      <c r="L7" s="25"/>
      <c r="M7" s="25"/>
      <c r="N7" s="25"/>
      <c r="O7" s="25"/>
      <c r="P7" s="25"/>
    </row>
    <row r="8" spans="1:16" x14ac:dyDescent="0.25">
      <c r="A8" s="25"/>
      <c r="B8" s="25"/>
      <c r="C8" s="25"/>
      <c r="D8" s="25"/>
      <c r="E8" s="25"/>
      <c r="F8" s="25"/>
      <c r="G8" s="25"/>
      <c r="H8" s="25"/>
      <c r="I8" s="25"/>
      <c r="J8" s="25"/>
      <c r="K8" s="25"/>
      <c r="L8" s="25"/>
      <c r="M8" s="25"/>
      <c r="N8" s="25"/>
      <c r="O8" s="25"/>
      <c r="P8" s="25"/>
    </row>
    <row r="9" spans="1:16" x14ac:dyDescent="0.25">
      <c r="A9" s="25"/>
      <c r="B9" s="25"/>
      <c r="C9" s="25"/>
      <c r="D9" s="25"/>
      <c r="E9" s="25"/>
      <c r="F9" s="25"/>
      <c r="G9" s="25"/>
      <c r="H9" s="25"/>
      <c r="I9" s="25"/>
      <c r="J9" s="25"/>
      <c r="K9" s="25"/>
      <c r="L9" s="25"/>
      <c r="M9" s="25"/>
      <c r="N9" s="25"/>
      <c r="O9" s="25"/>
      <c r="P9" s="25"/>
    </row>
    <row r="10" spans="1:16" x14ac:dyDescent="0.25">
      <c r="A10" s="26" t="s">
        <v>307</v>
      </c>
      <c r="B10" s="27" t="s">
        <v>308</v>
      </c>
      <c r="C10" s="28"/>
      <c r="D10" s="28"/>
      <c r="E10" s="28"/>
      <c r="F10" s="28"/>
      <c r="G10" s="28"/>
      <c r="H10" s="28"/>
      <c r="I10" s="28"/>
      <c r="J10" s="28"/>
      <c r="K10" s="28"/>
      <c r="L10" s="28"/>
      <c r="M10" s="28"/>
      <c r="N10" s="28"/>
      <c r="O10" s="28"/>
      <c r="P10" s="28"/>
    </row>
    <row r="11" spans="1:16" x14ac:dyDescent="0.25">
      <c r="A11" s="26" t="s">
        <v>106</v>
      </c>
      <c r="B11" s="27" t="s">
        <v>48</v>
      </c>
      <c r="C11" s="28"/>
      <c r="D11" s="28"/>
      <c r="E11" s="28"/>
      <c r="F11" s="28"/>
      <c r="G11" s="28"/>
      <c r="H11" s="28"/>
      <c r="I11" s="28"/>
      <c r="J11" s="28"/>
      <c r="K11" s="28"/>
      <c r="L11" s="28"/>
      <c r="M11" s="28"/>
      <c r="N11" s="28"/>
      <c r="O11" s="28"/>
      <c r="P11" s="28"/>
    </row>
    <row r="12" spans="1:16" x14ac:dyDescent="0.25">
      <c r="A12" s="26" t="s">
        <v>309</v>
      </c>
      <c r="B12" s="27" t="s">
        <v>310</v>
      </c>
      <c r="C12" s="28"/>
      <c r="D12" s="28"/>
      <c r="E12" s="28"/>
      <c r="F12" s="28"/>
      <c r="G12" s="28"/>
      <c r="H12" s="28"/>
      <c r="I12" s="28"/>
      <c r="J12" s="28"/>
      <c r="K12" s="28"/>
      <c r="L12" s="28"/>
      <c r="M12" s="28"/>
      <c r="N12" s="28"/>
      <c r="O12" s="28"/>
      <c r="P12" s="28"/>
    </row>
    <row r="13" spans="1:16" x14ac:dyDescent="0.25">
      <c r="A13" s="26" t="s">
        <v>112</v>
      </c>
      <c r="B13" s="27" t="s">
        <v>311</v>
      </c>
      <c r="C13" s="28"/>
      <c r="D13" s="28"/>
      <c r="E13" s="28"/>
      <c r="F13" s="28"/>
      <c r="G13" s="28"/>
      <c r="H13" s="28"/>
      <c r="I13" s="28"/>
      <c r="J13" s="28"/>
      <c r="K13" s="28"/>
      <c r="L13" s="28"/>
      <c r="M13" s="28"/>
      <c r="N13" s="28"/>
      <c r="O13" s="28"/>
      <c r="P13" s="28"/>
    </row>
    <row r="14" spans="1:16" x14ac:dyDescent="0.25">
      <c r="A14" s="26" t="s">
        <v>114</v>
      </c>
      <c r="B14" s="27" t="s">
        <v>312</v>
      </c>
      <c r="C14" s="28"/>
      <c r="D14" s="28"/>
      <c r="E14" s="28"/>
      <c r="F14" s="28"/>
      <c r="G14" s="28"/>
      <c r="H14" s="28"/>
      <c r="I14" s="28"/>
      <c r="J14" s="28"/>
      <c r="K14" s="28"/>
      <c r="L14" s="28"/>
      <c r="M14" s="28"/>
      <c r="N14" s="28"/>
      <c r="O14" s="28"/>
      <c r="P14" s="28"/>
    </row>
    <row r="15" spans="1:16" x14ac:dyDescent="0.25">
      <c r="A15" s="26" t="s">
        <v>116</v>
      </c>
      <c r="B15" s="27" t="s">
        <v>125</v>
      </c>
      <c r="C15" s="28"/>
      <c r="D15" s="28"/>
      <c r="E15" s="28"/>
      <c r="F15" s="28"/>
      <c r="G15" s="28"/>
      <c r="H15" s="28"/>
      <c r="I15" s="28"/>
      <c r="J15" s="28"/>
      <c r="K15" s="28"/>
      <c r="L15" s="28"/>
      <c r="M15" s="28"/>
      <c r="N15" s="28"/>
      <c r="O15" s="28"/>
      <c r="P15" s="28"/>
    </row>
    <row r="16" spans="1:16" x14ac:dyDescent="0.25">
      <c r="A16" s="26" t="s">
        <v>313</v>
      </c>
      <c r="B16" s="27" t="s">
        <v>127</v>
      </c>
      <c r="C16" s="28"/>
      <c r="D16" s="28"/>
      <c r="E16" s="28"/>
      <c r="F16" s="28"/>
      <c r="G16" s="28"/>
      <c r="H16" s="28"/>
      <c r="I16" s="28"/>
      <c r="J16" s="28"/>
      <c r="K16" s="28"/>
      <c r="L16" s="28"/>
      <c r="M16" s="28"/>
      <c r="N16" s="28"/>
      <c r="O16" s="28"/>
      <c r="P16" s="28"/>
    </row>
    <row r="17" spans="1:16" x14ac:dyDescent="0.25">
      <c r="A17" s="26" t="s">
        <v>314</v>
      </c>
      <c r="B17" s="27" t="s">
        <v>129</v>
      </c>
      <c r="C17" s="28"/>
      <c r="D17" s="28"/>
      <c r="E17" s="28"/>
      <c r="F17" s="28"/>
      <c r="G17" s="28"/>
      <c r="H17" s="28"/>
      <c r="I17" s="28"/>
      <c r="J17" s="28"/>
      <c r="K17" s="28"/>
      <c r="L17" s="28"/>
      <c r="M17" s="28"/>
      <c r="N17" s="28"/>
      <c r="O17" s="28"/>
      <c r="P17" s="28"/>
    </row>
    <row r="18" spans="1:16" x14ac:dyDescent="0.25">
      <c r="A18" s="26" t="s">
        <v>315</v>
      </c>
      <c r="B18" s="27" t="s">
        <v>131</v>
      </c>
      <c r="C18" s="28"/>
      <c r="D18" s="28"/>
      <c r="E18" s="28"/>
      <c r="F18" s="28"/>
      <c r="G18" s="28"/>
      <c r="H18" s="28"/>
      <c r="I18" s="28"/>
      <c r="J18" s="28"/>
      <c r="K18" s="28"/>
      <c r="L18" s="28"/>
      <c r="M18" s="28"/>
      <c r="N18" s="28"/>
      <c r="O18" s="28"/>
      <c r="P18" s="28"/>
    </row>
    <row r="19" spans="1:16" x14ac:dyDescent="0.25">
      <c r="A19" s="26" t="s">
        <v>118</v>
      </c>
      <c r="B19" s="27" t="s">
        <v>316</v>
      </c>
      <c r="C19" s="28"/>
      <c r="D19" s="28"/>
      <c r="E19" s="28"/>
      <c r="F19" s="28"/>
      <c r="G19" s="28"/>
      <c r="H19" s="28"/>
      <c r="I19" s="28"/>
      <c r="J19" s="28"/>
      <c r="K19" s="28"/>
      <c r="L19" s="28"/>
      <c r="M19" s="28"/>
      <c r="N19" s="28"/>
      <c r="O19" s="28"/>
      <c r="P19" s="28"/>
    </row>
    <row r="20" spans="1:16" x14ac:dyDescent="0.25">
      <c r="A20" s="26" t="s">
        <v>120</v>
      </c>
      <c r="B20" s="27" t="s">
        <v>317</v>
      </c>
      <c r="C20" s="28"/>
      <c r="D20" s="28"/>
      <c r="E20" s="28"/>
      <c r="F20" s="28"/>
      <c r="G20" s="28"/>
      <c r="H20" s="28"/>
      <c r="I20" s="28"/>
      <c r="J20" s="28"/>
      <c r="L20" s="28"/>
      <c r="M20" s="28"/>
      <c r="N20" s="28"/>
      <c r="O20" s="28"/>
      <c r="P20" s="28"/>
    </row>
    <row r="21" spans="1:16" x14ac:dyDescent="0.25">
      <c r="A21" s="26" t="s">
        <v>122</v>
      </c>
      <c r="B21" s="27" t="s">
        <v>318</v>
      </c>
      <c r="C21" s="28"/>
      <c r="D21" s="28"/>
      <c r="E21" s="28"/>
      <c r="F21" s="28"/>
      <c r="G21" s="28"/>
      <c r="H21" s="28"/>
      <c r="I21" s="28"/>
      <c r="J21" s="28"/>
      <c r="K21" s="28"/>
      <c r="L21" s="28"/>
      <c r="M21" s="28"/>
      <c r="N21" s="28"/>
      <c r="O21" s="28"/>
      <c r="P21" s="28"/>
    </row>
    <row r="22" spans="1:16" x14ac:dyDescent="0.25">
      <c r="A22" s="26" t="s">
        <v>124</v>
      </c>
      <c r="B22" s="28" t="s">
        <v>319</v>
      </c>
      <c r="C22" s="28"/>
      <c r="D22" s="28"/>
      <c r="E22" s="28"/>
      <c r="F22" s="28"/>
      <c r="G22" s="28"/>
      <c r="H22" s="28"/>
      <c r="I22" s="28"/>
      <c r="J22" s="28"/>
      <c r="K22" s="28"/>
      <c r="L22" s="28"/>
      <c r="M22" s="28"/>
      <c r="N22" s="28"/>
      <c r="O22" s="28"/>
      <c r="P22" s="28"/>
    </row>
    <row r="23" spans="1:16" x14ac:dyDescent="0.25">
      <c r="A23" s="26" t="s">
        <v>132</v>
      </c>
      <c r="B23" s="28" t="s">
        <v>320</v>
      </c>
      <c r="C23" s="28"/>
      <c r="D23" s="28"/>
      <c r="E23" s="28"/>
      <c r="F23" s="28"/>
      <c r="G23" s="28"/>
      <c r="H23" s="28"/>
      <c r="I23" s="28"/>
      <c r="J23" s="28"/>
      <c r="K23" s="28"/>
      <c r="L23" s="28"/>
      <c r="M23" s="28"/>
      <c r="N23" s="28"/>
      <c r="O23" s="28"/>
      <c r="P23" s="28"/>
    </row>
    <row r="24" spans="1:16" x14ac:dyDescent="0.25">
      <c r="A24" s="26" t="s">
        <v>134</v>
      </c>
      <c r="B24" s="27" t="s">
        <v>321</v>
      </c>
      <c r="C24" s="28"/>
      <c r="D24" s="28"/>
      <c r="E24" s="28"/>
      <c r="F24" s="28"/>
      <c r="G24" s="28"/>
      <c r="H24" s="28"/>
      <c r="I24" s="28"/>
      <c r="J24" s="28"/>
      <c r="K24" s="28"/>
      <c r="L24" s="28"/>
      <c r="M24" s="28"/>
      <c r="N24" s="28"/>
      <c r="O24" s="28"/>
      <c r="P24" s="28"/>
    </row>
    <row r="25" spans="1:16" x14ac:dyDescent="0.25">
      <c r="C25" s="28"/>
      <c r="D25" s="28"/>
      <c r="E25" s="28"/>
      <c r="F25" s="28"/>
      <c r="G25" s="28"/>
      <c r="H25" s="28"/>
      <c r="I25" s="28"/>
      <c r="J25" s="28"/>
      <c r="K25" s="28"/>
      <c r="L25" s="28"/>
      <c r="M25" s="28"/>
      <c r="N25" s="28"/>
      <c r="O25" s="28"/>
      <c r="P25" s="28"/>
    </row>
    <row r="26" spans="1:16" x14ac:dyDescent="0.25">
      <c r="A26" s="28"/>
      <c r="B26" s="28"/>
      <c r="C26" s="28"/>
      <c r="D26" s="28"/>
      <c r="E26" s="28"/>
      <c r="F26" s="28"/>
      <c r="G26" s="28"/>
      <c r="H26" s="28"/>
      <c r="I26" s="28"/>
      <c r="J26" s="28"/>
      <c r="K26" s="28"/>
      <c r="L26" s="28"/>
      <c r="M26" s="28"/>
      <c r="N26" s="28"/>
      <c r="O26" s="28"/>
      <c r="P26" s="28"/>
    </row>
  </sheetData>
  <pageMargins left="0.74803149606299213" right="0.74803149606299213" top="0.98425196850393704" bottom="0.98425196850393704" header="0.39370078740157483" footer="0.39370078740157483"/>
  <pageSetup paperSize="9" orientation="landscape" horizontalDpi="360" verticalDpi="300" r:id="rId1"/>
  <headerFooter alignWithMargins="0">
    <oddHeader>&amp;C&amp;"Arial,Bold"&amp;14FOR OFFICIAL USE ONLY &amp;"Arial,Regular"(when complete)&amp;R
&amp;"Arial,Bold"&amp;12ATTACHMENT F.1</oddHeader>
    <oddFooter>&amp;C&amp;"Arial,Bold"&amp;14FOR OFFICIAL USE ONLY &amp;"Arial,Regular"(when complete)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33"/>
  <sheetViews>
    <sheetView workbookViewId="0">
      <selection activeCell="E2" sqref="E2"/>
    </sheetView>
  </sheetViews>
  <sheetFormatPr defaultRowHeight="13.2" x14ac:dyDescent="0.25"/>
  <cols>
    <col min="1" max="1" width="12.77734375" customWidth="1"/>
    <col min="2" max="2" width="35.77734375" customWidth="1"/>
    <col min="3" max="3" width="28.21875" customWidth="1"/>
    <col min="4" max="4" width="27.77734375" customWidth="1"/>
  </cols>
  <sheetData>
    <row r="1" spans="1:9" ht="15.6" x14ac:dyDescent="0.3">
      <c r="A1" s="100" t="s">
        <v>0</v>
      </c>
      <c r="B1" s="94"/>
      <c r="C1" s="94"/>
      <c r="D1" s="94"/>
      <c r="E1" s="94"/>
    </row>
    <row r="2" spans="1:9" ht="15.6" x14ac:dyDescent="0.3">
      <c r="A2" s="101" t="s">
        <v>322</v>
      </c>
      <c r="B2" s="94"/>
      <c r="C2" s="94"/>
      <c r="D2" s="94"/>
      <c r="E2" s="94"/>
    </row>
    <row r="3" spans="1:9" x14ac:dyDescent="0.25">
      <c r="A3" s="94"/>
      <c r="B3" s="94"/>
      <c r="C3" s="94"/>
      <c r="D3" s="94"/>
      <c r="E3" s="94"/>
    </row>
    <row r="4" spans="1:9" ht="17.399999999999999" x14ac:dyDescent="0.3">
      <c r="A4" s="96"/>
      <c r="B4" s="94"/>
      <c r="C4" s="94"/>
      <c r="D4" s="94"/>
      <c r="E4" s="94"/>
    </row>
    <row r="5" spans="1:9" x14ac:dyDescent="0.25">
      <c r="A5" s="254" t="s">
        <v>192</v>
      </c>
      <c r="B5" s="255" t="s">
        <v>193</v>
      </c>
      <c r="C5" s="257" t="s">
        <v>194</v>
      </c>
      <c r="D5" s="257"/>
      <c r="E5" s="94"/>
    </row>
    <row r="6" spans="1:9" ht="20.399999999999999" x14ac:dyDescent="0.25">
      <c r="A6" s="254"/>
      <c r="B6" s="256"/>
      <c r="C6" s="190" t="s">
        <v>195</v>
      </c>
      <c r="D6" s="191" t="s">
        <v>196</v>
      </c>
      <c r="E6" s="94"/>
      <c r="H6" s="26"/>
      <c r="I6" s="27"/>
    </row>
    <row r="7" spans="1:9" x14ac:dyDescent="0.25">
      <c r="A7" s="204" t="s">
        <v>3</v>
      </c>
      <c r="B7" s="188" t="s">
        <v>299</v>
      </c>
      <c r="C7" s="188"/>
      <c r="D7" s="189"/>
      <c r="E7" s="94"/>
      <c r="H7" s="26"/>
      <c r="I7" s="27"/>
    </row>
    <row r="8" spans="1:9" x14ac:dyDescent="0.25">
      <c r="A8" s="204" t="s">
        <v>6</v>
      </c>
      <c r="B8" s="188" t="s">
        <v>48</v>
      </c>
      <c r="C8" s="188"/>
      <c r="D8" s="189"/>
      <c r="E8" s="94"/>
      <c r="H8" s="26"/>
      <c r="I8" s="27"/>
    </row>
    <row r="9" spans="1:9" x14ac:dyDescent="0.25">
      <c r="A9" s="204" t="s">
        <v>295</v>
      </c>
      <c r="B9" s="188" t="s">
        <v>51</v>
      </c>
      <c r="C9" s="188"/>
      <c r="D9" s="189"/>
      <c r="E9" s="94"/>
      <c r="H9" s="26"/>
      <c r="I9" s="27"/>
    </row>
    <row r="10" spans="1:9" x14ac:dyDescent="0.25">
      <c r="A10" s="204" t="s">
        <v>9</v>
      </c>
      <c r="B10" s="188" t="s">
        <v>57</v>
      </c>
      <c r="C10" s="188"/>
      <c r="D10" s="189"/>
      <c r="E10" s="94"/>
      <c r="H10" s="26"/>
    </row>
    <row r="11" spans="1:9" x14ac:dyDescent="0.25">
      <c r="A11" s="223" t="s">
        <v>114</v>
      </c>
      <c r="B11" s="224" t="s">
        <v>312</v>
      </c>
      <c r="C11" s="188"/>
      <c r="D11" s="189"/>
      <c r="E11" s="94"/>
      <c r="H11" s="26"/>
      <c r="I11" s="27"/>
    </row>
    <row r="12" spans="1:9" x14ac:dyDescent="0.25">
      <c r="A12" s="223" t="s">
        <v>116</v>
      </c>
      <c r="B12" s="188" t="s">
        <v>323</v>
      </c>
      <c r="C12" s="188"/>
      <c r="D12" s="189"/>
      <c r="E12" s="94"/>
      <c r="H12" s="26"/>
      <c r="I12" s="27"/>
    </row>
    <row r="13" spans="1:9" x14ac:dyDescent="0.25">
      <c r="A13" s="223" t="s">
        <v>313</v>
      </c>
      <c r="B13" s="188" t="s">
        <v>290</v>
      </c>
      <c r="C13" s="188"/>
      <c r="D13" s="189"/>
      <c r="E13" s="94"/>
      <c r="H13" s="26"/>
      <c r="I13" s="27"/>
    </row>
    <row r="14" spans="1:9" x14ac:dyDescent="0.25">
      <c r="A14" s="223" t="s">
        <v>314</v>
      </c>
      <c r="B14" s="188" t="s">
        <v>291</v>
      </c>
      <c r="C14" s="188"/>
      <c r="D14" s="189"/>
      <c r="E14" s="94"/>
      <c r="H14" s="26"/>
      <c r="I14" s="27"/>
    </row>
    <row r="15" spans="1:9" x14ac:dyDescent="0.25">
      <c r="A15" s="223" t="s">
        <v>118</v>
      </c>
      <c r="B15" s="188" t="s">
        <v>324</v>
      </c>
      <c r="C15" s="188"/>
      <c r="D15" s="189"/>
      <c r="E15" s="94"/>
      <c r="H15" s="26"/>
      <c r="I15" s="27"/>
    </row>
    <row r="16" spans="1:9" x14ac:dyDescent="0.25">
      <c r="A16" s="223" t="s">
        <v>120</v>
      </c>
      <c r="B16" s="188" t="s">
        <v>71</v>
      </c>
      <c r="C16" s="188"/>
      <c r="D16" s="189"/>
      <c r="E16" s="94"/>
      <c r="H16" s="26"/>
      <c r="I16" s="27"/>
    </row>
    <row r="17" spans="1:9" x14ac:dyDescent="0.25">
      <c r="A17" s="223" t="s">
        <v>122</v>
      </c>
      <c r="B17" s="102" t="s">
        <v>304</v>
      </c>
      <c r="C17" s="188"/>
      <c r="D17" s="189"/>
      <c r="E17" s="94"/>
      <c r="H17" s="26"/>
      <c r="I17" s="28"/>
    </row>
    <row r="18" spans="1:9" x14ac:dyDescent="0.25">
      <c r="A18" s="223" t="s">
        <v>124</v>
      </c>
      <c r="B18" s="188" t="s">
        <v>305</v>
      </c>
      <c r="C18" s="188"/>
      <c r="D18" s="189"/>
      <c r="E18" s="94"/>
      <c r="H18" s="26"/>
      <c r="I18" s="28"/>
    </row>
    <row r="19" spans="1:9" x14ac:dyDescent="0.25">
      <c r="A19" s="223" t="s">
        <v>132</v>
      </c>
      <c r="B19" s="188" t="s">
        <v>65</v>
      </c>
      <c r="C19" s="188"/>
      <c r="D19" s="189"/>
      <c r="E19" s="94"/>
      <c r="H19" s="26"/>
      <c r="I19" s="27"/>
    </row>
    <row r="20" spans="1:9" x14ac:dyDescent="0.25">
      <c r="A20" s="223" t="s">
        <v>134</v>
      </c>
      <c r="B20" s="188" t="s">
        <v>306</v>
      </c>
      <c r="C20" s="188"/>
      <c r="D20" s="189"/>
      <c r="E20" s="94"/>
    </row>
    <row r="21" spans="1:9" x14ac:dyDescent="0.25">
      <c r="A21" s="225"/>
      <c r="B21" s="226"/>
      <c r="C21" s="226"/>
      <c r="D21" s="227"/>
      <c r="E21" s="94"/>
    </row>
    <row r="22" spans="1:9" s="10" customFormat="1" x14ac:dyDescent="0.25">
      <c r="A22" s="207" t="s">
        <v>213</v>
      </c>
      <c r="B22" s="206"/>
      <c r="C22" s="206"/>
      <c r="D22" s="206"/>
      <c r="E22" s="206"/>
    </row>
    <row r="23" spans="1:9" s="10" customFormat="1" x14ac:dyDescent="0.25">
      <c r="A23" s="196" t="s">
        <v>292</v>
      </c>
      <c r="B23" s="206"/>
      <c r="C23" s="206"/>
      <c r="D23" s="206"/>
      <c r="E23" s="206"/>
    </row>
    <row r="24" spans="1:9" s="10" customFormat="1" x14ac:dyDescent="0.25">
      <c r="A24" s="196" t="s">
        <v>215</v>
      </c>
      <c r="B24" s="206"/>
      <c r="C24" s="206"/>
      <c r="D24" s="206"/>
      <c r="E24" s="206"/>
    </row>
    <row r="25" spans="1:9" s="10" customFormat="1" x14ac:dyDescent="0.25">
      <c r="A25" s="196" t="s">
        <v>216</v>
      </c>
      <c r="B25" s="206"/>
      <c r="C25" s="206"/>
      <c r="D25" s="206"/>
      <c r="E25" s="206"/>
    </row>
    <row r="26" spans="1:9" s="10" customFormat="1" x14ac:dyDescent="0.25">
      <c r="A26" s="197" t="s">
        <v>217</v>
      </c>
      <c r="B26" s="206"/>
      <c r="C26" s="206"/>
      <c r="D26" s="206"/>
      <c r="E26" s="206"/>
    </row>
    <row r="27" spans="1:9" s="10" customFormat="1" x14ac:dyDescent="0.25"/>
    <row r="28" spans="1:9" s="10" customFormat="1" x14ac:dyDescent="0.25"/>
    <row r="33" spans="7:7" x14ac:dyDescent="0.25">
      <c r="G33" s="3"/>
    </row>
  </sheetData>
  <mergeCells count="3">
    <mergeCell ref="A5:A6"/>
    <mergeCell ref="B5:B6"/>
    <mergeCell ref="C5:D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AA592-9962-42B1-A00E-E080418D21A3}">
  <dimension ref="A1:AF25"/>
  <sheetViews>
    <sheetView showZeros="0" zoomScaleNormal="100" workbookViewId="0">
      <selection activeCell="J1" sqref="J1"/>
    </sheetView>
  </sheetViews>
  <sheetFormatPr defaultColWidth="9.21875" defaultRowHeight="10.199999999999999" x14ac:dyDescent="0.2"/>
  <cols>
    <col min="1" max="9" width="12.5546875" style="28" customWidth="1"/>
    <col min="10" max="10" width="13" style="28" customWidth="1"/>
    <col min="11" max="11" width="10.44140625" style="28" customWidth="1"/>
    <col min="12" max="12" width="14.77734375" style="28" customWidth="1"/>
    <col min="13" max="14" width="16.44140625" style="28" customWidth="1"/>
    <col min="15" max="15" width="13.44140625" style="28" customWidth="1"/>
    <col min="16" max="16" width="10.77734375" style="28" customWidth="1"/>
    <col min="17" max="17" width="12.77734375" style="28" customWidth="1"/>
    <col min="18" max="19" width="15.44140625" style="28" customWidth="1"/>
    <col min="20" max="20" width="13.21875" style="28" customWidth="1"/>
    <col min="21" max="22" width="12" style="28" customWidth="1"/>
    <col min="23" max="23" width="11.5546875" style="28" customWidth="1"/>
    <col min="24" max="25" width="12.5546875" style="28" customWidth="1"/>
    <col min="26" max="26" width="12.77734375" style="28" customWidth="1"/>
    <col min="27" max="27" width="13.77734375" style="28" customWidth="1"/>
    <col min="28" max="28" width="11.77734375" style="28" customWidth="1"/>
    <col min="29" max="29" width="17.5546875" style="28" customWidth="1"/>
    <col min="30" max="30" width="14.44140625" style="28" customWidth="1"/>
    <col min="31" max="32" width="11.77734375" style="28" customWidth="1"/>
    <col min="33" max="16384" width="9.21875" style="28"/>
  </cols>
  <sheetData>
    <row r="1" spans="1:32" ht="15.6" x14ac:dyDescent="0.3">
      <c r="A1" s="21" t="s">
        <v>0</v>
      </c>
    </row>
    <row r="2" spans="1:32" ht="15.6" x14ac:dyDescent="0.3">
      <c r="A2" s="22" t="s">
        <v>325</v>
      </c>
      <c r="B2" s="86"/>
      <c r="C2" s="86"/>
    </row>
    <row r="7" spans="1:32" x14ac:dyDescent="0.2">
      <c r="A7" s="178" t="s">
        <v>4</v>
      </c>
      <c r="B7" s="178" t="s">
        <v>4</v>
      </c>
      <c r="C7" s="178" t="s">
        <v>4</v>
      </c>
      <c r="D7" s="178" t="s">
        <v>4</v>
      </c>
      <c r="E7" s="178" t="s">
        <v>5</v>
      </c>
      <c r="F7" s="178" t="s">
        <v>6</v>
      </c>
      <c r="G7" s="178" t="s">
        <v>295</v>
      </c>
      <c r="H7" s="178" t="s">
        <v>295</v>
      </c>
      <c r="I7" s="178" t="s">
        <v>295</v>
      </c>
      <c r="J7" s="178" t="s">
        <v>9</v>
      </c>
      <c r="K7" s="178" t="s">
        <v>10</v>
      </c>
      <c r="L7" s="178"/>
      <c r="M7" s="178" t="s">
        <v>11</v>
      </c>
      <c r="N7" s="178" t="s">
        <v>11</v>
      </c>
      <c r="O7" s="178"/>
      <c r="P7" s="178" t="s">
        <v>12</v>
      </c>
      <c r="Q7" s="178" t="s">
        <v>13</v>
      </c>
      <c r="R7" s="178" t="s">
        <v>14</v>
      </c>
      <c r="S7" s="178" t="s">
        <v>14</v>
      </c>
      <c r="T7" s="178" t="s">
        <v>14</v>
      </c>
      <c r="U7" s="178"/>
      <c r="V7" s="244" t="s">
        <v>295</v>
      </c>
      <c r="W7" s="244" t="s">
        <v>10</v>
      </c>
      <c r="X7" s="245"/>
      <c r="Y7" s="244" t="s">
        <v>11</v>
      </c>
      <c r="Z7" s="245"/>
      <c r="AA7" s="244" t="s">
        <v>12</v>
      </c>
      <c r="AB7" s="244" t="s">
        <v>13</v>
      </c>
      <c r="AC7" s="244" t="s">
        <v>14</v>
      </c>
      <c r="AD7" s="244" t="s">
        <v>14</v>
      </c>
      <c r="AE7" s="245"/>
      <c r="AF7" s="244" t="s">
        <v>15</v>
      </c>
    </row>
    <row r="8" spans="1:32" s="23" customFormat="1" ht="53.25" customHeight="1" x14ac:dyDescent="0.25">
      <c r="A8" s="30" t="s">
        <v>326</v>
      </c>
      <c r="B8" s="30" t="s">
        <v>327</v>
      </c>
      <c r="C8" s="30" t="s">
        <v>328</v>
      </c>
      <c r="D8" s="30" t="s">
        <v>329</v>
      </c>
      <c r="E8" s="30" t="s">
        <v>57</v>
      </c>
      <c r="F8" s="30" t="s">
        <v>330</v>
      </c>
      <c r="G8" s="30" t="s">
        <v>331</v>
      </c>
      <c r="H8" s="30" t="s">
        <v>332</v>
      </c>
      <c r="I8" s="30" t="s">
        <v>333</v>
      </c>
      <c r="J8" s="30" t="s">
        <v>334</v>
      </c>
      <c r="K8" s="30" t="s">
        <v>335</v>
      </c>
      <c r="L8" s="30" t="s">
        <v>336</v>
      </c>
      <c r="M8" s="30" t="s">
        <v>337</v>
      </c>
      <c r="N8" s="30" t="s">
        <v>338</v>
      </c>
      <c r="O8" s="30" t="s">
        <v>339</v>
      </c>
      <c r="P8" s="30" t="s">
        <v>98</v>
      </c>
      <c r="Q8" s="30" t="s">
        <v>340</v>
      </c>
      <c r="R8" s="30" t="s">
        <v>341</v>
      </c>
      <c r="S8" s="30" t="s">
        <v>342</v>
      </c>
      <c r="T8" s="30" t="s">
        <v>343</v>
      </c>
      <c r="U8" s="30" t="s">
        <v>344</v>
      </c>
      <c r="V8" s="30" t="s">
        <v>345</v>
      </c>
      <c r="W8" s="30" t="s">
        <v>346</v>
      </c>
      <c r="X8" s="30" t="s">
        <v>347</v>
      </c>
      <c r="Y8" s="30" t="s">
        <v>348</v>
      </c>
      <c r="Z8" s="30" t="s">
        <v>349</v>
      </c>
      <c r="AA8" s="30" t="s">
        <v>350</v>
      </c>
      <c r="AB8" s="30" t="s">
        <v>351</v>
      </c>
      <c r="AC8" s="30" t="s">
        <v>352</v>
      </c>
      <c r="AD8" s="30" t="s">
        <v>353</v>
      </c>
      <c r="AE8" s="30" t="s">
        <v>354</v>
      </c>
      <c r="AF8" s="30" t="s">
        <v>355</v>
      </c>
    </row>
    <row r="9" spans="1:32" s="185" customFormat="1" x14ac:dyDescent="0.25">
      <c r="E9" s="24" t="str">
        <f>CONCATENATE(A9,"-",B9,"-",C9,"-",D9)</f>
        <v>---</v>
      </c>
      <c r="L9" s="243">
        <f>SUM(G9:K9)</f>
        <v>0</v>
      </c>
      <c r="M9" s="243"/>
      <c r="N9" s="243"/>
      <c r="O9" s="243">
        <f>M9+N9</f>
        <v>0</v>
      </c>
      <c r="Q9" s="243">
        <f>L9+O9+P9</f>
        <v>0</v>
      </c>
      <c r="U9" s="185" t="e">
        <f>Q9/T9</f>
        <v>#DIV/0!</v>
      </c>
      <c r="X9" s="185">
        <f>V9+W9</f>
        <v>0</v>
      </c>
      <c r="AB9" s="185">
        <f>X9+Z9+AA9</f>
        <v>0</v>
      </c>
    </row>
    <row r="11" spans="1:32" s="23" customFormat="1" x14ac:dyDescent="0.25">
      <c r="A11" s="186"/>
      <c r="B11" s="186"/>
      <c r="E11" s="88"/>
      <c r="G11" s="88"/>
      <c r="H11" s="88"/>
      <c r="I11" s="88"/>
    </row>
    <row r="12" spans="1:32" s="185" customFormat="1" x14ac:dyDescent="0.2">
      <c r="A12" s="25"/>
      <c r="B12" s="25"/>
      <c r="C12" s="25"/>
      <c r="D12" s="25"/>
      <c r="E12" s="25"/>
      <c r="F12" s="25"/>
      <c r="G12" s="25"/>
      <c r="H12" s="25"/>
      <c r="I12" s="25"/>
    </row>
    <row r="13" spans="1:32" s="185" customFormat="1" x14ac:dyDescent="0.2">
      <c r="C13" s="28"/>
      <c r="D13" s="166"/>
      <c r="E13" s="39"/>
      <c r="F13" s="39"/>
      <c r="G13" s="39"/>
      <c r="H13" s="39"/>
      <c r="I13" s="39"/>
    </row>
    <row r="14" spans="1:32" s="185" customFormat="1" x14ac:dyDescent="0.2">
      <c r="A14" s="26" t="s">
        <v>356</v>
      </c>
      <c r="B14" s="27" t="s">
        <v>109</v>
      </c>
      <c r="C14" s="39"/>
      <c r="D14" s="39"/>
      <c r="E14" s="39"/>
      <c r="F14" s="39"/>
      <c r="G14" s="39"/>
      <c r="H14" s="167"/>
      <c r="I14" s="39"/>
    </row>
    <row r="15" spans="1:32" s="185" customFormat="1" x14ac:dyDescent="0.2">
      <c r="A15" s="187" t="s">
        <v>5</v>
      </c>
      <c r="B15" s="27" t="s">
        <v>111</v>
      </c>
      <c r="C15" s="28"/>
      <c r="D15" s="28"/>
      <c r="E15" s="28"/>
      <c r="F15" s="28"/>
      <c r="G15" s="28"/>
      <c r="H15" s="28"/>
      <c r="I15" s="28"/>
    </row>
    <row r="16" spans="1:32" s="185" customFormat="1" x14ac:dyDescent="0.2">
      <c r="A16" s="26" t="s">
        <v>6</v>
      </c>
      <c r="B16" s="27" t="s">
        <v>357</v>
      </c>
      <c r="C16" s="28"/>
      <c r="D16" s="28"/>
      <c r="E16" s="28"/>
      <c r="F16" s="28"/>
      <c r="G16" s="28"/>
      <c r="H16" s="28"/>
      <c r="I16" s="28"/>
    </row>
    <row r="17" spans="1:9" s="185" customFormat="1" x14ac:dyDescent="0.2">
      <c r="A17" s="26" t="s">
        <v>295</v>
      </c>
      <c r="B17" s="27" t="s">
        <v>358</v>
      </c>
      <c r="C17" s="28"/>
      <c r="D17" s="28"/>
      <c r="E17" s="28"/>
      <c r="F17" s="28"/>
      <c r="G17" s="28"/>
      <c r="H17" s="28"/>
      <c r="I17" s="28"/>
    </row>
    <row r="18" spans="1:9" s="185" customFormat="1" x14ac:dyDescent="0.2">
      <c r="A18" s="26" t="s">
        <v>9</v>
      </c>
      <c r="B18" s="27" t="s">
        <v>359</v>
      </c>
      <c r="C18" s="170"/>
      <c r="D18" s="170"/>
      <c r="E18" s="28"/>
      <c r="F18" s="28"/>
      <c r="G18" s="28"/>
      <c r="H18" s="28"/>
      <c r="I18" s="28"/>
    </row>
    <row r="19" spans="1:9" x14ac:dyDescent="0.2">
      <c r="A19" s="26" t="s">
        <v>10</v>
      </c>
      <c r="B19" s="27" t="s">
        <v>360</v>
      </c>
    </row>
    <row r="20" spans="1:9" x14ac:dyDescent="0.2">
      <c r="A20" s="26" t="s">
        <v>11</v>
      </c>
      <c r="B20" s="27" t="s">
        <v>361</v>
      </c>
    </row>
    <row r="21" spans="1:9" x14ac:dyDescent="0.2">
      <c r="A21" s="26" t="s">
        <v>12</v>
      </c>
      <c r="B21" s="27" t="s">
        <v>362</v>
      </c>
    </row>
    <row r="22" spans="1:9" x14ac:dyDescent="0.2">
      <c r="A22" s="26" t="s">
        <v>13</v>
      </c>
      <c r="B22" s="27" t="s">
        <v>363</v>
      </c>
    </row>
    <row r="23" spans="1:9" x14ac:dyDescent="0.2">
      <c r="A23" s="26" t="s">
        <v>14</v>
      </c>
      <c r="B23" s="27" t="s">
        <v>364</v>
      </c>
    </row>
    <row r="24" spans="1:9" x14ac:dyDescent="0.2">
      <c r="A24" s="26" t="s">
        <v>15</v>
      </c>
      <c r="B24" s="27" t="s">
        <v>365</v>
      </c>
    </row>
    <row r="25" spans="1:9" x14ac:dyDescent="0.2">
      <c r="A25" s="27"/>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W o r k b o o k S t a t e   x m l n s : i = " h t t p : / / w w w . w 3 . o r g / 2 0 0 1 / X M L S c h e m a - i n s t a n c e "   x m l n s = " h t t p : / / s c h e m a s . m i c r o s o f t . c o m / P o w e r B I A d d I n " > < L a s t P r o v i d e d R a n g e N a m e I d > 0 < / L a s t P r o v i d e d R a n g e N a m e I d > < L a s t U s e d G r o u p O b j e c t I d   i : n i l = " t r u e " / > < T i l e s L i s t > < T i l e s / > < / T i l e s L i s t > < / W o r k b o o k S t a t e > 
</file>

<file path=customXml/item2.xml><?xml version="1.0" encoding="utf-8"?>
<p:properties xmlns:p="http://schemas.microsoft.com/office/2006/metadata/properties" xmlns:xsi="http://www.w3.org/2001/XMLSchema-instance" xmlns:pc="http://schemas.microsoft.com/office/infopath/2007/PartnerControls">
  <documentManagement>
    <TaxCatchAll xmlns="9415f538-06e4-4333-8d32-bf09d7b0fc67">
      <Value>118</Value>
      <Value>1268</Value>
      <Value>30</Value>
      <Value>44</Value>
      <Value>1407</Value>
      <Value>1282</Value>
      <Value>71</Value>
      <Value>85</Value>
    </TaxCatchAll>
    <f097ccc00f2346ca94bb23c878b9f729 xmlns="b48e3ffd-eb19-4da6-9c3a-2fe013753af6">
      <Terms xmlns="http://schemas.microsoft.com/office/infopath/2007/PartnerControls">
        <TermInfo xmlns="http://schemas.microsoft.com/office/infopath/2007/PartnerControls">
          <TermName xmlns="http://schemas.microsoft.com/office/infopath/2007/PartnerControls">Exporter</TermName>
          <TermId xmlns="http://schemas.microsoft.com/office/infopath/2007/PartnerControls">b52d314e-ec16-4519-b737-4f472b4dacec</TermId>
        </TermInfo>
      </Terms>
    </f097ccc00f2346ca94bb23c878b9f729>
    <ADCSaveAsPDF xmlns="b48e3ffd-eb19-4da6-9c3a-2fe013753af6">false</ADCSaveAsPDF>
    <ADCUnsuccessfulSyncAttemptCount xmlns="b48e3ffd-eb19-4da6-9c3a-2fe013753af6">0</ADCUnsuccessfulSyncAttemptCount>
    <OnBehalfOf xmlns="b48e3ffd-eb19-4da6-9c3a-2fe013753af6" xsi:nil="true"/>
    <of9f5489d8524f60b5f135358bcc24e7 xmlns="b48e3ffd-eb19-4da6-9c3a-2fe013753af6">
      <Terms xmlns="http://schemas.microsoft.com/office/infopath/2007/PartnerControls">
        <TermInfo xmlns="http://schemas.microsoft.com/office/infopath/2007/PartnerControls">
          <TermName xmlns="http://schemas.microsoft.com/office/infopath/2007/PartnerControls">INDONESIA</TermName>
          <TermId xmlns="http://schemas.microsoft.com/office/infopath/2007/PartnerControls">e9d89156-416d-410d-83c1-318b22264cfd</TermId>
        </TermInfo>
      </Terms>
    </of9f5489d8524f60b5f135358bcc24e7>
    <ADCDochubSourceSiteURL xmlns="b48e3ffd-eb19-4da6-9c3a-2fe013753af6" xsi:nil="true"/>
    <hcbec39975394884bc044fe01b449dad xmlns="b48e3ffd-eb19-4da6-9c3a-2fe013753af6">
      <Terms xmlns="http://schemas.microsoft.com/office/infopath/2007/PartnerControls"/>
    </hcbec39975394884bc044fe01b449dad>
    <ka3e336360184bc39276ec51165eb676 xmlns="b48e3ffd-eb19-4da6-9c3a-2fe013753af6">
      <Terms xmlns="http://schemas.microsoft.com/office/infopath/2007/PartnerControls">
        <TermInfo xmlns="http://schemas.microsoft.com/office/infopath/2007/PartnerControls">
          <TermName xmlns="http://schemas.microsoft.com/office/infopath/2007/PartnerControls">OFFICIAL:Sensitive</TermName>
          <TermId xmlns="http://schemas.microsoft.com/office/infopath/2007/PartnerControls">028d2a82-9ad8-4680-8be0-bc23c353d676</TermId>
        </TermInfo>
      </Terms>
    </ka3e336360184bc39276ec51165eb676>
    <a451184e4edb42aeba81f3ec57ac1615 xmlns="b48e3ffd-eb19-4da6-9c3a-2fe013753af6">
      <Terms xmlns="http://schemas.microsoft.com/office/infopath/2007/PartnerControls"/>
    </a451184e4edb42aeba81f3ec57ac1615>
    <ADCDocHubVersion xmlns="b48e3ffd-eb19-4da6-9c3a-2fe013753af6" xsi:nil="true"/>
    <h9be4615a0b14f4697b1188c45fc4931 xmlns="b48e3ffd-eb19-4da6-9c3a-2fe013753af6">
      <Terms xmlns="http://schemas.microsoft.com/office/infopath/2007/PartnerControls">
        <TermInfo xmlns="http://schemas.microsoft.com/office/infopath/2007/PartnerControls">
          <TermName xmlns="http://schemas.microsoft.com/office/infopath/2007/PartnerControls">Appendix</TermName>
          <TermId xmlns="http://schemas.microsoft.com/office/infopath/2007/PartnerControls">a7ed8173-0beb-4341-a416-2ccc32e17801</TermId>
        </TermInfo>
      </Terms>
    </h9be4615a0b14f4697b1188c45fc4931>
    <m8420f65473d45b2b1f82b85c0bcea80 xmlns="b48e3ffd-eb19-4da6-9c3a-2fe013753af6">
      <Terms xmlns="http://schemas.microsoft.com/office/infopath/2007/PartnerControls"/>
    </m8420f65473d45b2b1f82b85c0bcea80>
    <ADCRootFolder xmlns="b48e3ffd-eb19-4da6-9c3a-2fe013753af6">Pineapple Fruit (Consumer) - Indonesia_B04BAF52FD9248E088922EC1FDACC2AA</ADCRootFolder>
    <c46651cd2c49492aa9078635984fc72b xmlns="b48e3ffd-eb19-4da6-9c3a-2fe013753af6">
      <Terms xmlns="http://schemas.microsoft.com/office/infopath/2007/PartnerControls"/>
    </c46651cd2c49492aa9078635984fc72b>
    <lcf76f155ced4ddcb4097134ff3c332f xmlns="b48e3ffd-eb19-4da6-9c3a-2fe013753af6">
      <Terms xmlns="http://schemas.microsoft.com/office/infopath/2007/PartnerControls"/>
    </lcf76f155ced4ddcb4097134ff3c332f>
    <nddb91a9aa1144cab223e51b6e36f163 xmlns="b48e3ffd-eb19-4da6-9c3a-2fe013753af6">
      <Terms xmlns="http://schemas.microsoft.com/office/infopath/2007/PartnerControls">
        <TermInfo xmlns="http://schemas.microsoft.com/office/infopath/2007/PartnerControls">
          <TermName xmlns="http://schemas.microsoft.com/office/infopath/2007/PartnerControls">Template</TermName>
          <TermId xmlns="http://schemas.microsoft.com/office/infopath/2007/PartnerControls">3a84ff90-9086-429d-b51f-6fbf122400fd</TermId>
        </TermInfo>
      </Terms>
    </nddb91a9aa1144cab223e51b6e36f163>
    <jb525130d2c845f6978ed1c5d9a51e3c xmlns="b48e3ffd-eb19-4da6-9c3a-2fe013753af6">
      <Terms xmlns="http://schemas.microsoft.com/office/infopath/2007/PartnerControls"/>
    </jb525130d2c845f6978ed1c5d9a51e3c>
    <ffd23070965549bbaa9ba9574c88e0f1 xmlns="b48e3ffd-eb19-4da6-9c3a-2fe013753af6">
      <Terms xmlns="http://schemas.microsoft.com/office/infopath/2007/PartnerControls"/>
    </ffd23070965549bbaa9ba9574c88e0f1>
    <ADCCaseNumber xmlns="b48e3ffd-eb19-4da6-9c3a-2fe013753af6">627</ADCCaseNumber>
    <ADCCRMSyncDone xmlns="b48e3ffd-eb19-4da6-9c3a-2fe013753af6">true</ADCCRMSyncDone>
    <p153795153ee4629ba85bfc1884fc5e6 xmlns="b48e3ffd-eb19-4da6-9c3a-2fe013753af6">
      <Terms xmlns="http://schemas.microsoft.com/office/infopath/2007/PartnerControls">
        <TermInfo xmlns="http://schemas.microsoft.com/office/infopath/2007/PartnerControls">
          <TermName xmlns="http://schemas.microsoft.com/office/infopath/2007/PartnerControls">Dumping Investigation</TermName>
          <TermId xmlns="http://schemas.microsoft.com/office/infopath/2007/PartnerControls">a984440e-454e-441f-91dc-1bf285b69982</TermId>
        </TermInfo>
      </Terms>
    </p153795153ee4629ba85bfc1884fc5e6>
    <ADCCRMCaseId xmlns="b48e3ffd-eb19-4da6-9c3a-2fe013753af6">B04BAF52-FD92-48E0-8892-2EC1FDACC2AA</ADCCRMCaseId>
    <fc314416fe7649c0bd235f0f6f75a24e xmlns="b48e3ffd-eb19-4da6-9c3a-2fe013753af6">
      <Terms xmlns="http://schemas.microsoft.com/office/infopath/2007/PartnerControls">
        <TermInfo xmlns="http://schemas.microsoft.com/office/infopath/2007/PartnerControls">
          <TermName xmlns="http://schemas.microsoft.com/office/infopath/2007/PartnerControls">xlsx</TermName>
          <TermId xmlns="http://schemas.microsoft.com/office/infopath/2007/PartnerControls">37ef8a18-046d-43e0-a0c2-b2bbafd1eabc</TermId>
        </TermInfo>
      </Terms>
    </fc314416fe7649c0bd235f0f6f75a24e>
    <f06bc08df4f7480fae31bfc0219a480b xmlns="b48e3ffd-eb19-4da6-9c3a-2fe013753af6">
      <Terms xmlns="http://schemas.microsoft.com/office/infopath/2007/PartnerControls">
        <TermInfo xmlns="http://schemas.microsoft.com/office/infopath/2007/PartnerControls">
          <TermName xmlns="http://schemas.microsoft.com/office/infopath/2007/PartnerControls">Pineapple Fruit (Consumer)</TermName>
          <TermId xmlns="http://schemas.microsoft.com/office/infopath/2007/PartnerControls">85c3ac7d-45ec-4a36-9184-816de0c6477d</TermId>
        </TermInfo>
      </Terms>
    </f06bc08df4f7480fae31bfc0219a480b>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2BAB2FE85ACC1428C8EF8FBAF332D8E" ma:contentTypeVersion="72" ma:contentTypeDescription="Create a new document." ma:contentTypeScope="" ma:versionID="27ff59c4cb9d75a4966f06f871b603ed">
  <xsd:schema xmlns:xsd="http://www.w3.org/2001/XMLSchema" xmlns:xs="http://www.w3.org/2001/XMLSchema" xmlns:p="http://schemas.microsoft.com/office/2006/metadata/properties" xmlns:ns2="b48e3ffd-eb19-4da6-9c3a-2fe013753af6" xmlns:ns3="9415f538-06e4-4333-8d32-bf09d7b0fc67" targetNamespace="http://schemas.microsoft.com/office/2006/metadata/properties" ma:root="true" ma:fieldsID="df5d69696963b0514d4a001888f5ac16" ns2:_="" ns3:_="">
    <xsd:import namespace="b48e3ffd-eb19-4da6-9c3a-2fe013753af6"/>
    <xsd:import namespace="9415f538-06e4-4333-8d32-bf09d7b0fc67"/>
    <xsd:element name="properties">
      <xsd:complexType>
        <xsd:sequence>
          <xsd:element name="documentManagement">
            <xsd:complexType>
              <xsd:all>
                <xsd:element ref="ns2:ffd23070965549bbaa9ba9574c88e0f1" minOccurs="0"/>
                <xsd:element ref="ns3:TaxCatchAll" minOccurs="0"/>
                <xsd:element ref="ns2:nddb91a9aa1144cab223e51b6e36f163" minOccurs="0"/>
                <xsd:element ref="ns2:h9be4615a0b14f4697b1188c45fc4931" minOccurs="0"/>
                <xsd:element ref="ns2:c46651cd2c49492aa9078635984fc72b" minOccurs="0"/>
                <xsd:element ref="ns2:f097ccc00f2346ca94bb23c878b9f729" minOccurs="0"/>
                <xsd:element ref="ns2:jb525130d2c845f6978ed1c5d9a51e3c" minOccurs="0"/>
                <xsd:element ref="ns2:a451184e4edb42aeba81f3ec57ac1615" minOccurs="0"/>
                <xsd:element ref="ns2:m8420f65473d45b2b1f82b85c0bcea80" minOccurs="0"/>
                <xsd:element ref="ns2:hcbec39975394884bc044fe01b449dad" minOccurs="0"/>
                <xsd:element ref="ns2:ADCCaseNumber" minOccurs="0"/>
                <xsd:element ref="ns2:ADCRootFolder" minOccurs="0"/>
                <xsd:element ref="ns2:ADCSaveAsPDF" minOccurs="0"/>
                <xsd:element ref="ns2:ADCCRMSyncDone" minOccurs="0"/>
                <xsd:element ref="ns2:ADCUnsuccessfulSyncAttemptCount" minOccurs="0"/>
                <xsd:element ref="ns2:of9f5489d8524f60b5f135358bcc24e7" minOccurs="0"/>
                <xsd:element ref="ns2:ka3e336360184bc39276ec51165eb676" minOccurs="0"/>
                <xsd:element ref="ns2:ADCDochubSourceSiteURL" minOccurs="0"/>
                <xsd:element ref="ns2:ADCDocHubVersion" minOccurs="0"/>
                <xsd:element ref="ns2:ADCCRMCaseId" minOccurs="0"/>
                <xsd:element ref="ns2:p153795153ee4629ba85bfc1884fc5e6" minOccurs="0"/>
                <xsd:element ref="ns2:fc314416fe7649c0bd235f0f6f75a24e" minOccurs="0"/>
                <xsd:element ref="ns2:f06bc08df4f7480fae31bfc0219a480b" minOccurs="0"/>
                <xsd:element ref="ns2:MediaServiceMetadata" minOccurs="0"/>
                <xsd:element ref="ns2:MediaServiceFastMetadata"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3:SharedWithUsers" minOccurs="0"/>
                <xsd:element ref="ns3:SharedWithDetails" minOccurs="0"/>
                <xsd:element ref="ns2:OnBehalfOf"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8e3ffd-eb19-4da6-9c3a-2fe013753af6" elementFormDefault="qualified">
    <xsd:import namespace="http://schemas.microsoft.com/office/2006/documentManagement/types"/>
    <xsd:import namespace="http://schemas.microsoft.com/office/infopath/2007/PartnerControls"/>
    <xsd:element name="ffd23070965549bbaa9ba9574c88e0f1" ma:index="9" nillable="true" ma:taxonomy="true" ma:internalName="ffd23070965549bbaa9ba9574c88e0f1" ma:taxonomyFieldName="ADCReportType" ma:displayName="Report Type" ma:indexed="true" ma:default="" ma:fieldId="{ffd23070-9655-49bb-aa9b-a9574c88e0f1}" ma:sspId="b6206a2c-5ee7-4d50-b3ee-2668e744af9d" ma:termSetId="04bb3fb8-5a58-49c1-b4e4-caa1e6bd3d93" ma:anchorId="00000000-0000-0000-0000-000000000000" ma:open="false" ma:isKeyword="false">
      <xsd:complexType>
        <xsd:sequence>
          <xsd:element ref="pc:Terms" minOccurs="0" maxOccurs="1"/>
        </xsd:sequence>
      </xsd:complexType>
    </xsd:element>
    <xsd:element name="nddb91a9aa1144cab223e51b6e36f163" ma:index="12" nillable="true" ma:taxonomy="true" ma:internalName="nddb91a9aa1144cab223e51b6e36f163" ma:taxonomyFieldName="ADCDocumentType" ma:displayName="Document Type" ma:indexed="true" ma:default="" ma:fieldId="{7ddb91a9-aa11-44ca-b223-e51b6e36f163}" ma:sspId="b6206a2c-5ee7-4d50-b3ee-2668e744af9d" ma:termSetId="e36c7fca-06bd-4eac-8bcb-51f76a51f5d5" ma:anchorId="00000000-0000-0000-0000-000000000000" ma:open="false" ma:isKeyword="false">
      <xsd:complexType>
        <xsd:sequence>
          <xsd:element ref="pc:Terms" minOccurs="0" maxOccurs="1"/>
        </xsd:sequence>
      </xsd:complexType>
    </xsd:element>
    <xsd:element name="h9be4615a0b14f4697b1188c45fc4931" ma:index="14" nillable="true" ma:taxonomy="true" ma:internalName="h9be4615a0b14f4697b1188c45fc4931" ma:taxonomyFieldName="ADCSub_x002d_documentType" ma:displayName="Sub-document Type" ma:indexed="true" ma:default="" ma:fieldId="{19be4615-a0b1-4f46-97b1-188c45fc4931}" ma:sspId="b6206a2c-5ee7-4d50-b3ee-2668e744af9d" ma:termSetId="7242b1f7-17f5-451e-8703-1c0c13af940d" ma:anchorId="00000000-0000-0000-0000-000000000000" ma:open="false" ma:isKeyword="false">
      <xsd:complexType>
        <xsd:sequence>
          <xsd:element ref="pc:Terms" minOccurs="0" maxOccurs="1"/>
        </xsd:sequence>
      </xsd:complexType>
    </xsd:element>
    <xsd:element name="c46651cd2c49492aa9078635984fc72b" ma:index="16" nillable="true" ma:taxonomy="true" ma:internalName="c46651cd2c49492aa9078635984fc72b" ma:taxonomyFieldName="ADCEntity" ma:displayName="Entity" ma:indexed="true" ma:default="" ma:fieldId="{c46651cd-2c49-492a-a907-8635984fc72b}" ma:sspId="b6206a2c-5ee7-4d50-b3ee-2668e744af9d" ma:termSetId="b14d6d3c-4615-4714-8000-26ac0882e6d2" ma:anchorId="00000000-0000-0000-0000-000000000000" ma:open="false" ma:isKeyword="false">
      <xsd:complexType>
        <xsd:sequence>
          <xsd:element ref="pc:Terms" minOccurs="0" maxOccurs="1"/>
        </xsd:sequence>
      </xsd:complexType>
    </xsd:element>
    <xsd:element name="f097ccc00f2346ca94bb23c878b9f729" ma:index="18" nillable="true" ma:taxonomy="true" ma:internalName="f097ccc00f2346ca94bb23c878b9f729" ma:taxonomyFieldName="ADCEntityType" ma:displayName="Entity Type" ma:indexed="true" ma:default="" ma:fieldId="{f097ccc0-0f23-46ca-94bb-23c878b9f729}" ma:sspId="b6206a2c-5ee7-4d50-b3ee-2668e744af9d" ma:termSetId="9981f42a-4180-4983-8cd7-697c655ea2c0" ma:anchorId="00000000-0000-0000-0000-000000000000" ma:open="false" ma:isKeyword="false">
      <xsd:complexType>
        <xsd:sequence>
          <xsd:element ref="pc:Terms" minOccurs="0" maxOccurs="1"/>
        </xsd:sequence>
      </xsd:complexType>
    </xsd:element>
    <xsd:element name="jb525130d2c845f6978ed1c5d9a51e3c" ma:index="20" nillable="true" ma:taxonomy="true" ma:internalName="jb525130d2c845f6978ed1c5d9a51e3c" ma:taxonomyFieldName="ADCAttachment_x002f_Appendix" ma:displayName="Attachment/Appendix" ma:indexed="true" ma:default="" ma:fieldId="{3b525130-d2c8-45f6-978e-d1c5d9a51e3c}" ma:sspId="b6206a2c-5ee7-4d50-b3ee-2668e744af9d" ma:termSetId="d36b494d-dc62-404f-9af5-614006abbb44" ma:anchorId="00000000-0000-0000-0000-000000000000" ma:open="false" ma:isKeyword="false">
      <xsd:complexType>
        <xsd:sequence>
          <xsd:element ref="pc:Terms" minOccurs="0" maxOccurs="1"/>
        </xsd:sequence>
      </xsd:complexType>
    </xsd:element>
    <xsd:element name="a451184e4edb42aeba81f3ec57ac1615" ma:index="22" nillable="true" ma:taxonomy="true" ma:internalName="a451184e4edb42aeba81f3ec57ac1615" ma:taxonomyFieldName="ADCDivisionKeywords" ma:displayName="Division Keywords" ma:readOnly="false" ma:default="" ma:fieldId="{a451184e-4edb-42ae-ba81-f3ec57ac1615}" ma:taxonomyMulti="true" ma:sspId="b6206a2c-5ee7-4d50-b3ee-2668e744af9d" ma:termSetId="e69a3f66-a20a-4774-b31c-63b473a8d3e5" ma:anchorId="00000000-0000-0000-0000-000000000000" ma:open="false" ma:isKeyword="false">
      <xsd:complexType>
        <xsd:sequence>
          <xsd:element ref="pc:Terms" minOccurs="0" maxOccurs="1"/>
        </xsd:sequence>
      </xsd:complexType>
    </xsd:element>
    <xsd:element name="m8420f65473d45b2b1f82b85c0bcea80" ma:index="24" nillable="true" ma:taxonomy="true" ma:internalName="m8420f65473d45b2b1f82b85c0bcea80" ma:taxonomyFieldName="ADCWorkActivity" ma:displayName="Work Activity" ma:indexed="true" ma:default="" ma:fieldId="{68420f65-473d-45b2-b1f8-2b85c0bcea80}" ma:sspId="b6206a2c-5ee7-4d50-b3ee-2668e744af9d" ma:termSetId="a2045130-f0b9-4e87-b20b-3727d1555112" ma:anchorId="00000000-0000-0000-0000-000000000000" ma:open="false" ma:isKeyword="false">
      <xsd:complexType>
        <xsd:sequence>
          <xsd:element ref="pc:Terms" minOccurs="0" maxOccurs="1"/>
        </xsd:sequence>
      </xsd:complexType>
    </xsd:element>
    <xsd:element name="hcbec39975394884bc044fe01b449dad" ma:index="26" nillable="true" ma:taxonomy="true" ma:internalName="hcbec39975394884bc044fe01b449dad" ma:taxonomyFieldName="ADCYear" ma:displayName="Year" ma:indexed="true" ma:default="" ma:fieldId="{1cbec399-7539-4884-bc04-4fe01b449dad}" ma:sspId="b6206a2c-5ee7-4d50-b3ee-2668e744af9d" ma:termSetId="6e892133-4bda-4df6-bfc9-fcecb5e10aca" ma:anchorId="00000000-0000-0000-0000-000000000000" ma:open="false" ma:isKeyword="false">
      <xsd:complexType>
        <xsd:sequence>
          <xsd:element ref="pc:Terms" minOccurs="0" maxOccurs="1"/>
        </xsd:sequence>
      </xsd:complexType>
    </xsd:element>
    <xsd:element name="ADCCaseNumber" ma:index="27" nillable="true" ma:displayName="Case Number" ma:indexed="true" ma:internalName="ADCCaseNumber">
      <xsd:simpleType>
        <xsd:restriction base="dms:Text">
          <xsd:maxLength value="255"/>
        </xsd:restriction>
      </xsd:simpleType>
    </xsd:element>
    <xsd:element name="ADCRootFolder" ma:index="28" nillable="true" ma:displayName="Root Folder" ma:internalName="ADCRootFolder">
      <xsd:simpleType>
        <xsd:restriction base="dms:Text">
          <xsd:maxLength value="255"/>
        </xsd:restriction>
      </xsd:simpleType>
    </xsd:element>
    <xsd:element name="ADCSaveAsPDF" ma:index="29" nillable="true" ma:displayName="Save As PDF" ma:default="0" ma:internalName="ADCSaveAsPDF">
      <xsd:simpleType>
        <xsd:restriction base="dms:Boolean"/>
      </xsd:simpleType>
    </xsd:element>
    <xsd:element name="ADCCRMSyncDone" ma:index="30" nillable="true" ma:displayName="CRM Sync Done" ma:default="0" ma:internalName="ADCCRMSyncDone">
      <xsd:simpleType>
        <xsd:restriction base="dms:Boolean"/>
      </xsd:simpleType>
    </xsd:element>
    <xsd:element name="ADCUnsuccessfulSyncAttemptCount" ma:index="31" nillable="true" ma:displayName="Unsuccessful Sync Attempt Count" ma:decimals="0" ma:default="0" ma:internalName="ADCUnsuccessfulSyncAttemptCount" ma:percentage="FALSE">
      <xsd:simpleType>
        <xsd:restriction base="dms:Number">
          <xsd:minInclusive value="0"/>
        </xsd:restriction>
      </xsd:simpleType>
    </xsd:element>
    <xsd:element name="of9f5489d8524f60b5f135358bcc24e7" ma:index="33" nillable="true" ma:taxonomy="true" ma:internalName="of9f5489d8524f60b5f135358bcc24e7" ma:taxonomyFieldName="ADCCountries" ma:displayName="Countries" ma:readOnly="false" ma:default="" ma:fieldId="{8f9f5489-d852-4f60-b5f1-35358bcc24e7}" ma:taxonomyMulti="true" ma:sspId="b6206a2c-5ee7-4d50-b3ee-2668e744af9d" ma:termSetId="9de6ce16-80eb-425b-8738-d26623330a44" ma:anchorId="00000000-0000-0000-0000-000000000000" ma:open="false" ma:isKeyword="false">
      <xsd:complexType>
        <xsd:sequence>
          <xsd:element ref="pc:Terms" minOccurs="0" maxOccurs="1"/>
        </xsd:sequence>
      </xsd:complexType>
    </xsd:element>
    <xsd:element name="ka3e336360184bc39276ec51165eb676" ma:index="35" ma:taxonomy="true" ma:internalName="ka3e336360184bc39276ec51165eb676" ma:taxonomyFieldName="ADCSecurityClassification" ma:displayName="Security Classification" ma:readOnly="false" ma:default="" ma:fieldId="{4a3e3363-6018-4bc3-9276-ec51165eb676}" ma:sspId="b6206a2c-5ee7-4d50-b3ee-2668e744af9d" ma:termSetId="aa5079f7-fe50-4131-9be8-208a787c74dc" ma:anchorId="00000000-0000-0000-0000-000000000000" ma:open="false" ma:isKeyword="false">
      <xsd:complexType>
        <xsd:sequence>
          <xsd:element ref="pc:Terms" minOccurs="0" maxOccurs="1"/>
        </xsd:sequence>
      </xsd:complexType>
    </xsd:element>
    <xsd:element name="ADCDochubSourceSiteURL" ma:index="36" nillable="true" ma:displayName="Dochub Source Site URL" ma:internalName="ADCDochubSourceSiteURL">
      <xsd:simpleType>
        <xsd:restriction base="dms:Note">
          <xsd:maxLength value="255"/>
        </xsd:restriction>
      </xsd:simpleType>
    </xsd:element>
    <xsd:element name="ADCDocHubVersion" ma:index="37" nillable="true" ma:displayName="DocHub Version" ma:internalName="ADCDocHubVersion">
      <xsd:simpleType>
        <xsd:restriction base="dms:Text">
          <xsd:maxLength value="255"/>
        </xsd:restriction>
      </xsd:simpleType>
    </xsd:element>
    <xsd:element name="ADCCRMCaseId" ma:index="38" nillable="true" ma:displayName="CRM Case Id" ma:internalName="ADCCRMCaseId" ma:readOnly="true">
      <xsd:simpleType>
        <xsd:restriction base="dms:Text">
          <xsd:maxLength value="255"/>
        </xsd:restriction>
      </xsd:simpleType>
    </xsd:element>
    <xsd:element name="p153795153ee4629ba85bfc1884fc5e6" ma:index="40" nillable="true" ma:taxonomy="true" ma:internalName="p153795153ee4629ba85bfc1884fc5e6" ma:taxonomyFieldName="ADCCaseType" ma:displayName="Case Type" ma:indexed="true" ma:readOnly="true" ma:default="" ma:fieldId="{91537951-53ee-4629-ba85-bfc1884fc5e6}" ma:sspId="b6206a2c-5ee7-4d50-b3ee-2668e744af9d" ma:termSetId="45d3d50c-54af-412a-b00a-c6137ef8ca5f" ma:anchorId="00000000-0000-0000-0000-000000000000" ma:open="false" ma:isKeyword="false">
      <xsd:complexType>
        <xsd:sequence>
          <xsd:element ref="pc:Terms" minOccurs="0" maxOccurs="1"/>
        </xsd:sequence>
      </xsd:complexType>
    </xsd:element>
    <xsd:element name="fc314416fe7649c0bd235f0f6f75a24e" ma:index="42" nillable="true" ma:taxonomy="true" ma:internalName="fc314416fe7649c0bd235f0f6f75a24e" ma:taxonomyFieldName="ADCFileType" ma:displayName="File Type" ma:indexed="true" ma:readOnly="true" ma:default="" ma:fieldId="{fc314416-fe76-49c0-bd23-5f0f6f75a24e}" ma:sspId="b6206a2c-5ee7-4d50-b3ee-2668e744af9d" ma:termSetId="77307435-31c9-46c7-a893-cacc1ffb68ae" ma:anchorId="00000000-0000-0000-0000-000000000000" ma:open="false" ma:isKeyword="false">
      <xsd:complexType>
        <xsd:sequence>
          <xsd:element ref="pc:Terms" minOccurs="0" maxOccurs="1"/>
        </xsd:sequence>
      </xsd:complexType>
    </xsd:element>
    <xsd:element name="f06bc08df4f7480fae31bfc0219a480b" ma:index="44" nillable="true" ma:taxonomy="true" ma:internalName="f06bc08df4f7480fae31bfc0219a480b" ma:taxonomyFieldName="ADCGoods" ma:displayName="Goods" ma:indexed="true" ma:readOnly="true" ma:default="" ma:fieldId="{f06bc08d-f4f7-480f-ae31-bfc0219a480b}" ma:sspId="b6206a2c-5ee7-4d50-b3ee-2668e744af9d" ma:termSetId="d29d1ca8-3fb0-46db-b32a-e53db7346cff" ma:anchorId="00000000-0000-0000-0000-000000000000" ma:open="false" ma:isKeyword="false">
      <xsd:complexType>
        <xsd:sequence>
          <xsd:element ref="pc:Terms" minOccurs="0" maxOccurs="1"/>
        </xsd:sequence>
      </xsd:complexType>
    </xsd:element>
    <xsd:element name="MediaServiceMetadata" ma:index="45" nillable="true" ma:displayName="MediaServiceMetadata" ma:hidden="true" ma:internalName="MediaServiceMetadata" ma:readOnly="true">
      <xsd:simpleType>
        <xsd:restriction base="dms:Note"/>
      </xsd:simpleType>
    </xsd:element>
    <xsd:element name="MediaServiceFastMetadata" ma:index="46" nillable="true" ma:displayName="MediaServiceFastMetadata" ma:hidden="true" ma:internalName="MediaServiceFastMetadata" ma:readOnly="true">
      <xsd:simpleType>
        <xsd:restriction base="dms:Note"/>
      </xsd:simpleType>
    </xsd:element>
    <xsd:element name="lcf76f155ced4ddcb4097134ff3c332f" ma:index="48" nillable="true" ma:taxonomy="true" ma:internalName="lcf76f155ced4ddcb4097134ff3c332f" ma:taxonomyFieldName="MediaServiceImageTags" ma:displayName="Image Tags" ma:readOnly="false" ma:fieldId="{5cf76f15-5ced-4ddc-b409-7134ff3c332f}" ma:taxonomyMulti="true" ma:sspId="b6206a2c-5ee7-4d50-b3ee-2668e744af9d" ma:termSetId="09814cd3-568e-fe90-9814-8d621ff8fb84" ma:anchorId="fba54fb3-c3e1-fe81-a776-ca4b69148c4d" ma:open="true" ma:isKeyword="false">
      <xsd:complexType>
        <xsd:sequence>
          <xsd:element ref="pc:Terms" minOccurs="0" maxOccurs="1"/>
        </xsd:sequence>
      </xsd:complexType>
    </xsd:element>
    <xsd:element name="MediaServiceOCR" ma:index="49" nillable="true" ma:displayName="Extracted Text" ma:internalName="MediaServiceOCR" ma:readOnly="true">
      <xsd:simpleType>
        <xsd:restriction base="dms:Note">
          <xsd:maxLength value="255"/>
        </xsd:restriction>
      </xsd:simpleType>
    </xsd:element>
    <xsd:element name="MediaServiceGenerationTime" ma:index="50" nillable="true" ma:displayName="MediaServiceGenerationTime" ma:hidden="true" ma:internalName="MediaServiceGenerationTime" ma:readOnly="true">
      <xsd:simpleType>
        <xsd:restriction base="dms:Text"/>
      </xsd:simpleType>
    </xsd:element>
    <xsd:element name="MediaServiceEventHashCode" ma:index="51" nillable="true" ma:displayName="MediaServiceEventHashCode" ma:hidden="true" ma:internalName="MediaServiceEventHashCode" ma:readOnly="true">
      <xsd:simpleType>
        <xsd:restriction base="dms:Text"/>
      </xsd:simpleType>
    </xsd:element>
    <xsd:element name="MediaServiceDateTaken" ma:index="52" nillable="true" ma:displayName="MediaServiceDateTaken" ma:hidden="true" ma:indexed="true" ma:internalName="MediaServiceDateTaken" ma:readOnly="true">
      <xsd:simpleType>
        <xsd:restriction base="dms:Text"/>
      </xsd:simpleType>
    </xsd:element>
    <xsd:element name="MediaLengthInSeconds" ma:index="53" nillable="true" ma:displayName="MediaLengthInSeconds" ma:hidden="true" ma:internalName="MediaLengthInSeconds" ma:readOnly="true">
      <xsd:simpleType>
        <xsd:restriction base="dms:Unknown"/>
      </xsd:simpleType>
    </xsd:element>
    <xsd:element name="MediaServiceLocation" ma:index="54" nillable="true" ma:displayName="Location" ma:indexed="true" ma:internalName="MediaServiceLocation" ma:readOnly="true">
      <xsd:simpleType>
        <xsd:restriction base="dms:Text"/>
      </xsd:simpleType>
    </xsd:element>
    <xsd:element name="OnBehalfOf" ma:index="57" nillable="true" ma:displayName="OnBehalfOf" ma:internalName="OnBehalfOf">
      <xsd:simpleType>
        <xsd:restriction base="dms:Text"/>
      </xsd:simpleType>
    </xsd:element>
    <xsd:element name="MediaServiceObjectDetectorVersions" ma:index="58"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415f538-06e4-4333-8d32-bf09d7b0fc67"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3a59c4e5-e648-40b1-aa81-b10f9c1c0113}" ma:internalName="TaxCatchAll" ma:showField="CatchAllData" ma:web="9415f538-06e4-4333-8d32-bf09d7b0fc67">
      <xsd:complexType>
        <xsd:complexContent>
          <xsd:extension base="dms:MultiChoiceLookup">
            <xsd:sequence>
              <xsd:element name="Value" type="dms:Lookup" maxOccurs="unbounded" minOccurs="0" nillable="true"/>
            </xsd:sequence>
          </xsd:extension>
        </xsd:complexContent>
      </xsd:complexType>
    </xsd:element>
    <xsd:element name="SharedWithUsers" ma:index="5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5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3A9CB8F-F9DA-4F10-A651-74D7F8BB8017}">
  <ds:schemaRefs>
    <ds:schemaRef ds:uri="http://schemas.microsoft.com/PowerBIAddIn"/>
  </ds:schemaRefs>
</ds:datastoreItem>
</file>

<file path=customXml/itemProps2.xml><?xml version="1.0" encoding="utf-8"?>
<ds:datastoreItem xmlns:ds="http://schemas.openxmlformats.org/officeDocument/2006/customXml" ds:itemID="{4EF772A6-D807-47BB-9654-C9AA094C50AA}">
  <ds:schemaRefs>
    <ds:schemaRef ds:uri="http://schemas.microsoft.com/office/2006/metadata/properties"/>
    <ds:schemaRef ds:uri="http://schemas.microsoft.com/office/infopath/2007/PartnerControls"/>
    <ds:schemaRef ds:uri="9415f538-06e4-4333-8d32-bf09d7b0fc67"/>
    <ds:schemaRef ds:uri="b48e3ffd-eb19-4da6-9c3a-2fe013753af6"/>
  </ds:schemaRefs>
</ds:datastoreItem>
</file>

<file path=customXml/itemProps3.xml><?xml version="1.0" encoding="utf-8"?>
<ds:datastoreItem xmlns:ds="http://schemas.openxmlformats.org/officeDocument/2006/customXml" ds:itemID="{29B70F06-1C57-409A-B6D7-897E892B70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8e3ffd-eb19-4da6-9c3a-2fe013753af6"/>
    <ds:schemaRef ds:uri="9415f538-06e4-4333-8d32-bf09d7b0fc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D14D08C-B507-42B9-8010-0260D11F880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B-2 Australian export sales</vt:lpstr>
      <vt:lpstr>B-2.2 Australian exports source</vt:lpstr>
      <vt:lpstr>B-4 Upwards sales</vt:lpstr>
      <vt:lpstr>B-5 Upwards selling expenses</vt:lpstr>
      <vt:lpstr>D-2 Domestic sales</vt:lpstr>
      <vt:lpstr>D-2.2 domestic sales source</vt:lpstr>
      <vt:lpstr>F-2 Third country sales</vt:lpstr>
      <vt:lpstr>F-2.2 third country sale source</vt:lpstr>
      <vt:lpstr>G-3 Domestic CTM</vt:lpstr>
      <vt:lpstr>G-3.2 Domestic CTM source</vt:lpstr>
      <vt:lpstr>G-4.1 SG&amp;A listing</vt:lpstr>
      <vt:lpstr>G-4.2 Dom SG&amp;A calculation</vt:lpstr>
      <vt:lpstr>G-5 Australian CTM</vt:lpstr>
      <vt:lpstr>G-5.2 Australian CTM source</vt:lpstr>
      <vt:lpstr>G-7.2 Raw material CTM</vt:lpstr>
      <vt:lpstr>G-7.4 Raw material purchase </vt:lpstr>
      <vt:lpstr>G-8 Upwards costs</vt:lpstr>
      <vt:lpstr>G-10 Capacity Utilisation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McGovern, Reuben</dc:creator>
  <cp:keywords/>
  <dc:description/>
  <cp:lastModifiedBy>Panagiotopoulos, Helen</cp:lastModifiedBy>
  <cp:revision/>
  <dcterms:created xsi:type="dcterms:W3CDTF">2000-02-28T05:36:12Z</dcterms:created>
  <dcterms:modified xsi:type="dcterms:W3CDTF">2023-08-04T04:32:22Z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0x01010092BAB2FE85ACC1428C8EF8FBAF332D8E</vt:lpwstr>
  </property>
  <property fmtid="{D5CDD505-2E9C-101B-9397-08002B2CF9AE}" pid="3" name="_dlc_DocIdItemGuid">
    <vt:lpwstr>4a9cc8f4-0580-4c3c-9b8a-998b51dddf83</vt:lpwstr>
  </property>
  <property fmtid="{D5CDD505-2E9C-101B-9397-08002B2CF9AE}" pid="4" name="DocHub_Year">
    <vt:lpwstr/>
  </property>
  <property fmtid="{D5CDD505-2E9C-101B-9397-08002B2CF9AE}" pid="5" name="DocHub_DocumentType">
    <vt:lpwstr>66;#Template|9b48ba34-650a-488d-9fe8-e5181e10b797</vt:lpwstr>
  </property>
  <property fmtid="{D5CDD505-2E9C-101B-9397-08002B2CF9AE}" pid="6" name="DocHub_SecurityClassification">
    <vt:lpwstr>3;#UNCLASSIFIED|6106d03b-a1a0-4e30-9d91-d5e9fb4314f9</vt:lpwstr>
  </property>
  <property fmtid="{D5CDD505-2E9C-101B-9397-08002B2CF9AE}" pid="7" name="DocHub_CaseType">
    <vt:lpwstr/>
  </property>
  <property fmtid="{D5CDD505-2E9C-101B-9397-08002B2CF9AE}" pid="8" name="DocHub_ EconomicStrategicServicesTemplateCategory">
    <vt:lpwstr>1274;#Multiple Cases|f80b3df0-bce3-4f6b-82ed-8f442ddfebb9</vt:lpwstr>
  </property>
  <property fmtid="{D5CDD505-2E9C-101B-9397-08002B2CF9AE}" pid="9" name="DocHub_Keywords">
    <vt:lpwstr/>
  </property>
  <property fmtid="{D5CDD505-2E9C-101B-9397-08002B2CF9AE}" pid="10" name="DocHub_ADCEntityType">
    <vt:lpwstr>1091;#Exporter|202c4266-4b7b-47fa-abf4-6dd564aa8a92</vt:lpwstr>
  </property>
  <property fmtid="{D5CDD505-2E9C-101B-9397-08002B2CF9AE}" pid="11" name="DocHub_WorkActivity">
    <vt:lpwstr/>
  </property>
  <property fmtid="{D5CDD505-2E9C-101B-9397-08002B2CF9AE}" pid="12" name="DocHub_ NIMActivity">
    <vt:lpwstr/>
  </property>
  <property fmtid="{D5CDD505-2E9C-101B-9397-08002B2CF9AE}" pid="13" name="DocHub_ADCSubDocumentType">
    <vt:lpwstr/>
  </property>
  <property fmtid="{D5CDD505-2E9C-101B-9397-08002B2CF9AE}" pid="14" name="DocHub_Entity">
    <vt:lpwstr/>
  </property>
  <property fmtid="{D5CDD505-2E9C-101B-9397-08002B2CF9AE}" pid="15" name="Report Type">
    <vt:lpwstr/>
  </property>
  <property fmtid="{D5CDD505-2E9C-101B-9397-08002B2CF9AE}" pid="16" name="DocHub_Goods">
    <vt:lpwstr/>
  </property>
  <property fmtid="{D5CDD505-2E9C-101B-9397-08002B2CF9AE}" pid="17" name="DocHub_Country">
    <vt:lpwstr/>
  </property>
  <property fmtid="{D5CDD505-2E9C-101B-9397-08002B2CF9AE}" pid="18" name="DocHub_ReportType">
    <vt:lpwstr/>
  </property>
  <property fmtid="{D5CDD505-2E9C-101B-9397-08002B2CF9AE}" pid="19" name="DocHub_TrainingType">
    <vt:lpwstr/>
  </property>
  <property fmtid="{D5CDD505-2E9C-101B-9397-08002B2CF9AE}" pid="20" name="DocHub_EconomicStrategicServicesStatus">
    <vt:lpwstr/>
  </property>
  <property fmtid="{D5CDD505-2E9C-101B-9397-08002B2CF9AE}" pid="21" name="ADCGoods">
    <vt:lpwstr>1407;#Pineapple Fruit (Consumer)|85c3ac7d-45ec-4a36-9184-816de0c6477d</vt:lpwstr>
  </property>
  <property fmtid="{D5CDD505-2E9C-101B-9397-08002B2CF9AE}" pid="22" name="ADCSub-documentType">
    <vt:lpwstr>85;#Appendix|a7ed8173-0beb-4341-a416-2ccc32e17801</vt:lpwstr>
  </property>
  <property fmtid="{D5CDD505-2E9C-101B-9397-08002B2CF9AE}" pid="23" name="ADCDivisionKeywords">
    <vt:lpwstr/>
  </property>
  <property fmtid="{D5CDD505-2E9C-101B-9397-08002B2CF9AE}" pid="24" name="MediaServiceImageTags">
    <vt:lpwstr/>
  </property>
  <property fmtid="{D5CDD505-2E9C-101B-9397-08002B2CF9AE}" pid="25" name="ADCDocumentType">
    <vt:lpwstr>71;#Template|3a84ff90-9086-429d-b51f-6fbf122400fd</vt:lpwstr>
  </property>
  <property fmtid="{D5CDD505-2E9C-101B-9397-08002B2CF9AE}" pid="26" name="ADCEntityType">
    <vt:lpwstr>44;#Exporter|b52d314e-ec16-4519-b737-4f472b4dacec</vt:lpwstr>
  </property>
  <property fmtid="{D5CDD505-2E9C-101B-9397-08002B2CF9AE}" pid="27" name="ADCFileType">
    <vt:lpwstr>1282;#xlsx|37ef8a18-046d-43e0-a0c2-b2bbafd1eabc</vt:lpwstr>
  </property>
  <property fmtid="{D5CDD505-2E9C-101B-9397-08002B2CF9AE}" pid="28" name="ADCYear">
    <vt:lpwstr/>
  </property>
  <property fmtid="{D5CDD505-2E9C-101B-9397-08002B2CF9AE}" pid="29" name="ADCWorkActivity">
    <vt:lpwstr/>
  </property>
  <property fmtid="{D5CDD505-2E9C-101B-9397-08002B2CF9AE}" pid="30" name="ADCCaseType">
    <vt:lpwstr>1268;#Dumping Investigation|a984440e-454e-441f-91dc-1bf285b69982</vt:lpwstr>
  </property>
  <property fmtid="{D5CDD505-2E9C-101B-9397-08002B2CF9AE}" pid="31" name="ADCCountries">
    <vt:lpwstr>118;#INDONESIA|e9d89156-416d-410d-83c1-318b22264cfd</vt:lpwstr>
  </property>
  <property fmtid="{D5CDD505-2E9C-101B-9397-08002B2CF9AE}" pid="32" name="ADCSecurityClassification">
    <vt:lpwstr>30;#OFFICIAL:Sensitive|028d2a82-9ad8-4680-8be0-bc23c353d676</vt:lpwstr>
  </property>
  <property fmtid="{D5CDD505-2E9C-101B-9397-08002B2CF9AE}" pid="33" name="ADCEntity">
    <vt:lpwstr/>
  </property>
  <property fmtid="{D5CDD505-2E9C-101B-9397-08002B2CF9AE}" pid="34" name="ADCReportType">
    <vt:lpwstr/>
  </property>
  <property fmtid="{D5CDD505-2E9C-101B-9397-08002B2CF9AE}" pid="35" name="ADCAttachment/Appendix">
    <vt:lpwstr/>
  </property>
</Properties>
</file>