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rod.protected.ind\USER_VI1\user\lp6482\Desktop\658 - Hot rolled coils - China - Screening\"/>
    </mc:Choice>
  </mc:AlternateContent>
  <xr:revisionPtr revIDLastSave="0" documentId="8_{9EE41001-CF5A-409D-9F09-193B53B23BA4}" xr6:coauthVersionLast="47" xr6:coauthVersionMax="47" xr10:uidLastSave="{00000000-0000-0000-0000-000000000000}"/>
  <bookViews>
    <workbookView xWindow="90" yWindow="-18120" windowWidth="29040" windowHeight="17640" xr2:uid="{00000000-000D-0000-FFFF-FFFF00000000}"/>
  </bookViews>
  <sheets>
    <sheet name="A-10 Supplier information" sheetId="8" r:id="rId1"/>
    <sheet name="B-2 Cost to import and sell" sheetId="5" r:id="rId2"/>
    <sheet name="B-3 Forward Orders" sheetId="3" r:id="rId3"/>
    <sheet name="C-2 Sales" sheetId="12" r:id="rId4"/>
    <sheet name="C-3 SG&amp;A listing" sheetId="6" r:id="rId5"/>
    <sheet name="C-4 SG&amp;A calculation" sheetId="7"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 i="5" l="1"/>
  <c r="AG8" i="5"/>
  <c r="AB8" i="5"/>
  <c r="AC8" i="5" s="1"/>
  <c r="I8" i="5"/>
  <c r="AE8" i="5" s="1"/>
  <c r="H8" i="5"/>
  <c r="AD8" i="5" s="1"/>
  <c r="AF8" i="5" l="1"/>
  <c r="AL8" i="5" s="1"/>
  <c r="C34" i="10"/>
  <c r="B34" i="10"/>
  <c r="C22" i="10"/>
  <c r="C12" i="10" s="1"/>
  <c r="C11" i="10" s="1"/>
  <c r="C10" i="10" s="1"/>
  <c r="B22" i="10"/>
  <c r="B12" i="10" s="1"/>
  <c r="B11" i="10" s="1"/>
  <c r="B10" i="10" s="1"/>
  <c r="B7" i="10"/>
  <c r="B6" i="10"/>
  <c r="A1" i="10"/>
  <c r="A1" i="9"/>
  <c r="B8" i="7"/>
  <c r="B9" i="7" s="1"/>
  <c r="A1" i="7"/>
  <c r="A1" i="6"/>
  <c r="AA9" i="12"/>
  <c r="Z7" i="12"/>
  <c r="AA7" i="12" s="1"/>
  <c r="V7" i="12"/>
  <c r="P7" i="12"/>
  <c r="K7" i="12"/>
  <c r="AL6" i="12"/>
  <c r="A1" i="12"/>
  <c r="J7" i="3"/>
  <c r="A1" i="3"/>
  <c r="AK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 Cheng</author>
  </authors>
  <commentList>
    <comment ref="AK6" authorId="0" shapeId="0" xr:uid="{00000000-0006-0000-0300-000001000000}">
      <text>
        <r>
          <rPr>
            <b/>
            <sz val="9"/>
            <color indexed="81"/>
            <rFont val="Tahoma"/>
            <family val="2"/>
          </rPr>
          <t>Kit Cheng:</t>
        </r>
        <r>
          <rPr>
            <sz val="9"/>
            <color indexed="81"/>
            <rFont val="Tahoma"/>
            <family val="2"/>
          </rPr>
          <t xml:space="preserve">
Refer "C-3" M45 for the calculation based on turnover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23" authorId="0" shapeId="0" xr:uid="{00000000-0006-0000-0700-000005000000}">
      <text>
        <r>
          <rPr>
            <sz val="9"/>
            <color indexed="81"/>
            <rFont val="Tahoma"/>
            <family val="2"/>
          </rPr>
          <t>Enter the total sales revenue and quantity as reported in the Sales worksheet</t>
        </r>
      </text>
    </comment>
    <comment ref="B24"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<sst xmlns="http://schemas.openxmlformats.org/spreadsheetml/2006/main" count="528" uniqueCount="323">
  <si>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</si>
  <si>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</si>
  <si>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</si>
  <si>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</si>
  <si>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</si>
  <si>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</si>
  <si>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</si>
  <si>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</si>
  <si>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</si>
  <si>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</si>
  <si>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</si>
  <si>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</si>
  <si>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</si>
  <si>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</si>
  <si>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</si>
  <si>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</si>
  <si>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</si>
  <si>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</si>
  <si>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</si>
  <si>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</si>
  <si>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</si>
  <si>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</si>
  <si>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</si>
  <si>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</si>
  <si>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</si>
  <si>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</si>
  <si>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</si>
  <si>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</si>
  <si>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</si>
  <si>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</si>
  <si>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</si>
  <si>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</si>
  <si>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</si>
  <si>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</si>
  <si>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</si>
  <si>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</si>
  <si>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</si>
  <si>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</si>
  <si>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</si>
  <si>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</si>
  <si>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</si>
  <si>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</si>
  <si>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</si>
  <si>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</si>
  <si>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</si>
  <si>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</si>
  <si>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</si>
  <si>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</si>
  <si>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</si>
  <si>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</si>
  <si>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</si>
  <si>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</si>
  <si>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</si>
  <si>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</si>
  <si>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</si>
  <si>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</si>
  <si>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</si>
  <si>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</si>
  <si>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</si>
  <si>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</si>
  <si>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</si>
  <si>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</si>
  <si>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</si>
  <si>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</si>
  <si>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</si>
  <si>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</si>
  <si>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</si>
  <si>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</si>
  <si>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</si>
  <si>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</si>
  <si>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</si>
  <si>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</si>
  <si>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</si>
  <si>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</si>
  <si>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</si>
  <si>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</si>
  <si>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</si>
  <si>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</si>
  <si>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</si>
  <si>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</si>
  <si>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</si>
  <si>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</si>
  <si>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</si>
  <si>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</si>
  <si>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</si>
  <si>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</si>
  <si>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</si>
  <si>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</si>
  <si>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</si>
  <si>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</si>
  <si>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</si>
  <si>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</si>
  <si>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</si>
  <si>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</si>
  <si>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</si>
  <si>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</si>
  <si>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</si>
  <si>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</si>
  <si>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</si>
  <si>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</si>
  <si>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</si>
  <si>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</si>
  <si>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</si>
  <si>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</si>
  <si>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</si>
  <si>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</si>
  <si>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</si>
  <si>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</si>
  <si>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</si>
  <si>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</si>
  <si>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</si>
  <si>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</si>
  <si>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</si>
  <si>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</si>
  <si>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</si>
  <si>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</si>
  <si>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</si>
  <si>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</si>
  <si>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</si>
  <si>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</si>
  <si>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</si>
  <si>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</si>
  <si>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</si>
  <si>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</si>
  <si>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</si>
  <si>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</si>
  <si>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</si>
  <si>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</si>
  <si>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</si>
  <si>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</si>
  <si>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</si>
  <si>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</si>
  <si>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</si>
  <si>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</si>
  <si>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</si>
  <si>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</si>
  <si>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</si>
  <si>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</si>
  <si>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</si>
  <si>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</si>
  <si>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</si>
  <si>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</si>
  <si>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</si>
  <si>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</si>
  <si>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</si>
  <si>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</si>
  <si>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</si>
  <si>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</si>
  <si>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</si>
  <si>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</si>
  <si>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</si>
  <si>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</si>
  <si>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</si>
  <si>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</si>
  <si>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</si>
  <si>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</si>
  <si>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</si>
  <si>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</si>
  <si>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</si>
  <si>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</si>
  <si>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</si>
  <si>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</si>
  <si>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</si>
  <si>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</si>
  <si>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</si>
  <si>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</si>
  <si>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</si>
  <si>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</si>
  <si>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</si>
  <si>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</si>
  <si>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</si>
  <si>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</si>
  <si>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</si>
  <si>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</si>
  <si>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</si>
  <si>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</si>
  <si>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</si>
  <si>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</si>
  <si>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Customs duties</t>
  </si>
  <si>
    <t>Interim dumping duties (IDD)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</si>
  <si>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</si>
  <si>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</si>
  <si>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</si>
  <si>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</si>
  <si>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</si>
  <si>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</si>
  <si>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</si>
  <si>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</si>
  <si>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</si>
  <si>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</si>
  <si>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</si>
  <si>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</si>
  <si>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</si>
  <si>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</si>
  <si>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</si>
  <si>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</si>
  <si>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</si>
  <si>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</si>
  <si>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</si>
  <si>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</si>
  <si>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</si>
  <si>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</si>
  <si>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</si>
  <si>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</si>
  <si>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</si>
  <si>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</si>
  <si>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</si>
  <si>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</si>
  <si>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</si>
  <si>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</si>
  <si>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</si>
  <si>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</si>
  <si>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</si>
  <si>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</si>
  <si>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</si>
  <si>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</si>
  <si>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</si>
  <si>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</si>
  <si>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</si>
  <si>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</si>
  <si>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</si>
  <si>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</si>
  <si>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</si>
  <si>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</si>
  <si>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</si>
  <si>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</si>
  <si>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</si>
  <si>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</si>
  <si>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</si>
  <si>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</si>
  <si>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</si>
  <si>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</si>
  <si>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</si>
  <si>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</si>
  <si>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</si>
  <si>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</si>
  <si>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</si>
  <si>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</si>
  <si>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</si>
  <si>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</si>
  <si>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</si>
  <si>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</si>
  <si>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</si>
  <si>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</si>
  <si>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</si>
  <si>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</si>
  <si>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</si>
  <si>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</si>
  <si>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</si>
  <si>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</si>
  <si>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</si>
  <si>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</si>
  <si>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</si>
  <si>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</si>
  <si>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</si>
  <si>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</si>
  <si>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</si>
  <si>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</si>
  <si>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</si>
  <si>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</si>
  <si>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r>
      <t xml:space="preserve">Total net quantity </t>
    </r>
    <r>
      <rPr>
        <b/>
        <sz val="10"/>
        <color rgb="FFFF0000"/>
        <rFont val="Arial"/>
        <family val="2"/>
      </rPr>
      <t>[specify unit e.g. KG, MT]</t>
    </r>
  </si>
  <si>
    <t>Total net quantity for the shipment. Specify the unit used e.g. KG, MT</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</si>
  <si>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</si>
  <si>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</si>
  <si>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</si>
  <si>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</si>
  <si>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</si>
  <si>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Order/invoice details</t>
  </si>
  <si>
    <t>Expenses for the line</t>
  </si>
  <si>
    <t xml:space="preserve">Calculated delivered duty paid (DDP) value, excluding SG&amp;A, for the line in Australian Dollars. Please use the formula provided. </t>
  </si>
  <si>
    <t xml:space="preserve">Calculated cost of insurance and freight (CIF) value for the line in Australian Dollars. Please use the formula provided. </t>
  </si>
  <si>
    <t xml:space="preserve">CIF value (AUD)  </t>
  </si>
  <si>
    <r>
      <t xml:space="preserve">DDP value </t>
    </r>
    <r>
      <rPr>
        <sz val="10"/>
        <rFont val="Arial"/>
        <family val="2"/>
      </rPr>
      <t>(excluding SG&amp;A)</t>
    </r>
  </si>
  <si>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</si>
  <si>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</si>
  <si>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</si>
  <si>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r>
      <t xml:space="preserve">Foreign exchange rate </t>
    </r>
    <r>
      <rPr>
        <sz val="10"/>
        <rFont val="Arial"/>
        <family val="2"/>
      </rPr>
      <t>(for ocean freight &amp; marine insurance)</t>
    </r>
  </si>
  <si>
    <t>Total port handling and other import charges incurred (e.g. broker's chargers) for the shipment excluding duties.</t>
  </si>
  <si>
    <t>Total inland transportation costs incurred for delivery from the port to its final destination for the shipment.</t>
  </si>
  <si>
    <t>The applicable foreign exchange rate for the purchase. If you use a forward forex contract, enter the rate on the contact. Alternatively, enter the rate in your accounting system for this purchase or the rate applied by your bank when paying this invoice.</t>
  </si>
  <si>
    <t>Line invoice details of the goods</t>
  </si>
  <si>
    <t>Gross invoice value in the invoice currency.</t>
  </si>
  <si>
    <t>The amount of any on-invoice discount.  If a % discount applies, show that % discount applying in another column.</t>
  </si>
  <si>
    <t>The amount of any deferred (i.e. off-invoice) rebates or allowances paid by the supplier.</t>
  </si>
  <si>
    <t>The net invoice value less discounts and rebates, plus other charges. Please use the formula provided.</t>
  </si>
  <si>
    <t>The net invoice value in Australian Dollars.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</si>
  <si>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</si>
  <si>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</si>
  <si>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</si>
  <si>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</si>
  <si>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</si>
  <si>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</si>
  <si>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Supplier/manufacture details</t>
  </si>
  <si>
    <t>The Customs entry number or import declaration number of the selected importations.</t>
  </si>
  <si>
    <t>Total gross value of the shipment in the invoice currency.</t>
  </si>
  <si>
    <t>The invoice number on the commercial invoice issued by your supplier.</t>
  </si>
  <si>
    <t>The invoice number on the commercial invoice issued to your customer.</t>
  </si>
  <si>
    <t>Order confirmation, contract or purchase order number of your purchase from your supplier if the sale can be linked to a purchase.</t>
  </si>
  <si>
    <t>Purchase order number of the supplier</t>
  </si>
  <si>
    <t xml:space="preserve">MCC Category 1 - Quality </t>
  </si>
  <si>
    <t xml:space="preserve">MCC Category 2 - Form </t>
  </si>
  <si>
    <t xml:space="preserve">MCC Category 3 - Surface Condition </t>
  </si>
  <si>
    <t>MCC Category 4- Standard/ Grade</t>
  </si>
  <si>
    <t>MCC Category 5- Thickness (BMT)</t>
  </si>
  <si>
    <t>MCC Category 6 - width</t>
  </si>
  <si>
    <t>Thickness (mm)</t>
  </si>
  <si>
    <t>Additional specification: Thicness expressed in mm)</t>
  </si>
  <si>
    <t>MT</t>
  </si>
  <si>
    <t>Sales of goods under consideration</t>
  </si>
  <si>
    <t>Entry number/ Remark</t>
  </si>
  <si>
    <t>Sample Ship No.</t>
  </si>
  <si>
    <t>Size</t>
  </si>
  <si>
    <t>Spec</t>
  </si>
  <si>
    <t>Marine insurance</t>
  </si>
  <si>
    <t>INSERT COMPANY NAME</t>
  </si>
  <si>
    <t xml:space="preserve">MCC Category 2 - Alloy Content </t>
  </si>
  <si>
    <t xml:space="preserve">MCC Category 3 - Form </t>
  </si>
  <si>
    <t xml:space="preserve">MCC Category 4 - Surface Condition </t>
  </si>
  <si>
    <t>MCC Category 5- Standard/ Grade</t>
  </si>
  <si>
    <t>MCC Category 6- Thickness (BMT)</t>
  </si>
  <si>
    <t>MCC Category 7 - width</t>
  </si>
  <si>
    <t xml:space="preserve">  - Other products</t>
  </si>
  <si>
    <t xml:space="preserve">  - Other products (add new lines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</si>
</sst>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
    <numFmt numFmtId="165" formatCode="_-* #,##0.000_-;\-* #,##0.000_-;_-* &quot;-&quot;??_-;_-@_-"/>
    <numFmt numFmtId="166" formatCode="_-* #,##0_-;\-* #,##0_-;_-* &quot;-&quot;??_-;_-@_-"/>
    <numFmt numFmtId="167" formatCode="0.000"/>
  </numFmts>
  <fonts count="20"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b/>
      <sz val="9"/>
      <color indexed="81"/>
      <name val="Tahoma"/>
      <family val="2"/>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8">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xf numFmtId="9" fontId="19"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62">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0" fontId="4"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0" fontId="2" fillId="0" borderId="0" xfId="0"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0" borderId="17" xfId="3" applyFont="1" applyFill="1" applyBorder="1" applyAlignment="1">
      <alignment vertical="top"/>
    </xf>
    <xf numFmtId="43" fontId="9" fillId="0" borderId="16" xfId="3" applyFont="1" applyFill="1" applyBorder="1" applyAlignment="1">
      <alignment vertical="top"/>
    </xf>
    <xf numFmtId="43" fontId="2" fillId="0" borderId="19" xfId="3" applyFont="1" applyFill="1" applyBorder="1" applyAlignment="1">
      <alignment vertical="top"/>
    </xf>
    <xf numFmtId="43" fontId="2" fillId="3" borderId="19" xfId="3" applyFont="1" applyFill="1" applyBorder="1" applyAlignment="1">
      <alignment vertical="top"/>
    </xf>
    <xf numFmtId="43" fontId="2" fillId="3" borderId="17" xfId="3" applyFont="1" applyFill="1" applyBorder="1" applyAlignment="1">
      <alignment vertical="top"/>
    </xf>
    <xf numFmtId="43" fontId="9" fillId="0" borderId="20" xfId="3" applyFont="1" applyFill="1" applyBorder="1" applyAlignment="1">
      <alignment vertical="top"/>
    </xf>
    <xf numFmtId="43" fontId="9" fillId="3" borderId="19" xfId="3" applyFont="1" applyFill="1" applyBorder="1" applyAlignment="1">
      <alignment vertical="top"/>
    </xf>
    <xf numFmtId="43" fontId="9" fillId="3" borderId="17" xfId="3"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 fillId="0" borderId="1" xfId="0" applyFont="1" applyBorder="1" applyAlignment="1">
      <alignment horizontal="left" vertical="center" wrapText="1"/>
    </xf>
    <xf numFmtId="0" fontId="1" fillId="0" borderId="0" xfId="0" applyFont="1" applyFill="1"/>
    <xf numFmtId="0" fontId="1" fillId="0" borderId="0" xfId="5" applyFont="1" applyFill="1" applyAlignment="1">
      <alignment horizontal="left"/>
    </xf>
    <xf numFmtId="166" fontId="0" fillId="0" borderId="0" xfId="2" applyNumberFormat="1" applyFont="1"/>
    <xf numFmtId="0" fontId="9" fillId="5" borderId="6" xfId="6" applyNumberFormat="1" applyFont="1" applyFill="1" applyBorder="1" applyAlignment="1">
      <alignment vertical="top"/>
    </xf>
    <xf numFmtId="43" fontId="0" fillId="0" borderId="0" xfId="0" applyNumberFormat="1"/>
    <xf numFmtId="43" fontId="0" fillId="3" borderId="1" xfId="6" applyFont="1" applyFill="1" applyBorder="1"/>
    <xf numFmtId="43" fontId="0" fillId="0" borderId="0" xfId="2" applyFont="1" applyFill="1"/>
    <xf numFmtId="165" fontId="2" fillId="3" borderId="2" xfId="3" applyNumberFormat="1" applyFont="1" applyFill="1" applyBorder="1" applyAlignment="1">
      <alignment vertical="top"/>
    </xf>
    <xf numFmtId="165" fontId="2" fillId="3" borderId="13" xfId="3" applyNumberFormat="1" applyFont="1" applyFill="1" applyBorder="1" applyAlignment="1">
      <alignment vertical="top"/>
    </xf>
    <xf numFmtId="165" fontId="9" fillId="0" borderId="9" xfId="3" applyNumberFormat="1" applyFont="1" applyFill="1" applyBorder="1" applyAlignment="1">
      <alignment vertical="top"/>
    </xf>
    <xf numFmtId="165" fontId="9" fillId="3" borderId="21" xfId="3" applyNumberFormat="1" applyFont="1" applyFill="1" applyBorder="1" applyAlignment="1">
      <alignment vertical="top"/>
    </xf>
    <xf numFmtId="165" fontId="9" fillId="3" borderId="18" xfId="3" applyNumberFormat="1" applyFont="1" applyFill="1" applyBorder="1" applyAlignment="1">
      <alignment vertical="top"/>
    </xf>
    <xf numFmtId="165" fontId="9" fillId="3" borderId="9" xfId="3" applyNumberFormat="1" applyFont="1" applyFill="1" applyBorder="1" applyAlignment="1">
      <alignment vertical="top"/>
    </xf>
    <xf numFmtId="165" fontId="9" fillId="0" borderId="16" xfId="3" applyNumberFormat="1" applyFont="1" applyFill="1" applyBorder="1" applyAlignment="1">
      <alignment vertical="top"/>
    </xf>
    <xf numFmtId="165" fontId="2" fillId="0" borderId="2" xfId="3" applyNumberFormat="1" applyFont="1" applyFill="1" applyBorder="1" applyAlignment="1">
      <alignment vertical="top"/>
    </xf>
    <xf numFmtId="165" fontId="0" fillId="0" borderId="0" xfId="2" applyNumberFormat="1" applyFont="1"/>
    <xf numFmtId="165" fontId="9" fillId="0" borderId="0" xfId="13" applyNumberFormat="1" applyFont="1"/>
    <xf numFmtId="9" fontId="9" fillId="0" borderId="0" xfId="14" applyFont="1"/>
    <xf numFmtId="165" fontId="0" fillId="0" borderId="0" xfId="2" applyNumberFormat="1" applyFont="1" applyFill="1"/>
    <xf numFmtId="43" fontId="0" fillId="0" borderId="0" xfId="0" applyNumberFormat="1" applyFill="1"/>
    <xf numFmtId="0" fontId="9" fillId="0" borderId="0" xfId="13" applyFont="1" applyFill="1" applyAlignment="1">
      <alignment horizontal="right"/>
    </xf>
    <xf numFmtId="165" fontId="0" fillId="0" borderId="0" xfId="0" applyNumberFormat="1" applyFill="1"/>
    <xf numFmtId="167" fontId="0" fillId="0" borderId="0" xfId="0" applyNumberFormat="1" applyFill="1"/>
    <xf numFmtId="17" fontId="0" fillId="0" borderId="0" xfId="0" applyNumberFormat="1" applyFill="1"/>
    <xf numFmtId="165" fontId="1" fillId="0" borderId="0" xfId="2" applyNumberFormat="1" applyFont="1" applyFill="1"/>
    <xf numFmtId="0" fontId="9" fillId="0" borderId="0" xfId="13" applyFont="1" applyFill="1"/>
    <xf numFmtId="0" fontId="6" fillId="0" borderId="0" xfId="15" applyFont="1" applyAlignment="1">
      <alignment horizontal="left"/>
    </xf>
    <xf numFmtId="0" fontId="3" fillId="0" borderId="0" xfId="15" applyFont="1"/>
    <xf numFmtId="0" fontId="3" fillId="0" borderId="0" xfId="15" applyFont="1" applyAlignment="1">
      <alignment horizontal="left"/>
    </xf>
    <xf numFmtId="4" fontId="3" fillId="0" borderId="0" xfId="15" applyNumberFormat="1" applyFont="1" applyAlignment="1">
      <alignment horizontal="center"/>
    </xf>
    <xf numFmtId="0" fontId="7" fillId="0" borderId="0" xfId="15" applyFont="1" applyAlignment="1">
      <alignment horizontal="left"/>
    </xf>
    <xf numFmtId="0" fontId="4" fillId="0" borderId="0" xfId="15" applyFont="1" applyFill="1" applyAlignment="1">
      <alignment horizontal="left" vertical="top" wrapText="1"/>
    </xf>
    <xf numFmtId="0" fontId="4" fillId="0" borderId="0" xfId="15" applyFont="1" applyFill="1" applyAlignment="1">
      <alignment horizontal="center" vertical="top" wrapText="1"/>
    </xf>
    <xf numFmtId="0" fontId="1" fillId="0" borderId="0" xfId="15" applyFill="1" applyAlignment="1">
      <alignment horizontal="center" vertical="top" wrapText="1"/>
    </xf>
    <xf numFmtId="0" fontId="4" fillId="0" borderId="0" xfId="15" applyFont="1" applyFill="1" applyAlignment="1">
      <alignment horizontal="center"/>
    </xf>
    <xf numFmtId="0" fontId="4" fillId="0" borderId="0" xfId="15" applyFont="1" applyAlignment="1">
      <alignment horizontal="left"/>
    </xf>
    <xf numFmtId="0" fontId="1" fillId="0" borderId="0" xfId="15"/>
    <xf numFmtId="14" fontId="1" fillId="0" borderId="0" xfId="15" applyNumberFormat="1"/>
    <xf numFmtId="17" fontId="1" fillId="0" borderId="0" xfId="15" applyNumberFormat="1"/>
    <xf numFmtId="1" fontId="1" fillId="0" borderId="0" xfId="15" applyNumberFormat="1"/>
    <xf numFmtId="43" fontId="0" fillId="0" borderId="0" xfId="16" applyFont="1"/>
    <xf numFmtId="44" fontId="0" fillId="0" borderId="0" xfId="17" applyFont="1"/>
    <xf numFmtId="0" fontId="5" fillId="0" borderId="0" xfId="15" applyFont="1" applyFill="1" applyAlignment="1">
      <alignment horizontal="center" vertical="top" wrapText="1"/>
    </xf>
    <xf numFmtId="0" fontId="1" fillId="0" borderId="0" xfId="15" applyFont="1"/>
    <xf numFmtId="0" fontId="1" fillId="0" borderId="0" xfId="15" applyFont="1" applyAlignment="1">
      <alignment horizontal="right"/>
    </xf>
    <xf numFmtId="0" fontId="1" fillId="0" borderId="0" xfId="15" applyFont="1" applyAlignment="1">
      <alignment horizontal="left"/>
    </xf>
    <xf numFmtId="0" fontId="1" fillId="0" borderId="0" xfId="15" applyFont="1" applyFill="1" applyAlignment="1">
      <alignment horizontal="right"/>
    </xf>
    <xf numFmtId="0" fontId="1" fillId="0" borderId="0" xfId="15" applyFill="1"/>
    <xf numFmtId="0" fontId="1" fillId="0" borderId="0" xfId="15" applyFont="1" applyFill="1" applyAlignment="1">
      <alignment horizontal="left"/>
    </xf>
    <xf numFmtId="0" fontId="1" fillId="0" borderId="0" xfId="15" applyFont="1" applyFill="1"/>
    <xf numFmtId="0" fontId="1" fillId="0" borderId="0" xfId="15" applyAlignment="1">
      <alignment horizontal="left"/>
    </xf>
    <xf numFmtId="0" fontId="1" fillId="0" borderId="0" xfId="0" applyFont="1" applyAlignment="1">
      <alignment horizontal="right"/>
    </xf>
    <xf numFmtId="43" fontId="4" fillId="0" borderId="0" xfId="15" applyNumberFormat="1" applyFont="1" applyFill="1" applyAlignment="1">
      <alignment horizontal="center"/>
    </xf>
    <xf numFmtId="0" fontId="4" fillId="0" borderId="0" xfId="15" applyFont="1" applyFill="1" applyAlignment="1">
      <alignment horizontal="left"/>
    </xf>
    <xf numFmtId="43" fontId="1" fillId="0" borderId="0" xfId="2" applyFont="1" applyAlignment="1"/>
    <xf numFmtId="43" fontId="1" fillId="0" borderId="0" xfId="2" applyNumberFormat="1" applyFont="1" applyAlignment="1"/>
    <xf numFmtId="0" fontId="0" fillId="0" borderId="0" xfId="0" applyAlignment="1"/>
    <xf numFmtId="43" fontId="0" fillId="0" borderId="0" xfId="0" applyNumberFormat="1" applyAlignment="1"/>
    <xf numFmtId="0" fontId="1" fillId="0" borderId="0" xfId="2" applyNumberFormat="1" applyFont="1" applyAlignment="1"/>
    <xf numFmtId="43" fontId="1" fillId="0" borderId="0" xfId="2" applyFont="1" applyFill="1" applyAlignment="1"/>
    <xf numFmtId="43" fontId="0" fillId="0" borderId="0" xfId="2" applyFont="1" applyAlignment="1"/>
    <xf numFmtId="0" fontId="1" fillId="0" borderId="0" xfId="2" applyNumberFormat="1" applyFont="1" applyFill="1" applyAlignment="1"/>
    <xf numFmtId="14" fontId="0" fillId="0" borderId="0" xfId="0" applyNumberFormat="1" applyAlignment="1"/>
    <xf numFmtId="0" fontId="1" fillId="0" borderId="0" xfId="0" applyFont="1" applyAlignment="1"/>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4" fillId="0" borderId="3" xfId="0" applyFont="1" applyBorder="1" applyAlignment="1">
      <alignment horizontal="center"/>
    </xf>
    <xf numFmtId="0" fontId="4" fillId="0" borderId="26"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cellXfs>
  <cellStyles count="18">
    <cellStyle name="Comma" xfId="2" builtinId="3"/>
    <cellStyle name="Comma 2" xfId="3" xr:uid="{00000000-0005-0000-0000-000001000000}"/>
    <cellStyle name="Comma 2 2" xfId="10" xr:uid="{00000000-0005-0000-0000-000002000000}"/>
    <cellStyle name="Comma 2 3" xfId="16" xr:uid="{00000000-0005-0000-0000-000003000000}"/>
    <cellStyle name="Comma 3" xfId="6" xr:uid="{00000000-0005-0000-0000-000004000000}"/>
    <cellStyle name="Comma 3 2" xfId="12" xr:uid="{00000000-0005-0000-0000-000005000000}"/>
    <cellStyle name="Comma 4" xfId="9" xr:uid="{00000000-0005-0000-0000-000006000000}"/>
    <cellStyle name="Currency" xfId="1" builtinId="4"/>
    <cellStyle name="Currency 2" xfId="4" xr:uid="{00000000-0005-0000-0000-000008000000}"/>
    <cellStyle name="Currency 2 2" xfId="11" xr:uid="{00000000-0005-0000-0000-000009000000}"/>
    <cellStyle name="Currency 2 3" xfId="17" xr:uid="{00000000-0005-0000-0000-00000A000000}"/>
    <cellStyle name="Currency 3" xfId="8" xr:uid="{00000000-0005-0000-0000-00000B000000}"/>
    <cellStyle name="Normal" xfId="0" builtinId="0"/>
    <cellStyle name="Normal 2" xfId="13" xr:uid="{00000000-0005-0000-0000-00000D000000}"/>
    <cellStyle name="Normal 3" xfId="5" xr:uid="{00000000-0005-0000-0000-00000E000000}"/>
    <cellStyle name="Normal 4" xfId="15" xr:uid="{00000000-0005-0000-0000-00000F000000}"/>
    <cellStyle name="Percent" xfId="14" builtinId="5"/>
    <cellStyle name="Percent 2" xfId="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tabSelected="1" workbookViewId="0"/>
  </sheetViews>
  <sheetFormatPr defaultRowHeight="12.5" x14ac:dyDescent="0.25"/>
  <cols>
    <col min="1" max="1" width="13" customWidth="1"/>
    <col min="2" max="2" width="59.54296875" customWidth="1"/>
    <col min="3" max="3" width="13.453125" customWidth="1"/>
    <col min="4" max="4" width="33.26953125" customWidth="1"/>
    <col min="5" max="5" width="67.81640625" customWidth="1"/>
    <col min="6" max="6" width="23.26953125" customWidth="1"/>
    <col min="7" max="7" width="22.26953125" customWidth="1"/>
    <col min="8" max="8" width="18.453125" customWidth="1"/>
    <col min="9" max="9" width="20.81640625" bestFit="1" customWidth="1"/>
    <col min="10" max="10" width="14.54296875" customWidth="1"/>
    <col min="11" max="11" width="33.453125" bestFit="1" customWidth="1"/>
    <col min="12" max="12" width="67.7265625" bestFit="1" customWidth="1"/>
    <col min="13" max="13" width="23" bestFit="1" customWidth="1"/>
    <col min="14" max="14" width="19.81640625" bestFit="1" customWidth="1"/>
    <col min="15" max="15" width="10.54296875" customWidth="1"/>
  </cols>
  <sheetData>
    <row r="1" spans="1:16" ht="18" x14ac:dyDescent="0.4">
      <c r="A1" s="12" t="s">
        <v>314</v>
      </c>
    </row>
    <row r="2" spans="1:16" ht="17.5" x14ac:dyDescent="0.35">
      <c r="A2" s="13"/>
    </row>
    <row r="3" spans="1:16" ht="18" x14ac:dyDescent="0.4">
      <c r="A3" s="14" t="s">
        <v>94</v>
      </c>
    </row>
    <row r="4" spans="1:16" ht="13" thickBot="1" x14ac:dyDescent="0.3"/>
    <row r="5" spans="1:16" ht="13.5" thickBot="1" x14ac:dyDescent="0.35">
      <c r="B5" s="149" t="s">
        <v>102</v>
      </c>
      <c r="C5" s="150"/>
      <c r="D5" s="150"/>
      <c r="E5" s="150"/>
      <c r="F5" s="150"/>
      <c r="G5" s="151"/>
      <c r="I5" s="149" t="s">
        <v>103</v>
      </c>
      <c r="J5" s="150"/>
      <c r="K5" s="150"/>
      <c r="L5" s="150"/>
      <c r="M5" s="150"/>
      <c r="N5" s="151"/>
    </row>
    <row r="6" spans="1:16" ht="26" x14ac:dyDescent="0.25">
      <c r="A6" s="3" t="s">
        <v>134</v>
      </c>
      <c r="B6" s="3" t="s">
        <v>3</v>
      </c>
      <c r="C6" s="3" t="s">
        <v>148</v>
      </c>
      <c r="D6" s="3" t="s">
        <v>96</v>
      </c>
      <c r="E6" s="3" t="s">
        <v>97</v>
      </c>
      <c r="F6" s="3" t="s">
        <v>98</v>
      </c>
      <c r="G6" s="3" t="s">
        <v>99</v>
      </c>
      <c r="H6" s="3" t="s">
        <v>95</v>
      </c>
      <c r="I6" s="3" t="s">
        <v>100</v>
      </c>
      <c r="J6" s="3" t="s">
        <v>101</v>
      </c>
      <c r="K6" s="3" t="s">
        <v>96</v>
      </c>
      <c r="L6" s="3" t="s">
        <v>97</v>
      </c>
      <c r="M6" s="3" t="s">
        <v>98</v>
      </c>
      <c r="N6" s="3" t="s">
        <v>99</v>
      </c>
      <c r="O6" s="3" t="s">
        <v>258</v>
      </c>
    </row>
    <row r="7" spans="1:16" ht="13" x14ac:dyDescent="0.3">
      <c r="A7" s="15" t="s">
        <v>25</v>
      </c>
      <c r="B7" s="15" t="s">
        <v>26</v>
      </c>
      <c r="C7" s="15" t="s">
        <v>74</v>
      </c>
      <c r="D7" s="15" t="s">
        <v>27</v>
      </c>
      <c r="E7" s="15" t="s">
        <v>28</v>
      </c>
      <c r="F7" s="15" t="s">
        <v>29</v>
      </c>
      <c r="G7" s="15" t="s">
        <v>30</v>
      </c>
      <c r="H7" s="15" t="s">
        <v>31</v>
      </c>
      <c r="I7" s="15" t="s">
        <v>32</v>
      </c>
      <c r="J7" s="15" t="s">
        <v>33</v>
      </c>
      <c r="K7" s="15" t="s">
        <v>34</v>
      </c>
      <c r="L7" s="15" t="s">
        <v>35</v>
      </c>
      <c r="M7" s="15" t="s">
        <v>36</v>
      </c>
      <c r="N7" s="15" t="s">
        <v>37</v>
      </c>
      <c r="O7" s="15" t="s">
        <v>38</v>
      </c>
    </row>
    <row r="8" spans="1:16" x14ac:dyDescent="0.25">
      <c r="A8" s="84"/>
      <c r="C8" s="83"/>
      <c r="D8" s="11"/>
      <c r="E8" s="80"/>
      <c r="F8" s="80"/>
      <c r="H8" s="80"/>
    </row>
    <row r="9" spans="1:16" x14ac:dyDescent="0.25">
      <c r="A9" s="84"/>
      <c r="B9" s="80"/>
      <c r="C9" s="83"/>
      <c r="D9" s="11"/>
      <c r="E9" s="80"/>
      <c r="F9" s="80"/>
      <c r="H9" s="80"/>
      <c r="J9" s="83"/>
      <c r="K9" s="11"/>
      <c r="L9" s="80"/>
      <c r="M9" s="80"/>
      <c r="P9" s="80"/>
    </row>
    <row r="12" spans="1:16" x14ac:dyDescent="0.25">
      <c r="A12" s="28" t="s">
        <v>48</v>
      </c>
      <c r="B12" t="s">
        <v>136</v>
      </c>
    </row>
    <row r="13" spans="1:16" x14ac:dyDescent="0.25">
      <c r="A13" s="29" t="s">
        <v>49</v>
      </c>
      <c r="B13" t="s">
        <v>137</v>
      </c>
    </row>
    <row r="14" spans="1:16" x14ac:dyDescent="0.25">
      <c r="A14" s="29" t="s">
        <v>85</v>
      </c>
      <c r="B14" t="s">
        <v>149</v>
      </c>
    </row>
    <row r="15" spans="1:16" x14ac:dyDescent="0.25">
      <c r="A15" s="29" t="s">
        <v>52</v>
      </c>
      <c r="B15" t="s">
        <v>150</v>
      </c>
    </row>
    <row r="16" spans="1:16" x14ac:dyDescent="0.25">
      <c r="A16" s="29" t="s">
        <v>53</v>
      </c>
      <c r="B16" t="s">
        <v>151</v>
      </c>
    </row>
    <row r="17" spans="1:2" x14ac:dyDescent="0.25">
      <c r="A17" s="29" t="s">
        <v>54</v>
      </c>
      <c r="B17" s="80" t="s">
        <v>289</v>
      </c>
    </row>
    <row r="18" spans="1:2" x14ac:dyDescent="0.25">
      <c r="A18" s="29" t="s">
        <v>55</v>
      </c>
      <c r="B18" t="s">
        <v>156</v>
      </c>
    </row>
    <row r="19" spans="1:2" x14ac:dyDescent="0.25">
      <c r="A19" s="29" t="s">
        <v>56</v>
      </c>
      <c r="B19" s="80" t="s">
        <v>290</v>
      </c>
    </row>
    <row r="20" spans="1:2" x14ac:dyDescent="0.25">
      <c r="A20" s="29" t="s">
        <v>57</v>
      </c>
      <c r="B20" t="s">
        <v>152</v>
      </c>
    </row>
    <row r="21" spans="1:2" x14ac:dyDescent="0.25">
      <c r="A21" s="29" t="s">
        <v>58</v>
      </c>
      <c r="B21" t="s">
        <v>153</v>
      </c>
    </row>
    <row r="22" spans="1:2" x14ac:dyDescent="0.25">
      <c r="A22" s="29" t="s">
        <v>59</v>
      </c>
      <c r="B22" t="s">
        <v>154</v>
      </c>
    </row>
    <row r="23" spans="1:2" x14ac:dyDescent="0.25">
      <c r="A23" s="29" t="s">
        <v>60</v>
      </c>
      <c r="B23" t="s">
        <v>155</v>
      </c>
    </row>
    <row r="24" spans="1:2" x14ac:dyDescent="0.25">
      <c r="A24" s="29" t="s">
        <v>61</v>
      </c>
      <c r="B24" s="80" t="s">
        <v>291</v>
      </c>
    </row>
    <row r="25" spans="1:2" x14ac:dyDescent="0.25">
      <c r="A25" s="29" t="s">
        <v>62</v>
      </c>
      <c r="B25" t="s">
        <v>157</v>
      </c>
    </row>
    <row r="26" spans="1:2" x14ac:dyDescent="0.25">
      <c r="A26" s="29" t="s">
        <v>63</v>
      </c>
      <c r="B26" t="s">
        <v>259</v>
      </c>
    </row>
    <row r="29" spans="1:2" ht="14" x14ac:dyDescent="0.25">
      <c r="B29" s="3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48"/>
  <sheetViews>
    <sheetView zoomScaleNormal="100" workbookViewId="0">
      <pane ySplit="7" topLeftCell="A8" activePane="bottomLeft" state="frozen"/>
      <selection pane="bottomLeft"/>
    </sheetView>
  </sheetViews>
  <sheetFormatPr defaultRowHeight="12.5" x14ac:dyDescent="0.25"/>
  <cols>
    <col min="1" max="1" width="14.1796875" customWidth="1"/>
    <col min="2" max="2" width="12.453125" customWidth="1"/>
    <col min="3" max="3" width="14.1796875" customWidth="1"/>
    <col min="4" max="4" width="27" customWidth="1"/>
    <col min="5" max="5" width="15.453125" customWidth="1"/>
    <col min="6" max="12" width="14.1796875" customWidth="1"/>
    <col min="13" max="13" width="18" customWidth="1"/>
    <col min="14" max="15" width="14.1796875" customWidth="1"/>
    <col min="16" max="16" width="14.81640625" customWidth="1"/>
    <col min="17" max="20" width="14.1796875" customWidth="1"/>
    <col min="21" max="21" width="18.1796875" bestFit="1" customWidth="1"/>
    <col min="22" max="38" width="14.1796875" customWidth="1"/>
    <col min="39" max="39" width="14.1796875" hidden="1" customWidth="1"/>
    <col min="40" max="40" width="16.453125" hidden="1" customWidth="1"/>
    <col min="41" max="44" width="14.1796875" hidden="1" customWidth="1"/>
    <col min="45" max="50" width="9.1796875" hidden="1" customWidth="1"/>
    <col min="51" max="51" width="0" hidden="1" customWidth="1"/>
  </cols>
  <sheetData>
    <row r="1" spans="1:38" ht="18" x14ac:dyDescent="0.4">
      <c r="A1" s="12" t="s">
        <v>314</v>
      </c>
      <c r="B1" s="12"/>
    </row>
    <row r="2" spans="1:38" ht="17.5" x14ac:dyDescent="0.35">
      <c r="A2" s="13"/>
      <c r="B2" s="13"/>
    </row>
    <row r="3" spans="1:38" ht="18" x14ac:dyDescent="0.4">
      <c r="A3" s="14" t="s">
        <v>75</v>
      </c>
      <c r="B3" s="14"/>
    </row>
    <row r="4" spans="1:38" ht="18.5" thickBot="1" x14ac:dyDescent="0.45">
      <c r="A4" s="14"/>
      <c r="B4" s="14"/>
    </row>
    <row r="5" spans="1:38" s="34" customFormat="1" ht="13.5" thickBot="1" x14ac:dyDescent="0.3">
      <c r="A5" s="33"/>
      <c r="B5" s="152" t="s">
        <v>292</v>
      </c>
      <c r="C5" s="153"/>
      <c r="D5" s="154"/>
      <c r="E5" s="152" t="s">
        <v>262</v>
      </c>
      <c r="F5" s="153"/>
      <c r="G5" s="153"/>
      <c r="H5" s="153"/>
      <c r="I5" s="153"/>
      <c r="J5" s="153"/>
      <c r="K5" s="153"/>
      <c r="L5" s="153"/>
      <c r="M5" s="154"/>
      <c r="N5" s="152" t="s">
        <v>267</v>
      </c>
      <c r="O5" s="155"/>
      <c r="P5" s="155"/>
      <c r="Q5" s="155"/>
      <c r="R5" s="155"/>
      <c r="S5" s="155"/>
      <c r="T5" s="156"/>
      <c r="U5" s="152" t="s">
        <v>280</v>
      </c>
      <c r="V5" s="155"/>
      <c r="W5" s="155"/>
      <c r="X5" s="155"/>
      <c r="Y5" s="155"/>
      <c r="Z5" s="155"/>
      <c r="AA5" s="155"/>
      <c r="AB5" s="155"/>
      <c r="AC5" s="156"/>
      <c r="AD5" s="152" t="s">
        <v>268</v>
      </c>
      <c r="AE5" s="153"/>
      <c r="AF5" s="153"/>
      <c r="AG5" s="153"/>
      <c r="AH5" s="153"/>
      <c r="AI5" s="153"/>
      <c r="AJ5" s="153"/>
      <c r="AK5" s="153"/>
      <c r="AL5" s="35"/>
    </row>
    <row r="6" spans="1:38" s="32" customFormat="1" ht="65" x14ac:dyDescent="0.25">
      <c r="A6" s="4" t="s">
        <v>76</v>
      </c>
      <c r="B6" s="4" t="s">
        <v>134</v>
      </c>
      <c r="C6" s="4" t="s">
        <v>3</v>
      </c>
      <c r="D6" s="4" t="s">
        <v>162</v>
      </c>
      <c r="E6" s="4" t="s">
        <v>200</v>
      </c>
      <c r="F6" s="4" t="s">
        <v>180</v>
      </c>
      <c r="G6" s="4" t="s">
        <v>276</v>
      </c>
      <c r="H6" s="4" t="s">
        <v>201</v>
      </c>
      <c r="I6" s="4" t="s">
        <v>164</v>
      </c>
      <c r="J6" s="4" t="s">
        <v>182</v>
      </c>
      <c r="K6" s="4" t="s">
        <v>161</v>
      </c>
      <c r="L6" s="4" t="s">
        <v>260</v>
      </c>
      <c r="M6" s="4" t="s">
        <v>263</v>
      </c>
      <c r="N6" s="4" t="s">
        <v>0</v>
      </c>
      <c r="O6" s="4" t="s">
        <v>140</v>
      </c>
      <c r="P6" s="4" t="s">
        <v>1</v>
      </c>
      <c r="Q6" s="4" t="s">
        <v>2</v>
      </c>
      <c r="R6" s="4" t="s">
        <v>10</v>
      </c>
      <c r="S6" s="4" t="s">
        <v>159</v>
      </c>
      <c r="T6" s="4" t="s">
        <v>158</v>
      </c>
      <c r="U6" s="4" t="s">
        <v>12</v>
      </c>
      <c r="V6" s="4" t="s">
        <v>181</v>
      </c>
      <c r="W6" s="4" t="s">
        <v>4</v>
      </c>
      <c r="X6" s="4" t="s">
        <v>264</v>
      </c>
      <c r="Y6" s="4" t="s">
        <v>20</v>
      </c>
      <c r="Z6" s="4" t="s">
        <v>21</v>
      </c>
      <c r="AA6" s="4" t="s">
        <v>105</v>
      </c>
      <c r="AB6" s="4" t="s">
        <v>265</v>
      </c>
      <c r="AC6" s="4" t="s">
        <v>160</v>
      </c>
      <c r="AD6" s="4" t="s">
        <v>163</v>
      </c>
      <c r="AE6" s="4" t="s">
        <v>185</v>
      </c>
      <c r="AF6" s="4" t="s">
        <v>271</v>
      </c>
      <c r="AG6" s="4" t="s">
        <v>183</v>
      </c>
      <c r="AH6" s="4" t="s">
        <v>184</v>
      </c>
      <c r="AI6" s="4" t="s">
        <v>266</v>
      </c>
      <c r="AJ6" s="4" t="s">
        <v>178</v>
      </c>
      <c r="AK6" s="4" t="s">
        <v>179</v>
      </c>
      <c r="AL6" s="4" t="s">
        <v>272</v>
      </c>
    </row>
    <row r="7" spans="1:38" s="32" customFormat="1" ht="13" x14ac:dyDescent="0.3">
      <c r="A7" s="36" t="s">
        <v>25</v>
      </c>
      <c r="B7" s="36" t="s">
        <v>26</v>
      </c>
      <c r="C7" s="36" t="s">
        <v>74</v>
      </c>
      <c r="D7" s="36" t="s">
        <v>27</v>
      </c>
      <c r="E7" s="36" t="s">
        <v>28</v>
      </c>
      <c r="F7" s="36" t="s">
        <v>29</v>
      </c>
      <c r="G7" s="36" t="s">
        <v>30</v>
      </c>
      <c r="H7" s="15" t="s">
        <v>31</v>
      </c>
      <c r="I7" s="15" t="s">
        <v>32</v>
      </c>
      <c r="J7" s="15" t="s">
        <v>33</v>
      </c>
      <c r="K7" s="15" t="s">
        <v>34</v>
      </c>
      <c r="L7" s="15" t="s">
        <v>35</v>
      </c>
      <c r="M7" s="15" t="s">
        <v>36</v>
      </c>
      <c r="N7" s="15" t="s">
        <v>37</v>
      </c>
      <c r="O7" s="15" t="s">
        <v>38</v>
      </c>
      <c r="P7" s="15" t="s">
        <v>39</v>
      </c>
      <c r="Q7" s="15" t="s">
        <v>41</v>
      </c>
      <c r="R7" s="15" t="s">
        <v>42</v>
      </c>
      <c r="S7" s="15" t="s">
        <v>43</v>
      </c>
      <c r="T7" s="15" t="s">
        <v>44</v>
      </c>
      <c r="U7" s="15" t="s">
        <v>46</v>
      </c>
      <c r="V7" s="15" t="s">
        <v>47</v>
      </c>
      <c r="W7" s="15" t="s">
        <v>114</v>
      </c>
      <c r="X7" s="15" t="s">
        <v>115</v>
      </c>
      <c r="Y7" s="15" t="s">
        <v>165</v>
      </c>
      <c r="Z7" s="15" t="s">
        <v>166</v>
      </c>
      <c r="AA7" s="15" t="s">
        <v>167</v>
      </c>
      <c r="AB7" s="15" t="s">
        <v>168</v>
      </c>
      <c r="AC7" s="15" t="s">
        <v>169</v>
      </c>
      <c r="AD7" s="15" t="s">
        <v>170</v>
      </c>
      <c r="AE7" s="15" t="s">
        <v>171</v>
      </c>
      <c r="AF7" s="15" t="s">
        <v>172</v>
      </c>
      <c r="AG7" s="15" t="s">
        <v>173</v>
      </c>
      <c r="AH7" s="15" t="s">
        <v>174</v>
      </c>
      <c r="AI7" s="15" t="s">
        <v>175</v>
      </c>
      <c r="AJ7" s="15" t="s">
        <v>176</v>
      </c>
      <c r="AK7" s="15" t="s">
        <v>177</v>
      </c>
      <c r="AL7" s="15" t="s">
        <v>288</v>
      </c>
    </row>
    <row r="8" spans="1:38" s="139" customFormat="1" x14ac:dyDescent="0.25">
      <c r="E8" s="137"/>
      <c r="F8" s="144"/>
      <c r="G8" s="144"/>
      <c r="H8" s="141" t="e">
        <f>E8/G8</f>
        <v>#DIV/0!</v>
      </c>
      <c r="I8" s="144" t="e">
        <f>F8/G8</f>
        <v>#DIV/0!</v>
      </c>
      <c r="J8" s="137"/>
      <c r="K8" s="137"/>
      <c r="L8" s="142"/>
      <c r="M8" s="137"/>
      <c r="O8" s="145"/>
      <c r="Q8" s="145"/>
      <c r="U8" s="146"/>
      <c r="V8" s="137"/>
      <c r="X8" s="143"/>
      <c r="Y8" s="143"/>
      <c r="Z8" s="143"/>
      <c r="AA8" s="143"/>
      <c r="AB8" s="137">
        <f>X8-Y8-Z8+AA8</f>
        <v>0</v>
      </c>
      <c r="AC8" s="138" t="e">
        <f>AB8/T8</f>
        <v>#DIV/0!</v>
      </c>
      <c r="AD8" s="138" t="e">
        <f>H8/L8*V8</f>
        <v>#DIV/0!</v>
      </c>
      <c r="AE8" s="141" t="e">
        <f>I8/M8*X8</f>
        <v>#DIV/0!</v>
      </c>
      <c r="AF8" s="137" t="e">
        <f>AC8+AD8+AE8</f>
        <v>#DIV/0!</v>
      </c>
      <c r="AG8" s="141" t="e">
        <f>J8/L8*V8</f>
        <v>#DIV/0!</v>
      </c>
      <c r="AH8" s="141" t="e">
        <f>K8/L8*V8</f>
        <v>#DIV/0!</v>
      </c>
      <c r="AI8" s="137"/>
      <c r="AL8" s="140" t="e">
        <f>SUM(AF8:AK8)</f>
        <v>#DIV/0!</v>
      </c>
    </row>
    <row r="10" spans="1:38" x14ac:dyDescent="0.25">
      <c r="A10" s="28" t="s">
        <v>48</v>
      </c>
      <c r="B10" s="80" t="s">
        <v>293</v>
      </c>
    </row>
    <row r="11" spans="1:38" x14ac:dyDescent="0.25">
      <c r="A11" s="29" t="s">
        <v>49</v>
      </c>
      <c r="B11" t="s">
        <v>186</v>
      </c>
    </row>
    <row r="12" spans="1:38" x14ac:dyDescent="0.25">
      <c r="A12" s="29" t="s">
        <v>85</v>
      </c>
      <c r="B12" t="s">
        <v>188</v>
      </c>
    </row>
    <row r="13" spans="1:38" x14ac:dyDescent="0.25">
      <c r="A13" s="29" t="s">
        <v>52</v>
      </c>
      <c r="B13" t="s">
        <v>187</v>
      </c>
    </row>
    <row r="14" spans="1:38" x14ac:dyDescent="0.25">
      <c r="A14" s="29" t="s">
        <v>53</v>
      </c>
      <c r="B14" s="10" t="s">
        <v>273</v>
      </c>
    </row>
    <row r="15" spans="1:38" x14ac:dyDescent="0.25">
      <c r="A15" s="29" t="s">
        <v>54</v>
      </c>
      <c r="B15" s="10" t="s">
        <v>274</v>
      </c>
    </row>
    <row r="16" spans="1:38" x14ac:dyDescent="0.25">
      <c r="A16" s="29" t="s">
        <v>55</v>
      </c>
      <c r="B16" s="10" t="s">
        <v>275</v>
      </c>
    </row>
    <row r="17" spans="1:2" x14ac:dyDescent="0.25">
      <c r="A17" s="29" t="s">
        <v>56</v>
      </c>
      <c r="B17" s="10" t="s">
        <v>202</v>
      </c>
    </row>
    <row r="18" spans="1:2" x14ac:dyDescent="0.25">
      <c r="A18" s="29" t="s">
        <v>57</v>
      </c>
      <c r="B18" s="10" t="s">
        <v>203</v>
      </c>
    </row>
    <row r="19" spans="1:2" x14ac:dyDescent="0.25">
      <c r="A19" s="29" t="s">
        <v>58</v>
      </c>
      <c r="B19" s="10" t="s">
        <v>277</v>
      </c>
    </row>
    <row r="20" spans="1:2" x14ac:dyDescent="0.25">
      <c r="A20" s="29" t="s">
        <v>59</v>
      </c>
      <c r="B20" s="2" t="s">
        <v>278</v>
      </c>
    </row>
    <row r="21" spans="1:2" x14ac:dyDescent="0.25">
      <c r="A21" s="29" t="s">
        <v>60</v>
      </c>
      <c r="B21" t="s">
        <v>261</v>
      </c>
    </row>
    <row r="22" spans="1:2" x14ac:dyDescent="0.25">
      <c r="A22" s="29" t="s">
        <v>61</v>
      </c>
      <c r="B22" s="81" t="s">
        <v>294</v>
      </c>
    </row>
    <row r="23" spans="1:2" x14ac:dyDescent="0.25">
      <c r="A23" s="29" t="s">
        <v>62</v>
      </c>
      <c r="B23" t="s">
        <v>189</v>
      </c>
    </row>
    <row r="24" spans="1:2" x14ac:dyDescent="0.25">
      <c r="A24" s="9" t="s">
        <v>63</v>
      </c>
      <c r="B24" t="s">
        <v>190</v>
      </c>
    </row>
    <row r="25" spans="1:2" x14ac:dyDescent="0.25">
      <c r="A25" s="9" t="s">
        <v>65</v>
      </c>
      <c r="B25" s="80" t="s">
        <v>295</v>
      </c>
    </row>
    <row r="26" spans="1:2" x14ac:dyDescent="0.25">
      <c r="A26" s="9" t="s">
        <v>67</v>
      </c>
      <c r="B26" s="10" t="s">
        <v>191</v>
      </c>
    </row>
    <row r="27" spans="1:2" x14ac:dyDescent="0.25">
      <c r="A27" s="9" t="s">
        <v>68</v>
      </c>
      <c r="B27" t="s">
        <v>192</v>
      </c>
    </row>
    <row r="28" spans="1:2" x14ac:dyDescent="0.25">
      <c r="A28" s="9" t="s">
        <v>69</v>
      </c>
      <c r="B28" s="10" t="s">
        <v>193</v>
      </c>
    </row>
    <row r="29" spans="1:2" x14ac:dyDescent="0.25">
      <c r="A29" s="9" t="s">
        <v>70</v>
      </c>
      <c r="B29" s="10" t="s">
        <v>279</v>
      </c>
    </row>
    <row r="30" spans="1:2" x14ac:dyDescent="0.25">
      <c r="A30" s="9" t="s">
        <v>72</v>
      </c>
      <c r="B30" s="10" t="s">
        <v>215</v>
      </c>
    </row>
    <row r="31" spans="1:2" x14ac:dyDescent="0.25">
      <c r="A31" s="9" t="s">
        <v>73</v>
      </c>
      <c r="B31" s="10" t="s">
        <v>216</v>
      </c>
    </row>
    <row r="32" spans="1:2" x14ac:dyDescent="0.25">
      <c r="A32" s="9" t="s">
        <v>128</v>
      </c>
      <c r="B32" s="10" t="s">
        <v>194</v>
      </c>
    </row>
    <row r="33" spans="1:21" x14ac:dyDescent="0.25">
      <c r="A33" s="9" t="s">
        <v>129</v>
      </c>
      <c r="B33" t="s">
        <v>281</v>
      </c>
    </row>
    <row r="34" spans="1:21" x14ac:dyDescent="0.25">
      <c r="A34" s="9" t="s">
        <v>196</v>
      </c>
      <c r="B34" s="10" t="s">
        <v>282</v>
      </c>
    </row>
    <row r="35" spans="1:21" x14ac:dyDescent="0.25">
      <c r="A35" s="9" t="s">
        <v>197</v>
      </c>
      <c r="B35" s="10" t="s">
        <v>283</v>
      </c>
    </row>
    <row r="36" spans="1:21" x14ac:dyDescent="0.25">
      <c r="A36" s="9" t="s">
        <v>198</v>
      </c>
      <c r="B36" t="s">
        <v>217</v>
      </c>
    </row>
    <row r="37" spans="1:21" x14ac:dyDescent="0.25">
      <c r="A37" s="9" t="s">
        <v>204</v>
      </c>
      <c r="B37" s="10" t="s">
        <v>284</v>
      </c>
      <c r="U37" s="10"/>
    </row>
    <row r="38" spans="1:21" x14ac:dyDescent="0.25">
      <c r="A38" s="29" t="s">
        <v>205</v>
      </c>
      <c r="B38" s="10" t="s">
        <v>285</v>
      </c>
      <c r="U38" s="10"/>
    </row>
    <row r="39" spans="1:21" x14ac:dyDescent="0.25">
      <c r="A39" s="29" t="s">
        <v>206</v>
      </c>
      <c r="B39" s="10" t="s">
        <v>218</v>
      </c>
      <c r="U39" s="10"/>
    </row>
    <row r="40" spans="1:21" x14ac:dyDescent="0.25">
      <c r="A40" s="29" t="s">
        <v>207</v>
      </c>
      <c r="B40" s="10" t="s">
        <v>219</v>
      </c>
    </row>
    <row r="41" spans="1:21" x14ac:dyDescent="0.25">
      <c r="A41" s="29" t="s">
        <v>208</v>
      </c>
      <c r="B41" s="10" t="s">
        <v>270</v>
      </c>
      <c r="U41" s="10"/>
    </row>
    <row r="42" spans="1:21" x14ac:dyDescent="0.25">
      <c r="A42" s="29" t="s">
        <v>209</v>
      </c>
      <c r="B42" s="10" t="s">
        <v>220</v>
      </c>
      <c r="U42" s="10"/>
    </row>
    <row r="43" spans="1:21" x14ac:dyDescent="0.25">
      <c r="A43" s="9" t="s">
        <v>210</v>
      </c>
      <c r="B43" t="s">
        <v>221</v>
      </c>
      <c r="U43" s="10"/>
    </row>
    <row r="44" spans="1:21" x14ac:dyDescent="0.25">
      <c r="A44" s="9" t="s">
        <v>211</v>
      </c>
      <c r="B44" s="10" t="s">
        <v>286</v>
      </c>
      <c r="U44" s="10"/>
    </row>
    <row r="45" spans="1:21" x14ac:dyDescent="0.25">
      <c r="A45" s="9" t="s">
        <v>212</v>
      </c>
      <c r="B45" s="10" t="s">
        <v>222</v>
      </c>
      <c r="U45" s="10"/>
    </row>
    <row r="46" spans="1:21" x14ac:dyDescent="0.25">
      <c r="A46" s="9" t="s">
        <v>213</v>
      </c>
      <c r="B46" s="10" t="s">
        <v>223</v>
      </c>
      <c r="U46" s="10"/>
    </row>
    <row r="47" spans="1:21" x14ac:dyDescent="0.25">
      <c r="A47" s="9" t="s">
        <v>214</v>
      </c>
      <c r="B47" s="10" t="s">
        <v>224</v>
      </c>
      <c r="U47" s="10"/>
    </row>
    <row r="48" spans="1:21" x14ac:dyDescent="0.25">
      <c r="A48" s="9" t="s">
        <v>287</v>
      </c>
      <c r="B48" s="10" t="s">
        <v>269</v>
      </c>
      <c r="U48" s="10"/>
    </row>
  </sheetData>
  <mergeCells count="5">
    <mergeCell ref="B5:D5"/>
    <mergeCell ref="E5:M5"/>
    <mergeCell ref="AD5:AK5"/>
    <mergeCell ref="N5:T5"/>
    <mergeCell ref="U5:AC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0"/>
  <sheetViews>
    <sheetView zoomScaleNormal="100" workbookViewId="0">
      <selection activeCell="D49" sqref="D49"/>
    </sheetView>
  </sheetViews>
  <sheetFormatPr defaultRowHeight="12.5" x14ac:dyDescent="0.25"/>
  <cols>
    <col min="1" max="1" width="59.26953125" customWidth="1"/>
    <col min="2" max="2" width="13.7265625" customWidth="1"/>
    <col min="3" max="8" width="12" customWidth="1"/>
    <col min="9" max="9" width="12.81640625" bestFit="1" customWidth="1"/>
    <col min="10" max="12" width="12.1796875" customWidth="1"/>
    <col min="13" max="13" width="10.81640625" customWidth="1"/>
    <col min="22" max="22" width="11.7265625" bestFit="1" customWidth="1"/>
    <col min="24" max="24" width="13.81640625" bestFit="1" customWidth="1"/>
    <col min="25" max="25" width="10.26953125" bestFit="1" customWidth="1"/>
    <col min="26" max="26" width="12" bestFit="1" customWidth="1"/>
  </cols>
  <sheetData>
    <row r="1" spans="1:12" ht="18" x14ac:dyDescent="0.4">
      <c r="A1" s="12" t="str">
        <f>+'A-10 Supplier information'!A1</f>
        <v>INSERT COMPANY NAME</v>
      </c>
      <c r="B1" s="12"/>
    </row>
    <row r="2" spans="1:12" ht="17.5" x14ac:dyDescent="0.35">
      <c r="A2" s="13"/>
      <c r="B2" s="13"/>
    </row>
    <row r="3" spans="1:12" ht="18" x14ac:dyDescent="0.4">
      <c r="A3" s="14" t="s">
        <v>22</v>
      </c>
      <c r="B3" s="14"/>
    </row>
    <row r="4" spans="1:12" ht="18" x14ac:dyDescent="0.4">
      <c r="A4" s="14"/>
      <c r="B4" s="14"/>
    </row>
    <row r="5" spans="1:12" ht="39" x14ac:dyDescent="0.25">
      <c r="A5" s="4" t="s">
        <v>3</v>
      </c>
      <c r="B5" s="4" t="s">
        <v>134</v>
      </c>
      <c r="C5" s="4" t="s">
        <v>10</v>
      </c>
      <c r="D5" s="4" t="s">
        <v>0</v>
      </c>
      <c r="E5" s="4" t="s">
        <v>140</v>
      </c>
      <c r="F5" s="4" t="s">
        <v>9</v>
      </c>
      <c r="G5" s="4" t="s">
        <v>23</v>
      </c>
      <c r="H5" s="4" t="s">
        <v>4</v>
      </c>
      <c r="I5" s="4" t="s">
        <v>143</v>
      </c>
      <c r="J5" s="4" t="s">
        <v>146</v>
      </c>
      <c r="K5" s="4"/>
      <c r="L5" s="4"/>
    </row>
    <row r="6" spans="1:12" ht="13" x14ac:dyDescent="0.3">
      <c r="A6" s="15" t="s">
        <v>25</v>
      </c>
      <c r="B6" s="15" t="s">
        <v>26</v>
      </c>
      <c r="C6" s="15" t="s">
        <v>74</v>
      </c>
      <c r="D6" s="15" t="s">
        <v>27</v>
      </c>
      <c r="E6" s="15" t="s">
        <v>28</v>
      </c>
      <c r="F6" s="15" t="s">
        <v>29</v>
      </c>
      <c r="G6" s="15" t="s">
        <v>30</v>
      </c>
      <c r="H6" s="15" t="s">
        <v>31</v>
      </c>
      <c r="I6" s="15" t="s">
        <v>32</v>
      </c>
      <c r="J6" s="15" t="s">
        <v>33</v>
      </c>
      <c r="K6" s="15"/>
      <c r="L6" s="15"/>
    </row>
    <row r="7" spans="1:12" x14ac:dyDescent="0.25">
      <c r="J7" t="e">
        <f>I7/G7</f>
        <v>#DIV/0!</v>
      </c>
    </row>
    <row r="9" spans="1:12" x14ac:dyDescent="0.25">
      <c r="A9" s="28" t="s">
        <v>48</v>
      </c>
      <c r="B9" t="s">
        <v>137</v>
      </c>
    </row>
    <row r="10" spans="1:12" x14ac:dyDescent="0.25">
      <c r="A10" s="29" t="s">
        <v>49</v>
      </c>
      <c r="B10" t="s">
        <v>136</v>
      </c>
    </row>
    <row r="11" spans="1:12" x14ac:dyDescent="0.25">
      <c r="A11" s="29" t="s">
        <v>85</v>
      </c>
      <c r="B11" t="s">
        <v>138</v>
      </c>
    </row>
    <row r="12" spans="1:12" x14ac:dyDescent="0.25">
      <c r="A12" s="29" t="s">
        <v>52</v>
      </c>
      <c r="B12" t="s">
        <v>141</v>
      </c>
    </row>
    <row r="13" spans="1:12" x14ac:dyDescent="0.25">
      <c r="A13" s="29" t="s">
        <v>53</v>
      </c>
      <c r="B13" t="s">
        <v>142</v>
      </c>
    </row>
    <row r="14" spans="1:12" x14ac:dyDescent="0.25">
      <c r="A14" s="29" t="s">
        <v>54</v>
      </c>
      <c r="B14" t="s">
        <v>139</v>
      </c>
    </row>
    <row r="15" spans="1:12" x14ac:dyDescent="0.25">
      <c r="A15" s="29" t="s">
        <v>55</v>
      </c>
      <c r="B15" s="10" t="s">
        <v>123</v>
      </c>
    </row>
    <row r="16" spans="1:12" x14ac:dyDescent="0.25">
      <c r="A16" s="29" t="s">
        <v>56</v>
      </c>
      <c r="B16" s="10" t="s">
        <v>144</v>
      </c>
    </row>
    <row r="17" spans="1:7" x14ac:dyDescent="0.25">
      <c r="A17" s="29" t="s">
        <v>57</v>
      </c>
      <c r="B17" t="s">
        <v>145</v>
      </c>
    </row>
    <row r="18" spans="1:7" x14ac:dyDescent="0.25">
      <c r="A18" s="29" t="s">
        <v>58</v>
      </c>
      <c r="B18" s="10" t="s">
        <v>147</v>
      </c>
    </row>
    <row r="19" spans="1:7" x14ac:dyDescent="0.25">
      <c r="A19" s="29"/>
      <c r="B19" s="10"/>
    </row>
    <row r="20" spans="1:7" x14ac:dyDescent="0.25">
      <c r="G20" s="134" t="s">
        <v>307</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6"/>
  <sheetViews>
    <sheetView showZeros="0" zoomScaleNormal="100" workbookViewId="0">
      <pane ySplit="6" topLeftCell="A7" activePane="bottomLeft" state="frozen"/>
      <selection pane="bottomLeft" activeCell="P7" sqref="P7"/>
    </sheetView>
  </sheetViews>
  <sheetFormatPr defaultColWidth="9.1796875" defaultRowHeight="12.5" x14ac:dyDescent="0.25"/>
  <cols>
    <col min="1" max="1" width="35.54296875" style="133" bestFit="1" customWidth="1"/>
    <col min="2" max="10" width="10.7265625" style="119" customWidth="1"/>
    <col min="11" max="11" width="18.1796875" style="119" bestFit="1" customWidth="1"/>
    <col min="12" max="18" width="10.7265625" style="119" customWidth="1"/>
    <col min="19" max="19" width="21.1796875" style="119" bestFit="1" customWidth="1"/>
    <col min="20" max="20" width="11.7265625" style="119" customWidth="1"/>
    <col min="21" max="21" width="14.453125" style="119" bestFit="1" customWidth="1"/>
    <col min="22" max="25" width="10.7265625" style="119" customWidth="1"/>
    <col min="26" max="26" width="12.26953125" style="119" bestFit="1" customWidth="1"/>
    <col min="27" max="27" width="10.7265625" style="119" customWidth="1"/>
    <col min="28" max="28" width="22.1796875" style="119" customWidth="1"/>
    <col min="29" max="29" width="20.81640625" style="119" bestFit="1" customWidth="1"/>
    <col min="30" max="30" width="11.54296875" style="119" customWidth="1"/>
    <col min="31" max="31" width="13.1796875" style="119" customWidth="1"/>
    <col min="32" max="32" width="2.81640625" style="119" customWidth="1"/>
    <col min="33" max="33" width="34.81640625" style="119" customWidth="1"/>
    <col min="34" max="34" width="19.1796875" style="119" bestFit="1" customWidth="1"/>
    <col min="35" max="35" width="18" style="119" customWidth="1"/>
    <col min="36" max="36" width="9.1796875" style="119"/>
    <col min="37" max="38" width="14" style="119" bestFit="1" customWidth="1"/>
    <col min="39" max="16384" width="9.1796875" style="119"/>
  </cols>
  <sheetData>
    <row r="1" spans="1:39" s="110" customFormat="1" ht="18" x14ac:dyDescent="0.4">
      <c r="A1" s="109" t="str">
        <f>+'A-10 Supplier information'!A1</f>
        <v>INSERT COMPANY NAME</v>
      </c>
    </row>
    <row r="2" spans="1:39" s="110" customFormat="1" ht="17.5" x14ac:dyDescent="0.35">
      <c r="A2" s="111"/>
      <c r="B2" s="112"/>
      <c r="C2" s="112"/>
      <c r="D2" s="112"/>
      <c r="E2" s="112"/>
      <c r="F2" s="112"/>
      <c r="G2" s="112"/>
      <c r="H2" s="112"/>
      <c r="I2" s="112"/>
      <c r="J2" s="112"/>
      <c r="K2" s="112"/>
      <c r="L2" s="112"/>
      <c r="M2" s="112"/>
      <c r="N2" s="112"/>
    </row>
    <row r="3" spans="1:39" s="110" customFormat="1" ht="18" x14ac:dyDescent="0.4">
      <c r="A3" s="113" t="s">
        <v>104</v>
      </c>
    </row>
    <row r="4" spans="1:39" s="110" customFormat="1" ht="17.5" x14ac:dyDescent="0.35">
      <c r="A4" s="114"/>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H4" s="115"/>
      <c r="AI4" s="115"/>
    </row>
    <row r="5" spans="1:39" s="116" customFormat="1" ht="52" x14ac:dyDescent="0.25">
      <c r="A5" s="114" t="s">
        <v>5</v>
      </c>
      <c r="B5" s="115" t="s">
        <v>11</v>
      </c>
      <c r="C5" s="115" t="s">
        <v>6</v>
      </c>
      <c r="D5" s="115" t="s">
        <v>7</v>
      </c>
      <c r="E5" s="115" t="s">
        <v>299</v>
      </c>
      <c r="F5" s="115" t="s">
        <v>300</v>
      </c>
      <c r="G5" s="115" t="s">
        <v>301</v>
      </c>
      <c r="H5" s="115" t="s">
        <v>302</v>
      </c>
      <c r="I5" s="115" t="s">
        <v>303</v>
      </c>
      <c r="J5" s="115" t="s">
        <v>304</v>
      </c>
      <c r="K5" s="115" t="s">
        <v>12</v>
      </c>
      <c r="L5" s="115" t="s">
        <v>13</v>
      </c>
      <c r="M5" s="115" t="s">
        <v>305</v>
      </c>
      <c r="N5" s="115" t="s">
        <v>1</v>
      </c>
      <c r="O5" s="115" t="s">
        <v>2</v>
      </c>
      <c r="P5" s="115" t="s">
        <v>14</v>
      </c>
      <c r="Q5" s="115" t="s">
        <v>0</v>
      </c>
      <c r="R5" s="115" t="s">
        <v>19</v>
      </c>
      <c r="S5" s="115" t="s">
        <v>15</v>
      </c>
      <c r="T5" s="115" t="s">
        <v>23</v>
      </c>
      <c r="U5" s="115" t="s">
        <v>16</v>
      </c>
      <c r="V5" s="115" t="s">
        <v>24</v>
      </c>
      <c r="W5" s="115" t="s">
        <v>20</v>
      </c>
      <c r="X5" s="115" t="s">
        <v>21</v>
      </c>
      <c r="Y5" s="115" t="s">
        <v>105</v>
      </c>
      <c r="Z5" s="115" t="s">
        <v>17</v>
      </c>
      <c r="AA5" s="115" t="s">
        <v>18</v>
      </c>
      <c r="AB5" s="115" t="s">
        <v>8</v>
      </c>
      <c r="AC5" s="115" t="s">
        <v>133</v>
      </c>
      <c r="AD5" s="115" t="s">
        <v>298</v>
      </c>
      <c r="AE5" s="115" t="s">
        <v>134</v>
      </c>
      <c r="AF5" s="115"/>
      <c r="AG5" s="115" t="s">
        <v>309</v>
      </c>
      <c r="AH5" s="115" t="s">
        <v>312</v>
      </c>
      <c r="AI5" s="115" t="s">
        <v>311</v>
      </c>
      <c r="AJ5" s="115" t="s">
        <v>310</v>
      </c>
      <c r="AK5" s="115" t="s">
        <v>313</v>
      </c>
    </row>
    <row r="6" spans="1:39" s="117" customFormat="1" ht="13" x14ac:dyDescent="0.3">
      <c r="A6" s="117" t="s">
        <v>25</v>
      </c>
      <c r="B6" s="117" t="s">
        <v>26</v>
      </c>
      <c r="C6" s="117" t="s">
        <v>74</v>
      </c>
      <c r="D6" s="117" t="s">
        <v>27</v>
      </c>
      <c r="E6" s="117" t="s">
        <v>28</v>
      </c>
      <c r="F6" s="117" t="s">
        <v>28</v>
      </c>
      <c r="G6" s="117" t="s">
        <v>28</v>
      </c>
      <c r="H6" s="117" t="s">
        <v>28</v>
      </c>
      <c r="I6" s="117" t="s">
        <v>28</v>
      </c>
      <c r="J6" s="117" t="s">
        <v>28</v>
      </c>
      <c r="K6" s="117" t="s">
        <v>29</v>
      </c>
      <c r="L6" s="117" t="s">
        <v>30</v>
      </c>
      <c r="M6" s="117" t="s">
        <v>31</v>
      </c>
      <c r="N6" s="117" t="s">
        <v>32</v>
      </c>
      <c r="O6" s="117" t="s">
        <v>33</v>
      </c>
      <c r="P6" s="117" t="s">
        <v>34</v>
      </c>
      <c r="Q6" s="117" t="s">
        <v>35</v>
      </c>
      <c r="R6" s="117" t="s">
        <v>36</v>
      </c>
      <c r="S6" s="117" t="s">
        <v>37</v>
      </c>
      <c r="T6" s="117" t="s">
        <v>38</v>
      </c>
      <c r="U6" s="117" t="s">
        <v>39</v>
      </c>
      <c r="V6" s="117" t="s">
        <v>40</v>
      </c>
      <c r="W6" s="117" t="s">
        <v>41</v>
      </c>
      <c r="X6" s="117" t="s">
        <v>42</v>
      </c>
      <c r="Y6" s="117" t="s">
        <v>43</v>
      </c>
      <c r="Z6" s="117" t="s">
        <v>44</v>
      </c>
      <c r="AA6" s="117" t="s">
        <v>45</v>
      </c>
      <c r="AB6" s="117" t="s">
        <v>46</v>
      </c>
      <c r="AC6" s="117" t="s">
        <v>47</v>
      </c>
      <c r="AD6" s="117" t="s">
        <v>114</v>
      </c>
      <c r="AE6" s="117" t="s">
        <v>115</v>
      </c>
      <c r="AK6" s="135" t="e">
        <f>+'C-3 SG&amp;A listing'!#REF!</f>
        <v>#REF!</v>
      </c>
      <c r="AL6" s="135">
        <f>+'E-10 Upwards sales'!B23</f>
        <v>0</v>
      </c>
      <c r="AM6" s="136" t="s">
        <v>308</v>
      </c>
    </row>
    <row r="7" spans="1:39" ht="13" x14ac:dyDescent="0.3">
      <c r="A7" s="118"/>
      <c r="K7" s="119" t="str">
        <f>CONCATENATE(E7," ",F7," ",G7," ",H7,"-",I7,"-",J7)</f>
        <v xml:space="preserve">   --</v>
      </c>
      <c r="O7" s="120"/>
      <c r="P7" s="121">
        <f>VALUE(ROUNDUP(MONTH(O7)/12*4,0)*3&amp;"/"&amp;YEAR(O7))</f>
        <v>61</v>
      </c>
      <c r="S7" s="122"/>
      <c r="T7" s="123"/>
      <c r="U7" s="124"/>
      <c r="V7" s="124" t="e">
        <f>U7/T7</f>
        <v>#DIV/0!</v>
      </c>
      <c r="W7" s="124"/>
      <c r="X7" s="124"/>
      <c r="Y7" s="124"/>
      <c r="Z7" s="124">
        <f>U7-W7-X7+Y7</f>
        <v>0</v>
      </c>
      <c r="AA7" s="124" t="e">
        <f>Z7/T7</f>
        <v>#DIV/0!</v>
      </c>
      <c r="AB7" s="124"/>
      <c r="AC7" s="124"/>
    </row>
    <row r="8" spans="1:39" ht="13" x14ac:dyDescent="0.25">
      <c r="A8" s="114"/>
      <c r="B8" s="115"/>
      <c r="C8" s="115"/>
      <c r="D8" s="115"/>
      <c r="E8" s="115"/>
      <c r="F8" s="115"/>
      <c r="G8" s="115"/>
      <c r="J8" s="125"/>
      <c r="K8" s="125"/>
      <c r="L8" s="115"/>
      <c r="M8" s="115"/>
      <c r="N8" s="115"/>
      <c r="O8" s="115"/>
      <c r="P8" s="115"/>
      <c r="Q8" s="115"/>
      <c r="R8" s="115"/>
      <c r="S8" s="115"/>
      <c r="T8" s="115"/>
      <c r="U8" s="115"/>
      <c r="V8" s="115"/>
      <c r="W8" s="115"/>
      <c r="AA8" s="115"/>
      <c r="AB8" s="115"/>
    </row>
    <row r="9" spans="1:39" ht="13" x14ac:dyDescent="0.3">
      <c r="A9" s="118"/>
      <c r="H9" s="126"/>
      <c r="I9" s="126"/>
      <c r="P9" s="120"/>
      <c r="Q9" s="121"/>
      <c r="T9" s="122"/>
      <c r="U9" s="5"/>
      <c r="V9" s="6"/>
      <c r="W9" s="6"/>
      <c r="X9" s="6"/>
      <c r="Y9" s="6"/>
      <c r="Z9" s="6"/>
      <c r="AA9" s="6">
        <f>V9-X9-Y9+Z9</f>
        <v>0</v>
      </c>
      <c r="AB9" s="6"/>
      <c r="AC9" s="126"/>
      <c r="AD9" s="126"/>
      <c r="AE9" s="126"/>
      <c r="AF9" s="126"/>
    </row>
    <row r="10" spans="1:39" ht="13" x14ac:dyDescent="0.3">
      <c r="A10" s="118"/>
      <c r="P10" s="120"/>
      <c r="Q10" s="121"/>
    </row>
    <row r="11" spans="1:39" x14ac:dyDescent="0.25">
      <c r="A11" s="127" t="s">
        <v>48</v>
      </c>
      <c r="B11" s="128" t="s">
        <v>113</v>
      </c>
      <c r="C11" s="128"/>
      <c r="D11" s="128"/>
      <c r="E11" s="128"/>
      <c r="F11" s="128"/>
      <c r="G11" s="128"/>
      <c r="H11" s="128"/>
      <c r="I11" s="128"/>
      <c r="J11" s="128"/>
      <c r="K11" s="126"/>
    </row>
    <row r="12" spans="1:39" x14ac:dyDescent="0.25">
      <c r="A12" s="127" t="s">
        <v>49</v>
      </c>
      <c r="B12" s="128" t="s">
        <v>50</v>
      </c>
      <c r="C12" s="128"/>
      <c r="D12" s="128"/>
      <c r="E12" s="128"/>
      <c r="F12" s="128"/>
      <c r="G12" s="128"/>
      <c r="H12" s="128"/>
      <c r="I12" s="128"/>
      <c r="J12" s="128"/>
      <c r="K12" s="126"/>
    </row>
    <row r="13" spans="1:39" x14ac:dyDescent="0.25">
      <c r="A13" s="127" t="s">
        <v>85</v>
      </c>
      <c r="B13" s="119" t="s">
        <v>116</v>
      </c>
      <c r="C13" s="128"/>
      <c r="D13" s="128"/>
      <c r="E13" s="128"/>
      <c r="F13" s="128"/>
      <c r="G13" s="128"/>
      <c r="H13" s="128"/>
      <c r="I13" s="128"/>
      <c r="J13" s="128"/>
      <c r="K13" s="126"/>
    </row>
    <row r="14" spans="1:39" x14ac:dyDescent="0.25">
      <c r="A14" s="127" t="s">
        <v>52</v>
      </c>
      <c r="B14" s="119" t="s">
        <v>117</v>
      </c>
      <c r="C14" s="128"/>
      <c r="D14" s="128"/>
      <c r="E14" s="128"/>
      <c r="F14" s="128"/>
      <c r="G14" s="128"/>
      <c r="H14" s="128"/>
      <c r="I14" s="128"/>
      <c r="J14" s="128"/>
      <c r="K14" s="126"/>
    </row>
    <row r="15" spans="1:39" x14ac:dyDescent="0.25">
      <c r="A15" s="127" t="s">
        <v>53</v>
      </c>
      <c r="B15" s="128" t="s">
        <v>118</v>
      </c>
      <c r="C15" s="128"/>
      <c r="D15" s="128"/>
      <c r="E15" s="128"/>
      <c r="F15" s="128"/>
      <c r="G15" s="128"/>
      <c r="H15" s="128"/>
      <c r="I15" s="128"/>
      <c r="J15" s="128"/>
      <c r="K15" s="126"/>
    </row>
    <row r="16" spans="1:39" s="130" customFormat="1" x14ac:dyDescent="0.25">
      <c r="A16" s="129" t="s">
        <v>54</v>
      </c>
      <c r="B16" s="128" t="s">
        <v>51</v>
      </c>
      <c r="C16" s="128"/>
      <c r="D16" s="128"/>
      <c r="E16" s="128"/>
      <c r="F16" s="128"/>
      <c r="G16" s="128"/>
      <c r="H16" s="128"/>
      <c r="I16" s="128"/>
      <c r="J16" s="128"/>
      <c r="K16" s="126"/>
      <c r="L16" s="119"/>
      <c r="M16" s="119"/>
      <c r="N16" s="119"/>
      <c r="O16" s="119"/>
      <c r="P16" s="119"/>
      <c r="Q16" s="119"/>
      <c r="R16" s="119"/>
      <c r="S16" s="119"/>
      <c r="T16" s="119"/>
      <c r="U16" s="119"/>
      <c r="V16" s="119"/>
      <c r="W16" s="119"/>
      <c r="X16" s="119"/>
      <c r="Y16" s="119"/>
      <c r="Z16" s="119"/>
      <c r="AA16" s="119"/>
      <c r="AB16" s="119"/>
      <c r="AC16" s="119"/>
      <c r="AD16" s="119"/>
      <c r="AE16" s="119"/>
      <c r="AF16" s="119"/>
    </row>
    <row r="17" spans="1:11" s="130" customFormat="1" x14ac:dyDescent="0.25">
      <c r="A17" s="129" t="s">
        <v>55</v>
      </c>
      <c r="B17" s="128" t="s">
        <v>119</v>
      </c>
      <c r="C17" s="131"/>
      <c r="D17" s="131"/>
      <c r="E17" s="131"/>
      <c r="F17" s="131"/>
      <c r="G17" s="131"/>
      <c r="H17" s="131"/>
      <c r="I17" s="131"/>
      <c r="J17" s="131"/>
      <c r="K17" s="132"/>
    </row>
    <row r="18" spans="1:11" s="130" customFormat="1" x14ac:dyDescent="0.25">
      <c r="A18" s="129" t="s">
        <v>56</v>
      </c>
      <c r="B18" s="131" t="s">
        <v>306</v>
      </c>
      <c r="C18" s="131"/>
      <c r="D18" s="131"/>
      <c r="E18" s="131"/>
      <c r="F18" s="131"/>
      <c r="G18" s="131"/>
      <c r="H18" s="131"/>
      <c r="I18" s="131"/>
      <c r="J18" s="131"/>
      <c r="K18" s="132"/>
    </row>
    <row r="19" spans="1:11" s="130" customFormat="1" x14ac:dyDescent="0.25">
      <c r="A19" s="129" t="s">
        <v>57</v>
      </c>
      <c r="B19" s="131" t="s">
        <v>296</v>
      </c>
      <c r="C19" s="131"/>
      <c r="D19" s="131"/>
      <c r="E19" s="131"/>
      <c r="F19" s="131"/>
      <c r="G19" s="131"/>
      <c r="H19" s="131"/>
      <c r="I19" s="131"/>
      <c r="J19" s="131"/>
    </row>
    <row r="20" spans="1:11" s="130" customFormat="1" x14ac:dyDescent="0.25">
      <c r="A20" s="129" t="s">
        <v>58</v>
      </c>
      <c r="B20" s="131" t="s">
        <v>120</v>
      </c>
      <c r="C20" s="131"/>
      <c r="D20" s="131"/>
      <c r="E20" s="131"/>
      <c r="F20" s="131"/>
      <c r="G20" s="131"/>
      <c r="H20" s="131"/>
      <c r="I20" s="131"/>
      <c r="J20" s="131"/>
    </row>
    <row r="21" spans="1:11" s="130" customFormat="1" x14ac:dyDescent="0.25">
      <c r="A21" s="129" t="s">
        <v>59</v>
      </c>
      <c r="B21" s="131" t="s">
        <v>121</v>
      </c>
      <c r="C21" s="131"/>
      <c r="D21" s="131"/>
      <c r="E21" s="131"/>
      <c r="F21" s="131"/>
      <c r="G21" s="131"/>
      <c r="H21" s="131"/>
      <c r="I21" s="131"/>
      <c r="J21" s="131"/>
    </row>
    <row r="22" spans="1:11" s="130" customFormat="1" x14ac:dyDescent="0.25">
      <c r="A22" s="129" t="s">
        <v>60</v>
      </c>
      <c r="B22" s="131" t="s">
        <v>189</v>
      </c>
      <c r="C22" s="131"/>
      <c r="D22" s="131"/>
      <c r="E22" s="131"/>
      <c r="F22" s="131"/>
      <c r="G22" s="131"/>
      <c r="H22" s="131"/>
      <c r="I22" s="131"/>
      <c r="J22" s="131"/>
    </row>
    <row r="23" spans="1:11" s="130" customFormat="1" x14ac:dyDescent="0.25">
      <c r="A23" s="129" t="s">
        <v>61</v>
      </c>
      <c r="B23" s="131" t="s">
        <v>122</v>
      </c>
      <c r="C23" s="131"/>
      <c r="D23" s="131"/>
      <c r="E23" s="131"/>
      <c r="F23" s="131"/>
      <c r="G23" s="131"/>
      <c r="H23" s="131"/>
      <c r="I23" s="131"/>
      <c r="J23" s="131"/>
    </row>
    <row r="24" spans="1:11" s="130" customFormat="1" x14ac:dyDescent="0.25">
      <c r="A24" s="129" t="s">
        <v>62</v>
      </c>
      <c r="B24" s="131" t="s">
        <v>193</v>
      </c>
      <c r="C24" s="131"/>
      <c r="D24" s="131"/>
      <c r="E24" s="131"/>
      <c r="F24" s="131"/>
      <c r="G24" s="131"/>
      <c r="H24" s="131"/>
      <c r="I24" s="131"/>
      <c r="J24" s="131"/>
    </row>
    <row r="25" spans="1:11" s="130" customFormat="1" x14ac:dyDescent="0.25">
      <c r="A25" s="129" t="s">
        <v>63</v>
      </c>
      <c r="B25" s="131" t="s">
        <v>123</v>
      </c>
      <c r="C25" s="131"/>
      <c r="D25" s="131"/>
      <c r="E25" s="131"/>
      <c r="F25" s="131"/>
      <c r="G25" s="131"/>
      <c r="H25" s="131"/>
      <c r="I25" s="131"/>
      <c r="J25" s="131"/>
    </row>
    <row r="26" spans="1:11" s="130" customFormat="1" x14ac:dyDescent="0.25">
      <c r="A26" s="129" t="s">
        <v>65</v>
      </c>
      <c r="B26" s="131" t="s">
        <v>195</v>
      </c>
      <c r="C26" s="131"/>
      <c r="D26" s="131"/>
      <c r="E26" s="131"/>
      <c r="F26" s="131"/>
      <c r="G26" s="131"/>
      <c r="H26" s="131"/>
      <c r="I26" s="131"/>
      <c r="J26" s="131"/>
    </row>
    <row r="27" spans="1:11" s="130" customFormat="1" x14ac:dyDescent="0.25">
      <c r="A27" s="129" t="s">
        <v>66</v>
      </c>
      <c r="B27" s="131" t="s">
        <v>124</v>
      </c>
      <c r="C27" s="131"/>
      <c r="D27" s="131"/>
      <c r="E27" s="131"/>
      <c r="F27" s="131"/>
      <c r="G27" s="131"/>
      <c r="H27" s="131"/>
      <c r="I27" s="131"/>
      <c r="J27" s="131"/>
    </row>
    <row r="28" spans="1:11" s="130" customFormat="1" x14ac:dyDescent="0.25">
      <c r="A28" s="129" t="s">
        <v>67</v>
      </c>
      <c r="B28" s="131" t="s">
        <v>199</v>
      </c>
      <c r="C28" s="131"/>
      <c r="D28" s="131"/>
      <c r="E28" s="131"/>
      <c r="F28" s="131"/>
      <c r="G28" s="131"/>
      <c r="H28" s="131"/>
      <c r="I28" s="131"/>
      <c r="J28" s="131"/>
    </row>
    <row r="29" spans="1:11" s="130" customFormat="1" x14ac:dyDescent="0.25">
      <c r="A29" s="129" t="s">
        <v>68</v>
      </c>
      <c r="B29" s="131" t="s">
        <v>125</v>
      </c>
      <c r="C29" s="131"/>
      <c r="D29" s="131"/>
      <c r="E29" s="131"/>
      <c r="F29" s="131"/>
      <c r="G29" s="131"/>
      <c r="H29" s="131"/>
      <c r="I29" s="131"/>
      <c r="J29" s="131"/>
    </row>
    <row r="30" spans="1:11" s="130" customFormat="1" x14ac:dyDescent="0.25">
      <c r="A30" s="129" t="s">
        <v>69</v>
      </c>
      <c r="B30" s="131" t="s">
        <v>126</v>
      </c>
      <c r="C30" s="131"/>
      <c r="D30" s="131"/>
      <c r="E30" s="131"/>
      <c r="F30" s="131"/>
      <c r="G30" s="131"/>
      <c r="H30" s="131"/>
      <c r="I30" s="131"/>
      <c r="J30" s="131"/>
    </row>
    <row r="31" spans="1:11" s="130" customFormat="1" x14ac:dyDescent="0.25">
      <c r="A31" s="129" t="s">
        <v>70</v>
      </c>
      <c r="B31" s="131" t="s">
        <v>64</v>
      </c>
      <c r="C31" s="131"/>
      <c r="D31" s="131"/>
      <c r="E31" s="131"/>
      <c r="F31" s="131"/>
      <c r="G31" s="131"/>
      <c r="H31" s="131"/>
      <c r="I31" s="131"/>
      <c r="J31" s="131"/>
    </row>
    <row r="32" spans="1:11" s="130" customFormat="1" x14ac:dyDescent="0.25">
      <c r="A32" s="129" t="s">
        <v>71</v>
      </c>
      <c r="B32" s="131" t="s">
        <v>127</v>
      </c>
      <c r="C32" s="131"/>
      <c r="D32" s="131"/>
      <c r="E32" s="131"/>
      <c r="F32" s="131"/>
      <c r="G32" s="131"/>
      <c r="H32" s="131"/>
      <c r="I32" s="131"/>
      <c r="J32" s="131"/>
    </row>
    <row r="33" spans="1:10" s="130" customFormat="1" x14ac:dyDescent="0.25">
      <c r="A33" s="129" t="s">
        <v>72</v>
      </c>
      <c r="B33" s="131" t="s">
        <v>131</v>
      </c>
      <c r="C33" s="131"/>
      <c r="D33" s="131"/>
      <c r="E33" s="131"/>
      <c r="F33" s="131"/>
      <c r="G33" s="131"/>
      <c r="H33" s="131"/>
      <c r="I33" s="131"/>
      <c r="J33" s="131"/>
    </row>
    <row r="34" spans="1:10" s="130" customFormat="1" x14ac:dyDescent="0.25">
      <c r="A34" s="129" t="s">
        <v>73</v>
      </c>
      <c r="B34" s="131" t="s">
        <v>132</v>
      </c>
      <c r="C34" s="131"/>
      <c r="D34" s="131"/>
      <c r="E34" s="131"/>
      <c r="F34" s="131"/>
      <c r="G34" s="131"/>
      <c r="H34" s="131"/>
      <c r="I34" s="131"/>
      <c r="J34" s="131"/>
    </row>
    <row r="35" spans="1:10" s="130" customFormat="1" x14ac:dyDescent="0.25">
      <c r="A35" s="129" t="s">
        <v>128</v>
      </c>
      <c r="B35" s="131" t="s">
        <v>297</v>
      </c>
      <c r="C35" s="131"/>
      <c r="D35" s="131"/>
      <c r="E35" s="131"/>
      <c r="F35" s="131"/>
      <c r="G35" s="131"/>
      <c r="H35" s="131"/>
      <c r="I35" s="131"/>
      <c r="J35" s="131"/>
    </row>
    <row r="36" spans="1:10" s="130" customFormat="1" x14ac:dyDescent="0.25">
      <c r="A36" s="129" t="s">
        <v>129</v>
      </c>
      <c r="B36" s="131" t="s">
        <v>135</v>
      </c>
      <c r="C36" s="131"/>
      <c r="D36" s="131"/>
      <c r="E36" s="131"/>
      <c r="F36" s="131"/>
      <c r="G36" s="131"/>
      <c r="H36" s="131"/>
      <c r="I36" s="131"/>
      <c r="J36" s="131"/>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workbookViewId="0">
      <selection activeCell="C28" sqref="C28"/>
    </sheetView>
  </sheetViews>
  <sheetFormatPr defaultRowHeight="12.5" x14ac:dyDescent="0.25"/>
  <cols>
    <col min="1" max="1" width="23.54296875" customWidth="1"/>
    <col min="2" max="2" width="31" customWidth="1"/>
    <col min="3" max="3" width="23.54296875" customWidth="1"/>
    <col min="4" max="4" width="28" customWidth="1"/>
    <col min="5" max="7" width="23.54296875" customWidth="1"/>
    <col min="8" max="8" width="11.7265625" customWidth="1"/>
    <col min="9" max="12" width="10.1796875" bestFit="1" customWidth="1"/>
    <col min="13" max="13" width="15" style="5" bestFit="1" customWidth="1"/>
  </cols>
  <sheetData>
    <row r="1" spans="1:7" ht="18" x14ac:dyDescent="0.4">
      <c r="A1" s="12" t="str">
        <f>+'A-10 Supplier information'!A1</f>
        <v>INSERT COMPANY NAME</v>
      </c>
      <c r="B1" s="12"/>
      <c r="C1" s="12"/>
      <c r="D1" s="12"/>
    </row>
    <row r="2" spans="1:7" ht="17.5" x14ac:dyDescent="0.35">
      <c r="A2" s="13"/>
      <c r="B2" s="13"/>
      <c r="C2" s="13"/>
      <c r="D2" s="13"/>
    </row>
    <row r="3" spans="1:7" ht="18" x14ac:dyDescent="0.4">
      <c r="A3" s="14" t="s">
        <v>110</v>
      </c>
      <c r="B3" s="14"/>
      <c r="C3" s="14"/>
      <c r="D3" s="14"/>
    </row>
    <row r="5" spans="1:7" x14ac:dyDescent="0.25">
      <c r="A5" s="16"/>
      <c r="B5" s="16"/>
      <c r="C5" s="16"/>
      <c r="D5" s="16"/>
      <c r="E5" s="16"/>
      <c r="F5" s="16"/>
    </row>
    <row r="6" spans="1:7" ht="28.5" customHeight="1" x14ac:dyDescent="0.3">
      <c r="A6" s="17" t="s">
        <v>78</v>
      </c>
      <c r="B6" s="17" t="s">
        <v>79</v>
      </c>
      <c r="C6" s="17" t="s">
        <v>80</v>
      </c>
      <c r="D6" s="17" t="s">
        <v>106</v>
      </c>
      <c r="E6" s="17" t="s">
        <v>81</v>
      </c>
      <c r="F6" s="17" t="s">
        <v>82</v>
      </c>
      <c r="G6" s="18"/>
    </row>
    <row r="7" spans="1:7" ht="13" x14ac:dyDescent="0.3">
      <c r="A7" s="15" t="s">
        <v>25</v>
      </c>
      <c r="B7" s="15" t="s">
        <v>26</v>
      </c>
      <c r="C7" s="15" t="s">
        <v>74</v>
      </c>
      <c r="D7" s="15" t="s">
        <v>27</v>
      </c>
      <c r="E7" s="15" t="s">
        <v>28</v>
      </c>
      <c r="F7" s="15" t="s">
        <v>29</v>
      </c>
    </row>
    <row r="8" spans="1:7" x14ac:dyDescent="0.25">
      <c r="C8" t="s">
        <v>83</v>
      </c>
    </row>
    <row r="10" spans="1:7" x14ac:dyDescent="0.25">
      <c r="A10" s="7" t="s">
        <v>48</v>
      </c>
      <c r="B10" s="8" t="s">
        <v>84</v>
      </c>
      <c r="C10" s="8"/>
      <c r="D10" s="8"/>
    </row>
    <row r="11" spans="1:7" x14ac:dyDescent="0.25">
      <c r="A11" s="9" t="s">
        <v>49</v>
      </c>
      <c r="B11" s="10" t="s">
        <v>107</v>
      </c>
      <c r="C11" s="10"/>
      <c r="D11" s="10"/>
    </row>
    <row r="12" spans="1:7" x14ac:dyDescent="0.25">
      <c r="A12" s="9" t="s">
        <v>85</v>
      </c>
      <c r="B12" t="s">
        <v>109</v>
      </c>
      <c r="C12" s="10"/>
      <c r="D12" s="10"/>
    </row>
    <row r="13" spans="1:7" x14ac:dyDescent="0.25">
      <c r="A13" s="9" t="s">
        <v>52</v>
      </c>
      <c r="B13" t="s">
        <v>108</v>
      </c>
      <c r="C13" s="10"/>
      <c r="D13" s="10"/>
    </row>
    <row r="14" spans="1:7" x14ac:dyDescent="0.25">
      <c r="A14" s="9" t="s">
        <v>53</v>
      </c>
      <c r="B14" s="10" t="s">
        <v>86</v>
      </c>
    </row>
    <row r="15" spans="1:7" x14ac:dyDescent="0.25">
      <c r="A15" s="9" t="s">
        <v>54</v>
      </c>
      <c r="B15" s="10" t="s">
        <v>87</v>
      </c>
      <c r="C15" s="16"/>
      <c r="D15" s="16"/>
      <c r="E15" s="16"/>
      <c r="F15" s="16"/>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election activeCell="B7" sqref="B7"/>
    </sheetView>
  </sheetViews>
  <sheetFormatPr defaultColWidth="9" defaultRowHeight="12.5" x14ac:dyDescent="0.25"/>
  <cols>
    <col min="1" max="1" width="15.1796875" style="20" customWidth="1"/>
    <col min="2" max="2" width="17.7265625" style="20" customWidth="1"/>
    <col min="3" max="3" width="22" style="20" customWidth="1"/>
    <col min="4" max="4" width="12.54296875" style="20" customWidth="1"/>
    <col min="5" max="16384" width="9" style="20"/>
  </cols>
  <sheetData>
    <row r="1" spans="1:4" ht="18" x14ac:dyDescent="0.4">
      <c r="A1" s="19" t="str">
        <f>+'A-10 Supplier information'!A1</f>
        <v>INSERT COMPANY NAME</v>
      </c>
    </row>
    <row r="2" spans="1:4" ht="17.5" x14ac:dyDescent="0.35">
      <c r="A2" s="21"/>
    </row>
    <row r="3" spans="1:4" ht="18" x14ac:dyDescent="0.4">
      <c r="A3" s="22" t="s">
        <v>77</v>
      </c>
    </row>
    <row r="6" spans="1:4" ht="26" x14ac:dyDescent="0.3">
      <c r="A6" s="23"/>
      <c r="B6" s="23" t="s">
        <v>88</v>
      </c>
      <c r="C6" s="23" t="s">
        <v>89</v>
      </c>
    </row>
    <row r="7" spans="1:4" ht="50.5" x14ac:dyDescent="0.3">
      <c r="A7" s="24" t="s">
        <v>90</v>
      </c>
      <c r="B7" s="88"/>
      <c r="C7" s="26" t="s">
        <v>111</v>
      </c>
      <c r="D7" s="31"/>
    </row>
    <row r="8" spans="1:4" ht="63" x14ac:dyDescent="0.3">
      <c r="A8" s="24" t="s">
        <v>91</v>
      </c>
      <c r="B8" s="25">
        <f>SUMIF('C-3 SG&amp;A listing'!C:C,"No",'C-3 SG&amp;A listing'!F:F)</f>
        <v>0</v>
      </c>
      <c r="C8" s="26" t="s">
        <v>112</v>
      </c>
    </row>
    <row r="9" spans="1:4" ht="25.5" x14ac:dyDescent="0.3">
      <c r="A9" s="24" t="s">
        <v>92</v>
      </c>
      <c r="B9" s="27" t="e">
        <f>B8/B7</f>
        <v>#DIV/0!</v>
      </c>
      <c r="C9" s="26" t="s">
        <v>93</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5"/>
  <sheetViews>
    <sheetView workbookViewId="0">
      <selection activeCell="M31" sqref="M31"/>
    </sheetView>
  </sheetViews>
  <sheetFormatPr defaultRowHeight="12.5" x14ac:dyDescent="0.25"/>
  <cols>
    <col min="1" max="1" width="13.81640625" customWidth="1"/>
    <col min="2" max="2" width="21.7265625" customWidth="1"/>
    <col min="3" max="3" width="41.54296875" customWidth="1"/>
    <col min="4" max="4" width="19.453125" customWidth="1"/>
  </cols>
  <sheetData>
    <row r="1" spans="1:4" ht="18" x14ac:dyDescent="0.4">
      <c r="A1" s="12" t="str">
        <f>+'A-10 Supplier information'!A1</f>
        <v>INSERT COMPANY NAME</v>
      </c>
    </row>
    <row r="2" spans="1:4" ht="17.5" x14ac:dyDescent="0.35">
      <c r="A2" s="1"/>
    </row>
    <row r="3" spans="1:4" ht="18" x14ac:dyDescent="0.4">
      <c r="A3" s="14" t="s">
        <v>257</v>
      </c>
    </row>
    <row r="4" spans="1:4" ht="17.5" x14ac:dyDescent="0.35">
      <c r="A4" s="1"/>
    </row>
    <row r="5" spans="1:4" ht="13" x14ac:dyDescent="0.25">
      <c r="A5" s="157" t="s">
        <v>246</v>
      </c>
      <c r="B5" s="159" t="s">
        <v>247</v>
      </c>
      <c r="C5" s="160" t="s">
        <v>248</v>
      </c>
      <c r="D5" s="161"/>
    </row>
    <row r="6" spans="1:4" ht="23.5" x14ac:dyDescent="0.25">
      <c r="A6" s="158"/>
      <c r="B6" s="158"/>
      <c r="C6" s="78" t="s">
        <v>249</v>
      </c>
      <c r="D6" s="79" t="s">
        <v>250</v>
      </c>
    </row>
    <row r="7" spans="1:4" ht="13" x14ac:dyDescent="0.25">
      <c r="A7" s="68" t="s">
        <v>25</v>
      </c>
      <c r="B7" s="69" t="s">
        <v>5</v>
      </c>
      <c r="C7" s="69"/>
      <c r="D7" s="70"/>
    </row>
    <row r="8" spans="1:4" ht="13" x14ac:dyDescent="0.25">
      <c r="A8" s="68" t="s">
        <v>26</v>
      </c>
      <c r="B8" s="69" t="s">
        <v>11</v>
      </c>
      <c r="C8" s="69"/>
      <c r="D8" s="70"/>
    </row>
    <row r="9" spans="1:4" ht="14.25" customHeight="1" x14ac:dyDescent="0.25">
      <c r="A9" s="68" t="s">
        <v>74</v>
      </c>
      <c r="B9" s="77" t="s">
        <v>6</v>
      </c>
      <c r="C9" s="69"/>
      <c r="D9" s="70"/>
    </row>
    <row r="10" spans="1:4" ht="13" x14ac:dyDescent="0.25">
      <c r="A10" s="68" t="s">
        <v>27</v>
      </c>
      <c r="B10" s="77" t="s">
        <v>7</v>
      </c>
      <c r="C10" s="69"/>
      <c r="D10" s="70"/>
    </row>
    <row r="11" spans="1:4" ht="25" x14ac:dyDescent="0.25">
      <c r="A11" s="68" t="s">
        <v>28</v>
      </c>
      <c r="B11" s="148" t="s">
        <v>299</v>
      </c>
      <c r="C11" s="69"/>
      <c r="D11" s="70"/>
    </row>
    <row r="12" spans="1:4" ht="25" x14ac:dyDescent="0.25">
      <c r="A12" s="68" t="s">
        <v>28</v>
      </c>
      <c r="B12" s="148" t="s">
        <v>315</v>
      </c>
      <c r="C12" s="69"/>
      <c r="D12" s="70"/>
    </row>
    <row r="13" spans="1:4" ht="13" x14ac:dyDescent="0.25">
      <c r="A13" s="68" t="s">
        <v>28</v>
      </c>
      <c r="B13" s="148" t="s">
        <v>316</v>
      </c>
      <c r="C13" s="69"/>
      <c r="D13" s="70"/>
    </row>
    <row r="14" spans="1:4" ht="25" x14ac:dyDescent="0.25">
      <c r="A14" s="68" t="s">
        <v>28</v>
      </c>
      <c r="B14" s="148" t="s">
        <v>317</v>
      </c>
      <c r="C14" s="69"/>
      <c r="D14" s="70"/>
    </row>
    <row r="15" spans="1:4" ht="25" x14ac:dyDescent="0.25">
      <c r="A15" s="68" t="s">
        <v>28</v>
      </c>
      <c r="B15" s="148" t="s">
        <v>318</v>
      </c>
      <c r="C15" s="69"/>
      <c r="D15" s="70"/>
    </row>
    <row r="16" spans="1:4" ht="25" x14ac:dyDescent="0.25">
      <c r="A16" s="68" t="s">
        <v>28</v>
      </c>
      <c r="B16" s="148" t="s">
        <v>319</v>
      </c>
      <c r="C16" s="69"/>
      <c r="D16" s="70"/>
    </row>
    <row r="17" spans="1:4" ht="13" x14ac:dyDescent="0.25">
      <c r="A17" s="68" t="s">
        <v>28</v>
      </c>
      <c r="B17" s="147" t="s">
        <v>320</v>
      </c>
      <c r="C17" s="69"/>
      <c r="D17" s="70"/>
    </row>
    <row r="18" spans="1:4" ht="13" x14ac:dyDescent="0.25">
      <c r="A18" s="68" t="s">
        <v>29</v>
      </c>
      <c r="B18" s="69" t="s">
        <v>12</v>
      </c>
      <c r="C18" s="69"/>
      <c r="D18" s="70"/>
    </row>
    <row r="19" spans="1:4" ht="13" x14ac:dyDescent="0.25">
      <c r="A19" s="68" t="s">
        <v>30</v>
      </c>
      <c r="B19" s="69" t="s">
        <v>13</v>
      </c>
      <c r="C19" s="69"/>
      <c r="D19" s="70"/>
    </row>
    <row r="20" spans="1:4" ht="13" x14ac:dyDescent="0.25">
      <c r="A20" s="68" t="s">
        <v>31</v>
      </c>
      <c r="B20" s="82" t="s">
        <v>305</v>
      </c>
      <c r="C20" s="69"/>
      <c r="D20" s="70"/>
    </row>
    <row r="21" spans="1:4" ht="13" x14ac:dyDescent="0.25">
      <c r="A21" s="68" t="s">
        <v>32</v>
      </c>
      <c r="B21" s="69" t="s">
        <v>1</v>
      </c>
      <c r="C21" s="69"/>
      <c r="D21" s="70"/>
    </row>
    <row r="22" spans="1:4" ht="13" x14ac:dyDescent="0.25">
      <c r="A22" s="68" t="s">
        <v>33</v>
      </c>
      <c r="B22" s="69" t="s">
        <v>2</v>
      </c>
      <c r="C22" s="69"/>
      <c r="D22" s="70"/>
    </row>
    <row r="23" spans="1:4" ht="13" x14ac:dyDescent="0.25">
      <c r="A23" s="68" t="s">
        <v>34</v>
      </c>
      <c r="B23" s="69" t="s">
        <v>14</v>
      </c>
      <c r="C23" s="69"/>
      <c r="D23" s="70"/>
    </row>
    <row r="24" spans="1:4" ht="13" x14ac:dyDescent="0.25">
      <c r="A24" s="74" t="s">
        <v>35</v>
      </c>
      <c r="B24" s="75" t="s">
        <v>0</v>
      </c>
      <c r="C24" s="69"/>
      <c r="D24" s="76"/>
    </row>
    <row r="25" spans="1:4" ht="13" x14ac:dyDescent="0.25">
      <c r="A25" s="68" t="s">
        <v>36</v>
      </c>
      <c r="B25" s="69" t="s">
        <v>19</v>
      </c>
      <c r="C25" s="69"/>
      <c r="D25" s="70"/>
    </row>
    <row r="26" spans="1:4" ht="13" x14ac:dyDescent="0.25">
      <c r="A26" s="68" t="s">
        <v>37</v>
      </c>
      <c r="B26" s="69" t="s">
        <v>15</v>
      </c>
      <c r="C26" s="69"/>
      <c r="D26" s="70"/>
    </row>
    <row r="27" spans="1:4" ht="13" x14ac:dyDescent="0.25">
      <c r="A27" s="68" t="s">
        <v>38</v>
      </c>
      <c r="B27" s="69" t="s">
        <v>256</v>
      </c>
      <c r="C27" s="69"/>
      <c r="D27" s="70"/>
    </row>
    <row r="28" spans="1:4" ht="13" x14ac:dyDescent="0.25">
      <c r="A28" s="68" t="s">
        <v>39</v>
      </c>
      <c r="B28" s="69" t="s">
        <v>16</v>
      </c>
      <c r="C28" s="69"/>
      <c r="D28" s="70"/>
    </row>
    <row r="29" spans="1:4" ht="13" x14ac:dyDescent="0.25">
      <c r="A29" s="68" t="s">
        <v>41</v>
      </c>
      <c r="B29" s="69" t="s">
        <v>20</v>
      </c>
      <c r="C29" s="69"/>
      <c r="D29" s="70"/>
    </row>
    <row r="30" spans="1:4" ht="13" x14ac:dyDescent="0.25">
      <c r="A30" s="68" t="s">
        <v>42</v>
      </c>
      <c r="B30" s="69" t="s">
        <v>21</v>
      </c>
      <c r="C30" s="69"/>
      <c r="D30" s="70"/>
    </row>
    <row r="31" spans="1:4" ht="25" x14ac:dyDescent="0.25">
      <c r="A31" s="68" t="s">
        <v>43</v>
      </c>
      <c r="B31" s="69" t="s">
        <v>105</v>
      </c>
      <c r="C31" s="69"/>
      <c r="D31" s="70"/>
    </row>
    <row r="32" spans="1:4" ht="13" x14ac:dyDescent="0.25">
      <c r="A32" s="68" t="s">
        <v>44</v>
      </c>
      <c r="B32" s="69" t="s">
        <v>17</v>
      </c>
      <c r="C32" s="69"/>
      <c r="D32" s="70"/>
    </row>
    <row r="33" spans="1:4" ht="25" x14ac:dyDescent="0.25">
      <c r="A33" s="68" t="s">
        <v>46</v>
      </c>
      <c r="B33" s="69" t="s">
        <v>8</v>
      </c>
      <c r="C33" s="69"/>
      <c r="D33" s="70"/>
    </row>
    <row r="34" spans="1:4" ht="25" x14ac:dyDescent="0.25">
      <c r="A34" s="68" t="s">
        <v>47</v>
      </c>
      <c r="B34" s="69" t="s">
        <v>133</v>
      </c>
      <c r="C34" s="69"/>
      <c r="D34" s="70"/>
    </row>
    <row r="35" spans="1:4" ht="25" x14ac:dyDescent="0.25">
      <c r="A35" s="68" t="s">
        <v>114</v>
      </c>
      <c r="B35" s="69" t="s">
        <v>130</v>
      </c>
      <c r="C35" s="69"/>
      <c r="D35" s="70"/>
    </row>
    <row r="36" spans="1:4" ht="13" x14ac:dyDescent="0.25">
      <c r="A36" s="68" t="s">
        <v>115</v>
      </c>
      <c r="B36" s="69" t="s">
        <v>134</v>
      </c>
      <c r="C36" s="69"/>
      <c r="D36" s="70"/>
    </row>
    <row r="37" spans="1:4" x14ac:dyDescent="0.25">
      <c r="B37" s="37"/>
      <c r="C37" s="37"/>
      <c r="D37" s="37"/>
    </row>
    <row r="38" spans="1:4" x14ac:dyDescent="0.25">
      <c r="B38" s="2"/>
      <c r="C38" s="2"/>
      <c r="D38" s="2"/>
    </row>
    <row r="39" spans="1:4" ht="13" x14ac:dyDescent="0.25">
      <c r="A39" s="71" t="s">
        <v>251</v>
      </c>
      <c r="B39" s="2"/>
      <c r="C39" s="2"/>
      <c r="D39" s="2"/>
    </row>
    <row r="40" spans="1:4" x14ac:dyDescent="0.25">
      <c r="A40" s="72" t="s">
        <v>252</v>
      </c>
      <c r="B40" s="2"/>
      <c r="C40" s="2"/>
      <c r="D40" s="2"/>
    </row>
    <row r="41" spans="1:4" x14ac:dyDescent="0.25">
      <c r="A41" s="72" t="s">
        <v>242</v>
      </c>
      <c r="C41" s="2"/>
      <c r="D41" s="2"/>
    </row>
    <row r="42" spans="1:4" x14ac:dyDescent="0.25">
      <c r="A42" s="72" t="s">
        <v>243</v>
      </c>
    </row>
    <row r="43" spans="1:4" x14ac:dyDescent="0.25">
      <c r="A43" s="73" t="s">
        <v>253</v>
      </c>
    </row>
    <row r="44" spans="1:4" x14ac:dyDescent="0.25">
      <c r="A44" s="73" t="s">
        <v>255</v>
      </c>
    </row>
    <row r="45" spans="1:4" x14ac:dyDescent="0.25">
      <c r="A45" s="73" t="s">
        <v>254</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75"/>
  <sheetViews>
    <sheetView workbookViewId="0">
      <selection activeCell="A37" sqref="A37"/>
    </sheetView>
  </sheetViews>
  <sheetFormatPr defaultRowHeight="12.5" x14ac:dyDescent="0.25"/>
  <cols>
    <col min="1" max="1" width="46" customWidth="1"/>
    <col min="2" max="2" width="22.81640625" customWidth="1"/>
    <col min="3" max="3" width="11.54296875" customWidth="1"/>
    <col min="4" max="4" width="117.81640625" bestFit="1" customWidth="1"/>
    <col min="5" max="5" width="19" customWidth="1"/>
    <col min="7" max="7" width="17.54296875" customWidth="1"/>
    <col min="9" max="9" width="9.54296875" bestFit="1" customWidth="1"/>
    <col min="10" max="10" width="11.26953125" bestFit="1" customWidth="1"/>
    <col min="11" max="11" width="28" bestFit="1" customWidth="1"/>
    <col min="12" max="12" width="15" customWidth="1"/>
    <col min="13" max="13" width="15" bestFit="1" customWidth="1"/>
    <col min="14" max="14" width="15.54296875" customWidth="1"/>
    <col min="15" max="15" width="11.26953125" style="98" bestFit="1" customWidth="1"/>
    <col min="16" max="16" width="11.26953125" bestFit="1" customWidth="1"/>
  </cols>
  <sheetData>
    <row r="1" spans="1:26" ht="18" x14ac:dyDescent="0.4">
      <c r="A1" s="12" t="str">
        <f>+'A-10 Supplier information'!A1</f>
        <v>INSERT COMPANY NAME</v>
      </c>
      <c r="B1" s="38"/>
      <c r="C1" s="38"/>
      <c r="D1" s="38"/>
      <c r="E1" s="38"/>
      <c r="F1" s="38"/>
    </row>
    <row r="2" spans="1:26" ht="17.5" x14ac:dyDescent="0.35">
      <c r="A2" s="39"/>
      <c r="B2" s="38"/>
      <c r="C2" s="38"/>
      <c r="D2" s="38"/>
      <c r="E2" s="38"/>
      <c r="F2" s="38"/>
    </row>
    <row r="3" spans="1:26" ht="18.5" thickBot="1" x14ac:dyDescent="0.45">
      <c r="A3" s="14" t="s">
        <v>225</v>
      </c>
      <c r="B3" s="38"/>
      <c r="C3" s="38"/>
      <c r="D3" s="38"/>
      <c r="E3" s="38"/>
      <c r="F3" s="38"/>
    </row>
    <row r="4" spans="1:26" ht="13.5" thickBot="1" x14ac:dyDescent="0.35">
      <c r="A4" s="40" t="s">
        <v>226</v>
      </c>
      <c r="B4" s="41" t="s">
        <v>227</v>
      </c>
      <c r="C4" s="41" t="s">
        <v>228</v>
      </c>
      <c r="D4" s="41" t="s">
        <v>229</v>
      </c>
      <c r="E4" s="42" t="s">
        <v>78</v>
      </c>
      <c r="F4" s="38"/>
    </row>
    <row r="5" spans="1:26" x14ac:dyDescent="0.25">
      <c r="A5" s="43" t="s">
        <v>230</v>
      </c>
      <c r="B5" s="44"/>
      <c r="C5" s="45"/>
      <c r="D5" s="46"/>
      <c r="E5" s="47"/>
      <c r="F5" s="38"/>
      <c r="G5" s="85"/>
    </row>
    <row r="6" spans="1:26" x14ac:dyDescent="0.25">
      <c r="A6" s="48" t="s">
        <v>231</v>
      </c>
      <c r="B6" s="49">
        <f>B5-B7</f>
        <v>0</v>
      </c>
      <c r="C6" s="50"/>
      <c r="D6" s="46"/>
      <c r="E6" s="47"/>
      <c r="F6" s="38"/>
    </row>
    <row r="7" spans="1:26" ht="13" thickBot="1" x14ac:dyDescent="0.3">
      <c r="A7" s="51" t="s">
        <v>232</v>
      </c>
      <c r="B7" s="52">
        <f>B8+B9</f>
        <v>0</v>
      </c>
      <c r="C7" s="50"/>
      <c r="D7" s="46"/>
      <c r="E7" s="47"/>
      <c r="F7" s="38"/>
    </row>
    <row r="8" spans="1:26" ht="13" thickBot="1" x14ac:dyDescent="0.3">
      <c r="A8" s="53" t="s">
        <v>233</v>
      </c>
      <c r="B8" s="54"/>
      <c r="C8" s="55"/>
      <c r="D8" s="46"/>
      <c r="E8" s="86"/>
      <c r="F8" s="38"/>
    </row>
    <row r="9" spans="1:26" x14ac:dyDescent="0.25">
      <c r="A9" s="56" t="s">
        <v>234</v>
      </c>
      <c r="B9" s="57"/>
      <c r="C9" s="95"/>
      <c r="D9" s="46"/>
      <c r="E9" s="86"/>
      <c r="F9" s="38"/>
    </row>
    <row r="10" spans="1:26" ht="13" thickBot="1" x14ac:dyDescent="0.3">
      <c r="A10" s="51" t="s">
        <v>231</v>
      </c>
      <c r="B10" s="58">
        <f>B9-B11</f>
        <v>0</v>
      </c>
      <c r="C10" s="58">
        <f>C9-C11</f>
        <v>0</v>
      </c>
      <c r="D10" s="46"/>
      <c r="E10" s="47"/>
      <c r="F10" s="38"/>
      <c r="G10" s="80"/>
      <c r="H10" s="87"/>
      <c r="I10" s="80"/>
    </row>
    <row r="11" spans="1:26" x14ac:dyDescent="0.25">
      <c r="A11" s="56" t="s">
        <v>235</v>
      </c>
      <c r="B11" s="59">
        <f>SUM(B12:B21)</f>
        <v>0</v>
      </c>
      <c r="C11" s="96">
        <f>SUM(C12:C21)</f>
        <v>0</v>
      </c>
      <c r="D11" s="46"/>
      <c r="E11" s="47"/>
      <c r="F11" s="38"/>
      <c r="L11" s="87"/>
    </row>
    <row r="12" spans="1:26" x14ac:dyDescent="0.25">
      <c r="A12" s="48" t="s">
        <v>236</v>
      </c>
      <c r="B12" s="60">
        <f>B22</f>
        <v>0</v>
      </c>
      <c r="C12" s="97">
        <f>C22</f>
        <v>0</v>
      </c>
      <c r="D12" s="46"/>
      <c r="E12" s="47"/>
      <c r="F12" s="38"/>
      <c r="L12" s="87"/>
    </row>
    <row r="13" spans="1:26" x14ac:dyDescent="0.25">
      <c r="A13" s="48" t="s">
        <v>321</v>
      </c>
      <c r="B13" s="61"/>
      <c r="C13" s="90"/>
      <c r="D13" s="46"/>
      <c r="E13" s="86"/>
      <c r="F13" s="38"/>
      <c r="L13" s="87"/>
    </row>
    <row r="14" spans="1:26" x14ac:dyDescent="0.25">
      <c r="A14" s="48" t="s">
        <v>321</v>
      </c>
      <c r="B14" s="61"/>
      <c r="C14" s="90"/>
      <c r="D14" s="46"/>
      <c r="E14" s="86"/>
      <c r="F14" s="38"/>
      <c r="L14" s="87"/>
    </row>
    <row r="15" spans="1:26" x14ac:dyDescent="0.25">
      <c r="A15" s="48" t="s">
        <v>321</v>
      </c>
      <c r="B15" s="61"/>
      <c r="C15" s="90"/>
      <c r="D15" s="46"/>
      <c r="E15" s="86"/>
      <c r="F15" s="38"/>
      <c r="H15" s="11"/>
      <c r="I15" s="11"/>
      <c r="J15" s="11"/>
      <c r="K15" s="11"/>
      <c r="L15" s="102"/>
      <c r="M15" s="11"/>
      <c r="N15" s="11"/>
      <c r="O15" s="101"/>
      <c r="P15" s="11"/>
      <c r="Q15" s="11"/>
      <c r="R15" s="11"/>
      <c r="S15" s="11"/>
      <c r="T15" s="11"/>
      <c r="U15" s="11"/>
      <c r="V15" s="11"/>
      <c r="W15" s="11"/>
      <c r="X15" s="11"/>
      <c r="Y15" s="11"/>
      <c r="Z15" s="11"/>
    </row>
    <row r="16" spans="1:26" x14ac:dyDescent="0.25">
      <c r="A16" s="48" t="s">
        <v>321</v>
      </c>
      <c r="B16" s="61"/>
      <c r="C16" s="90"/>
      <c r="D16" s="46"/>
      <c r="E16" s="86"/>
      <c r="F16" s="38"/>
      <c r="H16" s="11"/>
      <c r="I16" s="11"/>
      <c r="J16" s="11"/>
      <c r="K16" s="11"/>
      <c r="L16" s="102"/>
      <c r="M16" s="11"/>
      <c r="N16" s="11"/>
      <c r="O16" s="101"/>
      <c r="P16" s="11"/>
      <c r="Q16" s="11"/>
      <c r="R16" s="11"/>
      <c r="S16" s="11"/>
      <c r="T16" s="11"/>
      <c r="U16" s="11"/>
      <c r="V16" s="11"/>
      <c r="W16" s="11"/>
      <c r="X16" s="11"/>
      <c r="Y16" s="11"/>
      <c r="Z16" s="11"/>
    </row>
    <row r="17" spans="1:26" x14ac:dyDescent="0.25">
      <c r="A17" s="48" t="s">
        <v>321</v>
      </c>
      <c r="B17" s="61"/>
      <c r="C17" s="90"/>
      <c r="D17" s="46"/>
      <c r="E17" s="86"/>
      <c r="F17" s="38"/>
      <c r="H17" s="11"/>
      <c r="I17" s="103"/>
      <c r="J17" s="104"/>
      <c r="K17" s="102"/>
      <c r="L17" s="11"/>
      <c r="M17" s="11"/>
      <c r="N17" s="11"/>
      <c r="O17" s="101"/>
      <c r="P17" s="11"/>
      <c r="Q17" s="11"/>
      <c r="R17" s="11"/>
      <c r="S17" s="11"/>
      <c r="T17" s="11"/>
      <c r="U17" s="11"/>
      <c r="V17" s="11"/>
      <c r="W17" s="11"/>
      <c r="X17" s="11"/>
      <c r="Y17" s="11"/>
      <c r="Z17" s="11"/>
    </row>
    <row r="18" spans="1:26" x14ac:dyDescent="0.25">
      <c r="A18" s="48" t="s">
        <v>321</v>
      </c>
      <c r="B18" s="61"/>
      <c r="C18" s="90"/>
      <c r="D18" s="46"/>
      <c r="E18" s="86"/>
      <c r="F18" s="38"/>
      <c r="H18" s="11"/>
      <c r="I18" s="103"/>
      <c r="J18" s="11"/>
      <c r="K18" s="102"/>
      <c r="L18" s="11"/>
      <c r="M18" s="11"/>
      <c r="N18" s="11"/>
      <c r="O18" s="101"/>
      <c r="P18" s="11"/>
      <c r="Q18" s="11"/>
      <c r="R18" s="11"/>
      <c r="S18" s="11"/>
      <c r="T18" s="11"/>
      <c r="U18" s="11"/>
      <c r="V18" s="11"/>
      <c r="W18" s="11"/>
      <c r="X18" s="11"/>
      <c r="Y18" s="11"/>
      <c r="Z18" s="11"/>
    </row>
    <row r="19" spans="1:26" x14ac:dyDescent="0.25">
      <c r="A19" s="48" t="s">
        <v>321</v>
      </c>
      <c r="B19" s="61"/>
      <c r="C19" s="90"/>
      <c r="D19" s="46"/>
      <c r="E19" s="86"/>
      <c r="F19" s="38"/>
      <c r="H19" s="11"/>
      <c r="I19" s="11"/>
      <c r="J19" s="11"/>
      <c r="K19" s="11"/>
      <c r="L19" s="102"/>
      <c r="M19" s="11"/>
      <c r="N19" s="11"/>
      <c r="O19" s="101"/>
      <c r="P19" s="11"/>
      <c r="Q19" s="11"/>
      <c r="R19" s="11"/>
      <c r="S19" s="11"/>
      <c r="T19" s="11"/>
      <c r="U19" s="11"/>
      <c r="V19" s="11"/>
      <c r="W19" s="11"/>
      <c r="X19" s="11"/>
      <c r="Y19" s="11"/>
      <c r="Z19" s="11"/>
    </row>
    <row r="20" spans="1:26" x14ac:dyDescent="0.25">
      <c r="A20" s="48" t="s">
        <v>321</v>
      </c>
      <c r="B20" s="61"/>
      <c r="C20" s="90"/>
      <c r="D20" s="46"/>
      <c r="E20" s="86"/>
      <c r="F20" s="38"/>
      <c r="H20" s="11"/>
      <c r="I20" s="11"/>
      <c r="J20" s="11"/>
      <c r="K20" s="11"/>
      <c r="L20" s="102"/>
      <c r="M20" s="11"/>
      <c r="N20" s="11"/>
      <c r="O20" s="101"/>
      <c r="P20" s="11"/>
      <c r="Q20" s="11"/>
      <c r="R20" s="11"/>
      <c r="S20" s="11"/>
      <c r="T20" s="11"/>
      <c r="U20" s="11"/>
      <c r="V20" s="11"/>
      <c r="W20" s="11"/>
      <c r="X20" s="11"/>
      <c r="Y20" s="11"/>
      <c r="Z20" s="11"/>
    </row>
    <row r="21" spans="1:26" ht="13" thickBot="1" x14ac:dyDescent="0.3">
      <c r="A21" s="51" t="s">
        <v>322</v>
      </c>
      <c r="B21" s="62"/>
      <c r="C21" s="91"/>
      <c r="D21" s="46"/>
      <c r="E21" s="47"/>
      <c r="F21" s="38"/>
      <c r="H21" s="11"/>
      <c r="I21" s="11"/>
      <c r="J21" s="11"/>
      <c r="K21" s="11"/>
      <c r="L21" s="11"/>
      <c r="M21" s="11"/>
      <c r="N21" s="11"/>
      <c r="O21" s="101"/>
      <c r="P21" s="11"/>
      <c r="Q21" s="11"/>
      <c r="R21" s="11"/>
      <c r="S21" s="11"/>
      <c r="T21" s="11"/>
      <c r="U21" s="11"/>
      <c r="V21" s="11"/>
      <c r="W21" s="11"/>
      <c r="X21" s="11"/>
      <c r="Y21" s="11"/>
      <c r="Z21" s="11"/>
    </row>
    <row r="22" spans="1:26" x14ac:dyDescent="0.25">
      <c r="A22" s="43" t="s">
        <v>237</v>
      </c>
      <c r="B22" s="63">
        <f>B23+B24</f>
        <v>0</v>
      </c>
      <c r="C22" s="92">
        <f>C23+C24</f>
        <v>0</v>
      </c>
      <c r="D22" s="46"/>
      <c r="E22" s="47"/>
      <c r="F22" s="100"/>
      <c r="H22" s="105"/>
      <c r="I22" s="11"/>
      <c r="J22" s="105"/>
      <c r="K22" s="11"/>
      <c r="L22" s="102"/>
      <c r="M22" s="11"/>
      <c r="N22" s="11"/>
      <c r="O22" s="101"/>
      <c r="P22" s="11"/>
      <c r="Q22" s="11"/>
      <c r="R22" s="11"/>
      <c r="S22" s="11"/>
      <c r="T22" s="11"/>
      <c r="U22" s="11"/>
      <c r="V22" s="11"/>
      <c r="W22" s="11"/>
      <c r="X22" s="11"/>
      <c r="Y22" s="11"/>
      <c r="Z22" s="11"/>
    </row>
    <row r="23" spans="1:26" x14ac:dyDescent="0.25">
      <c r="A23" s="48" t="s">
        <v>238</v>
      </c>
      <c r="B23" s="64"/>
      <c r="C23" s="93"/>
      <c r="D23" s="46"/>
      <c r="E23" s="86"/>
      <c r="H23" s="11"/>
      <c r="I23" s="11"/>
      <c r="J23" s="105"/>
      <c r="K23" s="11"/>
      <c r="L23" s="102"/>
      <c r="M23" s="11"/>
      <c r="N23" s="11"/>
      <c r="O23" s="101"/>
      <c r="P23" s="11"/>
      <c r="Q23" s="11"/>
      <c r="R23" s="11"/>
      <c r="S23" s="11"/>
      <c r="T23" s="11"/>
      <c r="U23" s="11"/>
      <c r="V23" s="11"/>
      <c r="W23" s="11"/>
      <c r="X23" s="11"/>
      <c r="Y23" s="11"/>
      <c r="Z23" s="11"/>
    </row>
    <row r="24" spans="1:26" ht="13" thickBot="1" x14ac:dyDescent="0.3">
      <c r="A24" s="51" t="s">
        <v>245</v>
      </c>
      <c r="B24" s="65"/>
      <c r="C24" s="94"/>
      <c r="D24" s="46"/>
      <c r="E24" s="86"/>
      <c r="H24" s="11"/>
      <c r="I24" s="11"/>
      <c r="J24" s="103"/>
      <c r="K24" s="11"/>
      <c r="L24" s="102"/>
      <c r="M24" s="11"/>
      <c r="N24" s="11"/>
      <c r="O24" s="101"/>
      <c r="P24" s="11"/>
      <c r="Q24" s="11"/>
      <c r="R24" s="11"/>
      <c r="S24" s="11"/>
      <c r="T24" s="11"/>
      <c r="U24" s="11"/>
      <c r="V24" s="11"/>
      <c r="W24" s="11"/>
      <c r="X24" s="11"/>
      <c r="Y24" s="11"/>
      <c r="Z24" s="11"/>
    </row>
    <row r="25" spans="1:26" x14ac:dyDescent="0.25">
      <c r="A25" s="38"/>
      <c r="B25" s="38"/>
      <c r="C25" s="38"/>
      <c r="D25" s="38"/>
      <c r="E25" s="38"/>
      <c r="F25" s="38"/>
      <c r="H25" s="11"/>
      <c r="I25" s="11"/>
      <c r="J25" s="11"/>
      <c r="K25" s="11"/>
      <c r="L25" s="11"/>
      <c r="M25" s="11"/>
      <c r="N25" s="11"/>
      <c r="O25" s="101"/>
      <c r="P25" s="11"/>
      <c r="Q25" s="11"/>
      <c r="R25" s="11"/>
      <c r="S25" s="11"/>
      <c r="T25" s="11"/>
      <c r="U25" s="11"/>
      <c r="V25" s="11"/>
      <c r="W25" s="11"/>
      <c r="X25" s="11"/>
      <c r="Y25" s="11"/>
      <c r="Z25" s="11"/>
    </row>
    <row r="26" spans="1:26" x14ac:dyDescent="0.25">
      <c r="A26" s="38" t="s">
        <v>239</v>
      </c>
      <c r="C26" s="87"/>
      <c r="D26" s="38"/>
      <c r="E26" s="38"/>
      <c r="F26" s="38"/>
      <c r="H26" s="11"/>
      <c r="I26" s="11"/>
      <c r="J26" s="101"/>
      <c r="K26" s="11"/>
      <c r="L26" s="11"/>
      <c r="M26" s="11"/>
      <c r="N26" s="11"/>
      <c r="O26" s="101"/>
      <c r="P26" s="11"/>
      <c r="Q26" s="11"/>
      <c r="R26" s="11"/>
      <c r="S26" s="11"/>
      <c r="T26" s="11"/>
      <c r="U26" s="11"/>
      <c r="V26" s="11"/>
      <c r="W26" s="11"/>
      <c r="X26" s="11"/>
      <c r="Y26" s="11"/>
      <c r="Z26" s="11"/>
    </row>
    <row r="27" spans="1:26" x14ac:dyDescent="0.25">
      <c r="A27" s="38"/>
      <c r="D27" s="38"/>
      <c r="E27" s="38"/>
      <c r="F27" s="38"/>
      <c r="H27" s="11"/>
      <c r="I27" s="11"/>
      <c r="J27" s="101"/>
      <c r="K27" s="11"/>
      <c r="L27" s="11"/>
      <c r="M27" s="11"/>
      <c r="N27" s="11"/>
      <c r="O27" s="101"/>
      <c r="P27" s="11"/>
      <c r="Q27" s="11"/>
      <c r="R27" s="11"/>
      <c r="S27" s="11"/>
      <c r="T27" s="11"/>
      <c r="U27" s="11"/>
      <c r="V27" s="11"/>
      <c r="W27" s="11"/>
      <c r="X27" s="11"/>
      <c r="Y27" s="11"/>
      <c r="Z27" s="11"/>
    </row>
    <row r="28" spans="1:26" ht="13" x14ac:dyDescent="0.3">
      <c r="A28" s="66" t="s">
        <v>240</v>
      </c>
      <c r="B28" s="38"/>
      <c r="C28" s="38"/>
      <c r="D28" s="38"/>
      <c r="E28" s="38"/>
      <c r="F28" s="38"/>
      <c r="H28" s="11"/>
      <c r="I28" s="11"/>
      <c r="J28" s="101"/>
      <c r="K28" s="11"/>
      <c r="L28" s="11"/>
      <c r="M28" s="11"/>
      <c r="N28" s="11"/>
      <c r="O28" s="101"/>
      <c r="P28" s="11"/>
      <c r="Q28" s="11"/>
      <c r="R28" s="11"/>
      <c r="S28" s="11"/>
      <c r="T28" s="11"/>
      <c r="U28" s="11"/>
      <c r="V28" s="11"/>
      <c r="W28" s="11"/>
      <c r="X28" s="11"/>
      <c r="Y28" s="11"/>
      <c r="Z28" s="11"/>
    </row>
    <row r="29" spans="1:26" x14ac:dyDescent="0.25">
      <c r="A29" s="67" t="s">
        <v>241</v>
      </c>
      <c r="B29" s="38"/>
      <c r="C29" s="38"/>
      <c r="D29" s="38"/>
      <c r="E29" s="38"/>
      <c r="F29" s="38"/>
      <c r="H29" s="11"/>
      <c r="I29" s="11"/>
      <c r="J29" s="101"/>
      <c r="K29" s="11"/>
      <c r="L29" s="11"/>
      <c r="M29" s="11"/>
      <c r="N29" s="11"/>
      <c r="O29" s="101"/>
      <c r="P29" s="11"/>
      <c r="Q29" s="11"/>
      <c r="R29" s="11"/>
      <c r="S29" s="11"/>
      <c r="T29" s="11"/>
      <c r="U29" s="11"/>
      <c r="V29" s="11"/>
      <c r="W29" s="11"/>
      <c r="X29" s="11"/>
      <c r="Y29" s="11"/>
      <c r="Z29" s="11"/>
    </row>
    <row r="30" spans="1:26" x14ac:dyDescent="0.25">
      <c r="A30" s="38" t="s">
        <v>242</v>
      </c>
      <c r="B30" s="38"/>
      <c r="C30" s="38"/>
      <c r="D30" s="38"/>
      <c r="E30" s="38"/>
      <c r="F30" s="38"/>
      <c r="H30" s="11"/>
      <c r="I30" s="11"/>
      <c r="J30" s="105"/>
      <c r="K30" s="102"/>
      <c r="L30" s="11"/>
      <c r="M30" s="11"/>
      <c r="N30" s="11"/>
      <c r="O30" s="101"/>
      <c r="P30" s="11"/>
      <c r="Q30" s="11"/>
      <c r="R30" s="106"/>
      <c r="S30" s="83"/>
      <c r="T30" s="11"/>
      <c r="U30" s="11"/>
      <c r="V30" s="11"/>
      <c r="W30" s="11"/>
      <c r="X30" s="11"/>
      <c r="Y30" s="11"/>
      <c r="Z30" s="11"/>
    </row>
    <row r="31" spans="1:26" x14ac:dyDescent="0.25">
      <c r="A31" s="38" t="s">
        <v>243</v>
      </c>
      <c r="B31" s="38"/>
      <c r="C31" s="38"/>
      <c r="D31" s="38"/>
      <c r="E31" s="38"/>
      <c r="F31" s="38"/>
      <c r="H31" s="11"/>
      <c r="I31" s="83"/>
      <c r="J31" s="105"/>
      <c r="K31" s="11"/>
      <c r="L31" s="11"/>
      <c r="M31" s="11"/>
      <c r="N31" s="11"/>
      <c r="O31" s="101"/>
      <c r="P31" s="11"/>
      <c r="Q31" s="11"/>
      <c r="R31" s="11"/>
      <c r="S31" s="11"/>
      <c r="T31" s="11"/>
      <c r="U31" s="11"/>
      <c r="V31" s="11"/>
      <c r="W31" s="11"/>
      <c r="X31" s="11"/>
      <c r="Y31" s="11"/>
      <c r="Z31" s="11"/>
    </row>
    <row r="32" spans="1:26" x14ac:dyDescent="0.25">
      <c r="A32" s="38" t="s">
        <v>244</v>
      </c>
      <c r="B32" s="38"/>
      <c r="C32" s="38"/>
      <c r="D32" s="38"/>
      <c r="E32" s="38"/>
      <c r="F32" s="38"/>
      <c r="H32" s="11"/>
      <c r="I32" s="83"/>
      <c r="J32" s="105"/>
      <c r="K32" s="11"/>
      <c r="L32" s="11"/>
      <c r="M32" s="11"/>
      <c r="N32" s="11"/>
      <c r="O32" s="101"/>
      <c r="P32" s="11"/>
      <c r="Q32" s="11"/>
      <c r="R32" s="11"/>
      <c r="S32" s="11"/>
      <c r="T32" s="11"/>
      <c r="U32" s="11"/>
      <c r="V32" s="11"/>
      <c r="W32" s="11"/>
      <c r="X32" s="11"/>
      <c r="Y32" s="11"/>
      <c r="Z32" s="11"/>
    </row>
    <row r="33" spans="1:26" x14ac:dyDescent="0.25">
      <c r="A33" s="38"/>
      <c r="B33" s="38"/>
      <c r="C33" s="38"/>
      <c r="D33" s="38"/>
      <c r="E33" s="38"/>
      <c r="F33" s="38"/>
      <c r="H33" s="11"/>
      <c r="I33" s="11"/>
      <c r="J33" s="105"/>
      <c r="K33" s="11"/>
      <c r="L33" s="83"/>
      <c r="M33" s="11"/>
      <c r="N33" s="11"/>
      <c r="O33" s="107"/>
      <c r="P33" s="11"/>
      <c r="Q33" s="11"/>
      <c r="R33" s="11"/>
      <c r="S33" s="11"/>
      <c r="T33" s="11"/>
      <c r="U33" s="11"/>
      <c r="V33" s="11"/>
      <c r="W33" s="11"/>
      <c r="X33" s="11"/>
      <c r="Y33" s="11"/>
      <c r="Z33" s="11"/>
    </row>
    <row r="34" spans="1:26" x14ac:dyDescent="0.25">
      <c r="A34" s="108"/>
      <c r="B34" s="99">
        <f>+B23+B18+B17</f>
        <v>0</v>
      </c>
      <c r="C34" s="99">
        <f>+C23+C18+C17</f>
        <v>0</v>
      </c>
      <c r="H34" s="11"/>
      <c r="I34" s="11"/>
      <c r="J34" s="11"/>
      <c r="K34" s="11"/>
      <c r="L34" s="89"/>
      <c r="M34" s="89"/>
      <c r="N34" s="89"/>
      <c r="O34" s="101"/>
      <c r="P34" s="11"/>
      <c r="Q34" s="11"/>
      <c r="R34" s="11"/>
      <c r="S34" s="11"/>
      <c r="T34" s="11"/>
      <c r="U34" s="11"/>
      <c r="V34" s="11"/>
      <c r="W34" s="11"/>
      <c r="X34" s="11"/>
      <c r="Y34" s="11"/>
      <c r="Z34" s="11"/>
    </row>
    <row r="35" spans="1:26" x14ac:dyDescent="0.25">
      <c r="H35" s="11"/>
      <c r="I35" s="11"/>
      <c r="J35" s="11"/>
      <c r="K35" s="11"/>
      <c r="L35" s="89"/>
      <c r="M35" s="89"/>
      <c r="N35" s="89"/>
      <c r="O35" s="101"/>
      <c r="P35" s="11"/>
      <c r="Q35" s="11"/>
      <c r="R35" s="11"/>
      <c r="S35" s="11"/>
      <c r="T35" s="11"/>
      <c r="U35" s="11"/>
      <c r="V35" s="11"/>
      <c r="W35" s="11"/>
      <c r="X35" s="11"/>
      <c r="Y35" s="11"/>
      <c r="Z35" s="11"/>
    </row>
    <row r="36" spans="1:26" x14ac:dyDescent="0.25">
      <c r="H36" s="11"/>
      <c r="I36" s="11"/>
      <c r="J36" s="11"/>
      <c r="K36" s="11"/>
      <c r="L36" s="89"/>
      <c r="M36" s="89"/>
      <c r="N36" s="89"/>
      <c r="O36" s="101"/>
      <c r="P36" s="11"/>
      <c r="Q36" s="11"/>
      <c r="R36" s="11"/>
      <c r="S36" s="11"/>
      <c r="T36" s="11"/>
      <c r="U36" s="11"/>
      <c r="V36" s="11"/>
      <c r="W36" s="11"/>
      <c r="X36" s="11"/>
      <c r="Y36" s="11"/>
      <c r="Z36" s="11"/>
    </row>
    <row r="37" spans="1:26" x14ac:dyDescent="0.25">
      <c r="H37" s="11"/>
      <c r="I37" s="11"/>
      <c r="J37" s="11"/>
      <c r="K37" s="11"/>
      <c r="L37" s="89"/>
      <c r="M37" s="89"/>
      <c r="N37" s="89"/>
      <c r="O37" s="101"/>
      <c r="P37" s="11"/>
      <c r="Q37" s="11"/>
      <c r="R37" s="11"/>
      <c r="S37" s="11"/>
      <c r="T37" s="11"/>
      <c r="U37" s="11"/>
      <c r="V37" s="11"/>
      <c r="W37" s="11"/>
      <c r="X37" s="11"/>
      <c r="Y37" s="11"/>
      <c r="Z37" s="11"/>
    </row>
    <row r="38" spans="1:26" x14ac:dyDescent="0.25">
      <c r="H38" s="11"/>
      <c r="I38" s="11"/>
      <c r="J38" s="83"/>
      <c r="K38" s="11"/>
      <c r="L38" s="89"/>
      <c r="M38" s="89"/>
      <c r="N38" s="89"/>
      <c r="O38" s="101"/>
      <c r="P38" s="11"/>
      <c r="Q38" s="11"/>
      <c r="R38" s="11"/>
      <c r="S38" s="11"/>
      <c r="T38" s="11"/>
      <c r="U38" s="11"/>
      <c r="V38" s="11"/>
      <c r="W38" s="11"/>
      <c r="X38" s="11"/>
      <c r="Y38" s="11"/>
      <c r="Z38" s="11"/>
    </row>
    <row r="39" spans="1:26" x14ac:dyDescent="0.25">
      <c r="H39" s="11"/>
      <c r="I39" s="11"/>
      <c r="J39" s="83"/>
      <c r="K39" s="11"/>
      <c r="L39" s="89"/>
      <c r="M39" s="89"/>
      <c r="N39" s="89"/>
      <c r="O39" s="101"/>
      <c r="P39" s="11"/>
      <c r="Q39" s="11"/>
      <c r="R39" s="11"/>
      <c r="S39" s="11"/>
      <c r="T39" s="11"/>
      <c r="U39" s="11"/>
      <c r="V39" s="11"/>
      <c r="W39" s="11"/>
      <c r="X39" s="11"/>
      <c r="Y39" s="11"/>
      <c r="Z39" s="11"/>
    </row>
    <row r="40" spans="1:26" x14ac:dyDescent="0.25">
      <c r="H40" s="11"/>
      <c r="I40" s="11"/>
      <c r="J40" s="83"/>
      <c r="K40" s="11"/>
      <c r="L40" s="89"/>
      <c r="M40" s="89"/>
      <c r="N40" s="89"/>
      <c r="O40" s="101"/>
      <c r="P40" s="11"/>
      <c r="Q40" s="11"/>
      <c r="R40" s="11"/>
      <c r="S40" s="11"/>
      <c r="T40" s="11"/>
      <c r="U40" s="11"/>
      <c r="V40" s="11"/>
      <c r="W40" s="11"/>
      <c r="X40" s="11"/>
      <c r="Y40" s="11"/>
      <c r="Z40" s="11"/>
    </row>
    <row r="41" spans="1:26" x14ac:dyDescent="0.25">
      <c r="H41" s="11"/>
      <c r="I41" s="11"/>
      <c r="J41" s="83"/>
      <c r="K41" s="11"/>
      <c r="L41" s="89"/>
      <c r="M41" s="89"/>
      <c r="N41" s="89"/>
      <c r="O41" s="101"/>
      <c r="P41" s="104"/>
      <c r="Q41" s="102"/>
      <c r="R41" s="11"/>
      <c r="S41" s="11"/>
      <c r="T41" s="11"/>
      <c r="U41" s="11"/>
      <c r="V41" s="11"/>
      <c r="W41" s="11"/>
      <c r="X41" s="11"/>
      <c r="Y41" s="11"/>
      <c r="Z41" s="11"/>
    </row>
    <row r="42" spans="1:26" x14ac:dyDescent="0.25">
      <c r="H42" s="11"/>
      <c r="I42" s="11"/>
      <c r="J42" s="11"/>
      <c r="K42" s="11"/>
      <c r="L42" s="89"/>
      <c r="M42" s="89"/>
      <c r="N42" s="89"/>
      <c r="O42" s="101"/>
      <c r="P42" s="11"/>
      <c r="Q42" s="11"/>
      <c r="R42" s="11"/>
      <c r="S42" s="11"/>
      <c r="T42" s="11"/>
      <c r="U42" s="11"/>
      <c r="V42" s="11"/>
      <c r="W42" s="11"/>
      <c r="X42" s="11"/>
      <c r="Y42" s="11"/>
      <c r="Z42" s="11"/>
    </row>
    <row r="43" spans="1:26" x14ac:dyDescent="0.25">
      <c r="H43" s="11"/>
      <c r="I43" s="11"/>
      <c r="J43" s="11"/>
      <c r="K43" s="11"/>
      <c r="L43" s="89"/>
      <c r="M43" s="89"/>
      <c r="N43" s="89"/>
      <c r="O43" s="101"/>
      <c r="P43" s="11"/>
      <c r="Q43" s="11"/>
      <c r="R43" s="11"/>
      <c r="S43" s="11"/>
      <c r="T43" s="11"/>
      <c r="U43" s="11"/>
      <c r="V43" s="11"/>
      <c r="W43" s="11"/>
      <c r="X43" s="11"/>
      <c r="Y43" s="11"/>
      <c r="Z43" s="11"/>
    </row>
    <row r="44" spans="1:26" x14ac:dyDescent="0.25">
      <c r="H44" s="11"/>
      <c r="I44" s="11"/>
      <c r="J44" s="11"/>
      <c r="K44" s="11"/>
      <c r="L44" s="89"/>
      <c r="M44" s="89"/>
      <c r="N44" s="89"/>
      <c r="O44" s="101"/>
      <c r="P44" s="11"/>
      <c r="Q44" s="11"/>
      <c r="R44" s="11"/>
      <c r="S44" s="11"/>
      <c r="T44" s="11"/>
      <c r="U44" s="11"/>
      <c r="V44" s="11"/>
      <c r="W44" s="11"/>
      <c r="X44" s="11"/>
      <c r="Y44" s="11"/>
      <c r="Z44" s="11"/>
    </row>
    <row r="45" spans="1:26" x14ac:dyDescent="0.25">
      <c r="H45" s="11"/>
      <c r="I45" s="11"/>
      <c r="J45" s="83"/>
      <c r="K45" s="11"/>
      <c r="L45" s="89"/>
      <c r="M45" s="89"/>
      <c r="N45" s="89"/>
      <c r="O45" s="101"/>
      <c r="P45" s="11"/>
      <c r="Q45" s="11"/>
      <c r="R45" s="11"/>
      <c r="S45" s="11"/>
      <c r="T45" s="11"/>
      <c r="U45" s="11"/>
      <c r="V45" s="11"/>
      <c r="W45" s="11"/>
      <c r="X45" s="11"/>
      <c r="Y45" s="11"/>
      <c r="Z45" s="11"/>
    </row>
    <row r="46" spans="1:26" x14ac:dyDescent="0.25">
      <c r="H46" s="11"/>
      <c r="I46" s="11"/>
      <c r="J46" s="83"/>
      <c r="K46" s="11"/>
      <c r="L46" s="89"/>
      <c r="M46" s="89"/>
      <c r="N46" s="89"/>
      <c r="O46" s="101"/>
      <c r="P46" s="11"/>
      <c r="Q46" s="11"/>
      <c r="R46" s="11"/>
      <c r="S46" s="11"/>
      <c r="T46" s="11"/>
      <c r="U46" s="11"/>
      <c r="V46" s="11"/>
      <c r="W46" s="11"/>
      <c r="X46" s="11"/>
      <c r="Y46" s="11"/>
      <c r="Z46" s="11"/>
    </row>
    <row r="47" spans="1:26" x14ac:dyDescent="0.25">
      <c r="H47" s="11"/>
      <c r="I47" s="11"/>
      <c r="J47" s="11"/>
      <c r="K47" s="11"/>
      <c r="L47" s="89"/>
      <c r="M47" s="89"/>
      <c r="N47" s="89"/>
      <c r="O47" s="101"/>
      <c r="P47" s="11"/>
      <c r="Q47" s="11"/>
      <c r="R47" s="11"/>
      <c r="S47" s="11"/>
      <c r="T47" s="11"/>
      <c r="U47" s="11"/>
      <c r="V47" s="11"/>
      <c r="W47" s="11"/>
      <c r="X47" s="11"/>
      <c r="Y47" s="11"/>
      <c r="Z47" s="11"/>
    </row>
    <row r="48" spans="1:26" x14ac:dyDescent="0.25">
      <c r="H48" s="11"/>
      <c r="I48" s="11"/>
      <c r="J48" s="11"/>
      <c r="K48" s="11"/>
      <c r="L48" s="89"/>
      <c r="M48" s="89"/>
      <c r="N48" s="89"/>
      <c r="O48" s="101"/>
      <c r="P48" s="11"/>
      <c r="Q48" s="11"/>
      <c r="R48" s="11"/>
      <c r="S48" s="11"/>
      <c r="T48" s="11"/>
      <c r="U48" s="11"/>
      <c r="V48" s="11"/>
      <c r="W48" s="11"/>
      <c r="X48" s="11"/>
      <c r="Y48" s="11"/>
      <c r="Z48" s="11"/>
    </row>
    <row r="49" spans="8:26" x14ac:dyDescent="0.25">
      <c r="H49" s="11"/>
      <c r="I49" s="11"/>
      <c r="J49" s="11"/>
      <c r="K49" s="11"/>
      <c r="L49" s="89"/>
      <c r="M49" s="89"/>
      <c r="N49" s="89"/>
      <c r="O49" s="101"/>
      <c r="P49" s="11"/>
      <c r="Q49" s="11"/>
      <c r="R49" s="11"/>
      <c r="S49" s="11"/>
      <c r="T49" s="11"/>
      <c r="U49" s="11"/>
      <c r="V49" s="11"/>
      <c r="W49" s="11"/>
      <c r="X49" s="11"/>
      <c r="Y49" s="11"/>
      <c r="Z49" s="11"/>
    </row>
    <row r="50" spans="8:26" x14ac:dyDescent="0.25">
      <c r="H50" s="11"/>
      <c r="I50" s="11"/>
      <c r="J50" s="11"/>
      <c r="K50" s="11"/>
      <c r="L50" s="89"/>
      <c r="M50" s="89"/>
      <c r="N50" s="89"/>
      <c r="O50" s="101"/>
      <c r="P50" s="11"/>
      <c r="Q50" s="11"/>
      <c r="R50" s="11"/>
      <c r="S50" s="11"/>
      <c r="T50" s="11"/>
      <c r="U50" s="11"/>
      <c r="V50" s="11"/>
      <c r="W50" s="11"/>
      <c r="X50" s="11"/>
      <c r="Y50" s="11"/>
      <c r="Z50" s="11"/>
    </row>
    <row r="51" spans="8:26" x14ac:dyDescent="0.25">
      <c r="H51" s="11"/>
      <c r="I51" s="11"/>
      <c r="J51" s="11"/>
      <c r="K51" s="11"/>
      <c r="L51" s="11"/>
      <c r="M51" s="11"/>
      <c r="N51" s="11"/>
      <c r="O51" s="101"/>
      <c r="P51" s="11"/>
      <c r="Q51" s="11"/>
      <c r="R51" s="11"/>
      <c r="S51" s="11"/>
      <c r="T51" s="11"/>
      <c r="U51" s="11"/>
      <c r="V51" s="11"/>
      <c r="W51" s="11"/>
      <c r="X51" s="11"/>
      <c r="Y51" s="11"/>
      <c r="Z51" s="11"/>
    </row>
    <row r="52" spans="8:26" x14ac:dyDescent="0.25">
      <c r="H52" s="11"/>
      <c r="I52" s="11"/>
      <c r="J52" s="11"/>
      <c r="K52" s="11"/>
      <c r="L52" s="11"/>
      <c r="M52" s="102"/>
      <c r="N52" s="11"/>
      <c r="O52" s="101"/>
      <c r="P52" s="11"/>
      <c r="Q52" s="11"/>
      <c r="R52" s="11"/>
      <c r="S52" s="11"/>
      <c r="T52" s="11"/>
      <c r="U52" s="11"/>
      <c r="V52" s="11"/>
      <c r="W52" s="11"/>
      <c r="X52" s="11"/>
      <c r="Y52" s="11"/>
      <c r="Z52" s="11"/>
    </row>
    <row r="53" spans="8:26" x14ac:dyDescent="0.25">
      <c r="H53" s="11"/>
      <c r="I53" s="11"/>
      <c r="J53" s="83"/>
      <c r="K53" s="11"/>
      <c r="L53" s="11"/>
      <c r="M53" s="89"/>
      <c r="N53" s="11"/>
      <c r="O53" s="101"/>
      <c r="P53" s="11"/>
      <c r="Q53" s="11"/>
      <c r="R53" s="11"/>
      <c r="S53" s="11"/>
      <c r="T53" s="11"/>
      <c r="U53" s="11"/>
      <c r="V53" s="11"/>
      <c r="W53" s="11"/>
      <c r="X53" s="11"/>
      <c r="Y53" s="11"/>
      <c r="Z53" s="11"/>
    </row>
    <row r="54" spans="8:26" x14ac:dyDescent="0.25">
      <c r="H54" s="11"/>
      <c r="I54" s="11"/>
      <c r="J54" s="11"/>
      <c r="K54" s="11"/>
      <c r="L54" s="11"/>
      <c r="M54" s="11"/>
      <c r="N54" s="11"/>
      <c r="O54" s="101"/>
      <c r="P54" s="11"/>
      <c r="Q54" s="11"/>
      <c r="R54" s="11"/>
      <c r="S54" s="11"/>
      <c r="T54" s="11"/>
      <c r="U54" s="11"/>
      <c r="V54" s="11"/>
      <c r="W54" s="11"/>
      <c r="X54" s="11"/>
      <c r="Y54" s="11"/>
      <c r="Z54" s="11"/>
    </row>
    <row r="55" spans="8:26" x14ac:dyDescent="0.25">
      <c r="H55" s="11"/>
      <c r="I55" s="11"/>
      <c r="J55" s="104"/>
      <c r="K55" s="11"/>
      <c r="L55" s="11"/>
      <c r="M55" s="11"/>
      <c r="N55" s="11"/>
      <c r="O55" s="101"/>
      <c r="P55" s="11"/>
      <c r="Q55" s="11"/>
      <c r="R55" s="11"/>
      <c r="S55" s="11"/>
      <c r="T55" s="11"/>
      <c r="U55" s="11"/>
      <c r="V55" s="11"/>
      <c r="W55" s="11"/>
      <c r="X55" s="11"/>
      <c r="Y55" s="11"/>
      <c r="Z55" s="11"/>
    </row>
    <row r="56" spans="8:26" x14ac:dyDescent="0.25">
      <c r="H56" s="11"/>
      <c r="I56" s="11"/>
      <c r="J56" s="11"/>
      <c r="K56" s="11"/>
      <c r="L56" s="11"/>
      <c r="M56" s="11"/>
      <c r="N56" s="11"/>
      <c r="O56" s="101"/>
      <c r="P56" s="11"/>
      <c r="Q56" s="11"/>
      <c r="R56" s="11"/>
      <c r="S56" s="11"/>
      <c r="T56" s="11"/>
      <c r="U56" s="11"/>
      <c r="V56" s="11"/>
      <c r="W56" s="11"/>
      <c r="X56" s="11"/>
      <c r="Y56" s="11"/>
      <c r="Z56" s="11"/>
    </row>
    <row r="57" spans="8:26" x14ac:dyDescent="0.25">
      <c r="H57" s="11"/>
      <c r="I57" s="11"/>
      <c r="J57" s="11"/>
      <c r="K57" s="11"/>
      <c r="L57" s="11"/>
      <c r="M57" s="11"/>
      <c r="N57" s="101"/>
      <c r="O57" s="11"/>
      <c r="P57" s="11"/>
      <c r="Q57" s="11"/>
      <c r="R57" s="11"/>
      <c r="S57" s="11"/>
      <c r="T57" s="11"/>
      <c r="U57" s="11"/>
      <c r="V57" s="11"/>
      <c r="W57" s="11"/>
      <c r="X57" s="11"/>
      <c r="Y57" s="11"/>
      <c r="Z57" s="11"/>
    </row>
    <row r="58" spans="8:26" x14ac:dyDescent="0.25">
      <c r="H58" s="11"/>
      <c r="I58" s="11"/>
      <c r="J58" s="104"/>
      <c r="K58" s="11"/>
      <c r="L58" s="11"/>
      <c r="M58" s="11"/>
      <c r="N58" s="102"/>
      <c r="O58" s="101"/>
      <c r="P58" s="11"/>
      <c r="Q58" s="11"/>
      <c r="R58" s="11"/>
      <c r="S58" s="11"/>
      <c r="T58" s="11"/>
      <c r="U58" s="11"/>
      <c r="V58" s="11"/>
      <c r="W58" s="11"/>
      <c r="X58" s="11"/>
      <c r="Y58" s="11"/>
      <c r="Z58" s="11"/>
    </row>
    <row r="59" spans="8:26" x14ac:dyDescent="0.25">
      <c r="H59" s="11"/>
      <c r="I59" s="11"/>
      <c r="J59" s="11"/>
      <c r="K59" s="11"/>
      <c r="L59" s="11"/>
      <c r="M59" s="11"/>
      <c r="N59" s="11"/>
      <c r="O59" s="101"/>
      <c r="P59" s="11"/>
      <c r="Q59" s="11"/>
      <c r="R59" s="11"/>
      <c r="S59" s="11"/>
      <c r="T59" s="11"/>
      <c r="U59" s="11"/>
      <c r="V59" s="11"/>
      <c r="W59" s="11"/>
      <c r="X59" s="11"/>
      <c r="Y59" s="11"/>
      <c r="Z59" s="11"/>
    </row>
    <row r="60" spans="8:26" x14ac:dyDescent="0.25">
      <c r="H60" s="11"/>
      <c r="I60" s="102"/>
      <c r="J60" s="102"/>
      <c r="K60" s="11"/>
      <c r="L60" s="11"/>
      <c r="M60" s="11"/>
      <c r="N60" s="11"/>
      <c r="O60" s="101"/>
      <c r="P60" s="11"/>
      <c r="Q60" s="11"/>
      <c r="R60" s="11"/>
      <c r="S60" s="11"/>
      <c r="T60" s="11"/>
      <c r="U60" s="11"/>
      <c r="V60" s="11"/>
      <c r="W60" s="11"/>
      <c r="X60" s="11"/>
      <c r="Y60" s="11"/>
      <c r="Z60" s="11"/>
    </row>
    <row r="61" spans="8:26" x14ac:dyDescent="0.25">
      <c r="H61" s="11"/>
      <c r="I61" s="11"/>
      <c r="J61" s="11"/>
      <c r="K61" s="11"/>
      <c r="L61" s="11"/>
      <c r="M61" s="11"/>
      <c r="N61" s="11"/>
      <c r="O61" s="11"/>
      <c r="P61" s="11"/>
      <c r="Q61" s="11"/>
      <c r="R61" s="11"/>
      <c r="S61" s="11"/>
      <c r="T61" s="11"/>
      <c r="U61" s="11"/>
      <c r="V61" s="11"/>
      <c r="W61" s="11"/>
      <c r="X61" s="11"/>
      <c r="Y61" s="11"/>
      <c r="Z61" s="11"/>
    </row>
    <row r="62" spans="8:26" x14ac:dyDescent="0.25">
      <c r="H62" s="11"/>
      <c r="I62" s="11"/>
      <c r="J62" s="11"/>
      <c r="K62" s="11"/>
      <c r="L62" s="11"/>
      <c r="M62" s="11"/>
      <c r="N62" s="101"/>
      <c r="O62" s="101"/>
      <c r="P62" s="11"/>
      <c r="Q62" s="11"/>
      <c r="R62" s="11"/>
      <c r="S62" s="11"/>
      <c r="T62" s="11"/>
      <c r="U62" s="11"/>
      <c r="V62" s="11"/>
      <c r="W62" s="11"/>
      <c r="X62" s="11"/>
      <c r="Y62" s="11"/>
      <c r="Z62" s="11"/>
    </row>
    <row r="63" spans="8:26" x14ac:dyDescent="0.25">
      <c r="H63" s="11"/>
      <c r="I63" s="11"/>
      <c r="J63" s="11"/>
      <c r="K63" s="11"/>
      <c r="L63" s="11"/>
      <c r="M63" s="11"/>
      <c r="N63" s="102"/>
      <c r="O63" s="101"/>
      <c r="P63" s="11"/>
      <c r="Q63" s="11"/>
      <c r="R63" s="11"/>
      <c r="S63" s="11"/>
      <c r="T63" s="11"/>
      <c r="U63" s="11"/>
      <c r="V63" s="11"/>
      <c r="W63" s="11"/>
      <c r="X63" s="11"/>
      <c r="Y63" s="11"/>
      <c r="Z63" s="11"/>
    </row>
    <row r="64" spans="8:26" x14ac:dyDescent="0.25">
      <c r="H64" s="11"/>
      <c r="I64" s="11"/>
      <c r="J64" s="11"/>
      <c r="K64" s="11"/>
      <c r="L64" s="11"/>
      <c r="M64" s="11"/>
      <c r="N64" s="11"/>
      <c r="O64" s="101"/>
      <c r="P64" s="11"/>
      <c r="Q64" s="11"/>
      <c r="R64" s="11"/>
      <c r="S64" s="11"/>
      <c r="T64" s="11"/>
      <c r="U64" s="11"/>
      <c r="V64" s="11"/>
      <c r="W64" s="11"/>
      <c r="X64" s="11"/>
      <c r="Y64" s="11"/>
      <c r="Z64" s="11"/>
    </row>
    <row r="65" spans="8:26" x14ac:dyDescent="0.25">
      <c r="H65" s="11"/>
      <c r="I65" s="11"/>
      <c r="J65" s="11"/>
      <c r="K65" s="11"/>
      <c r="L65" s="11"/>
      <c r="M65" s="11"/>
      <c r="N65" s="11"/>
      <c r="O65" s="101"/>
      <c r="P65" s="11"/>
      <c r="Q65" s="11"/>
      <c r="R65" s="11"/>
      <c r="S65" s="11"/>
      <c r="T65" s="11"/>
      <c r="U65" s="11"/>
      <c r="V65" s="11"/>
      <c r="W65" s="11"/>
      <c r="X65" s="11"/>
      <c r="Y65" s="11"/>
      <c r="Z65" s="11"/>
    </row>
    <row r="66" spans="8:26" x14ac:dyDescent="0.25">
      <c r="H66" s="11"/>
      <c r="I66" s="11"/>
      <c r="J66" s="11"/>
      <c r="K66" s="11"/>
      <c r="L66" s="11"/>
      <c r="M66" s="11"/>
      <c r="N66" s="11"/>
      <c r="O66" s="11"/>
      <c r="P66" s="11"/>
      <c r="Q66" s="11"/>
      <c r="R66" s="11"/>
      <c r="S66" s="11"/>
      <c r="T66" s="11"/>
      <c r="U66" s="11"/>
      <c r="V66" s="11"/>
      <c r="W66" s="11"/>
      <c r="X66" s="11"/>
      <c r="Y66" s="11"/>
      <c r="Z66" s="11"/>
    </row>
    <row r="67" spans="8:26" x14ac:dyDescent="0.25">
      <c r="H67" s="11"/>
      <c r="I67" s="11"/>
      <c r="J67" s="11"/>
      <c r="K67" s="11"/>
      <c r="L67" s="11"/>
      <c r="M67" s="11"/>
      <c r="N67" s="101"/>
      <c r="O67" s="101"/>
      <c r="P67" s="11"/>
      <c r="Q67" s="11"/>
      <c r="R67" s="11"/>
      <c r="S67" s="11"/>
      <c r="T67" s="11"/>
      <c r="U67" s="11"/>
      <c r="V67" s="11"/>
      <c r="W67" s="11"/>
      <c r="X67" s="11"/>
      <c r="Y67" s="11"/>
      <c r="Z67" s="11"/>
    </row>
    <row r="68" spans="8:26" x14ac:dyDescent="0.25">
      <c r="H68" s="11"/>
      <c r="I68" s="11"/>
      <c r="J68" s="11"/>
      <c r="K68" s="11"/>
      <c r="L68" s="11"/>
      <c r="M68" s="11"/>
      <c r="N68" s="102"/>
      <c r="O68" s="101"/>
      <c r="P68" s="11"/>
      <c r="Q68" s="11"/>
      <c r="R68" s="11"/>
      <c r="S68" s="11"/>
      <c r="T68" s="11"/>
      <c r="U68" s="11"/>
      <c r="V68" s="11"/>
      <c r="W68" s="11"/>
      <c r="X68" s="11"/>
      <c r="Y68" s="11"/>
      <c r="Z68" s="11"/>
    </row>
    <row r="69" spans="8:26" x14ac:dyDescent="0.25">
      <c r="H69" s="11"/>
      <c r="I69" s="11"/>
      <c r="J69" s="11"/>
      <c r="K69" s="11"/>
      <c r="L69" s="11"/>
      <c r="M69" s="11"/>
      <c r="N69" s="11"/>
      <c r="O69" s="101"/>
      <c r="P69" s="11"/>
      <c r="Q69" s="11"/>
      <c r="R69" s="11"/>
      <c r="S69" s="11"/>
      <c r="T69" s="11"/>
      <c r="U69" s="11"/>
      <c r="V69" s="11"/>
      <c r="W69" s="11"/>
      <c r="X69" s="11"/>
      <c r="Y69" s="11"/>
      <c r="Z69" s="11"/>
    </row>
    <row r="70" spans="8:26" x14ac:dyDescent="0.25">
      <c r="H70" s="11"/>
      <c r="I70" s="11"/>
      <c r="J70" s="11"/>
      <c r="K70" s="11"/>
      <c r="L70" s="11"/>
      <c r="M70" s="11"/>
      <c r="N70" s="102"/>
      <c r="O70" s="101"/>
      <c r="P70" s="11"/>
      <c r="Q70" s="11"/>
      <c r="R70" s="11"/>
      <c r="S70" s="11"/>
      <c r="T70" s="11"/>
      <c r="U70" s="11"/>
      <c r="V70" s="11"/>
      <c r="W70" s="11"/>
      <c r="X70" s="11"/>
      <c r="Y70" s="11"/>
      <c r="Z70" s="11"/>
    </row>
    <row r="71" spans="8:26" x14ac:dyDescent="0.25">
      <c r="H71" s="11"/>
      <c r="I71" s="11"/>
      <c r="J71" s="11"/>
      <c r="K71" s="11"/>
      <c r="L71" s="11"/>
      <c r="M71" s="11"/>
      <c r="N71" s="11"/>
      <c r="O71" s="101"/>
      <c r="P71" s="11"/>
      <c r="Q71" s="11"/>
      <c r="R71" s="11"/>
      <c r="S71" s="11"/>
      <c r="T71" s="11"/>
      <c r="U71" s="11"/>
      <c r="V71" s="11"/>
      <c r="W71" s="11"/>
      <c r="X71" s="11"/>
      <c r="Y71" s="11"/>
      <c r="Z71" s="11"/>
    </row>
    <row r="72" spans="8:26" x14ac:dyDescent="0.25">
      <c r="H72" s="11"/>
      <c r="I72" s="11"/>
      <c r="J72" s="11"/>
      <c r="K72" s="11"/>
      <c r="L72" s="11"/>
      <c r="M72" s="11"/>
      <c r="N72" s="102"/>
      <c r="O72" s="101"/>
      <c r="P72" s="11"/>
      <c r="Q72" s="11"/>
      <c r="R72" s="11"/>
      <c r="S72" s="11"/>
      <c r="T72" s="11"/>
      <c r="U72" s="11"/>
      <c r="V72" s="11"/>
      <c r="W72" s="11"/>
      <c r="X72" s="11"/>
      <c r="Y72" s="11"/>
      <c r="Z72" s="11"/>
    </row>
    <row r="73" spans="8:26" x14ac:dyDescent="0.25">
      <c r="H73" s="11"/>
      <c r="I73" s="11"/>
      <c r="J73" s="11"/>
      <c r="K73" s="11"/>
      <c r="L73" s="11"/>
      <c r="M73" s="11"/>
      <c r="N73" s="11"/>
      <c r="O73" s="101"/>
      <c r="P73" s="11"/>
      <c r="Q73" s="11"/>
      <c r="R73" s="11"/>
      <c r="S73" s="11"/>
      <c r="T73" s="11"/>
      <c r="U73" s="11"/>
      <c r="V73" s="11"/>
      <c r="W73" s="11"/>
      <c r="X73" s="11"/>
      <c r="Y73" s="11"/>
      <c r="Z73" s="11"/>
    </row>
    <row r="74" spans="8:26" x14ac:dyDescent="0.25">
      <c r="H74" s="11"/>
      <c r="I74" s="11"/>
      <c r="J74" s="11"/>
      <c r="K74" s="11"/>
      <c r="L74" s="11"/>
      <c r="M74" s="11"/>
      <c r="N74" s="101"/>
      <c r="O74" s="101"/>
      <c r="P74" s="11"/>
      <c r="Q74" s="11"/>
      <c r="R74" s="11"/>
      <c r="S74" s="11"/>
      <c r="T74" s="11"/>
      <c r="U74" s="11"/>
      <c r="V74" s="11"/>
      <c r="W74" s="11"/>
      <c r="X74" s="11"/>
      <c r="Y74" s="11"/>
      <c r="Z74" s="11"/>
    </row>
    <row r="75" spans="8:26" x14ac:dyDescent="0.25">
      <c r="H75" s="11"/>
      <c r="I75" s="11"/>
      <c r="J75" s="11"/>
      <c r="K75" s="11"/>
      <c r="L75" s="11"/>
      <c r="M75" s="11"/>
      <c r="N75" s="11"/>
      <c r="O75" s="101"/>
      <c r="P75" s="11"/>
      <c r="Q75" s="11"/>
      <c r="R75" s="11"/>
      <c r="S75" s="11"/>
      <c r="T75" s="11"/>
      <c r="U75" s="11"/>
      <c r="V75" s="11"/>
      <c r="W75" s="11"/>
      <c r="X75" s="11"/>
      <c r="Y75" s="11"/>
      <c r="Z75" s="11"/>
    </row>
  </sheetData>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1374</Value>
      <Value>30</Value>
      <Value>114</Value>
      <Value>213</Value>
      <Value>42</Value>
      <Value>1282</Value>
      <Value>1757</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0.2</ADCDocHubVersion>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ead2f53d-5827-478c-915a-b328c04c49b8</TermId>
        </TermInfo>
      </Terms>
    </m8420f65473d45b2b1f82b85c0bcea80>
    <ADCRootFolder xmlns="b48e3ffd-eb19-4da6-9c3a-2fe013753af6">https://ausgov.sharepoint.com/:f:/r/sites/ADC/adc_case/Hot%20rolled%20coiled%20steel%20-%20Investigation%20-%20BlueScope%20Steel%20Limited%20-%20China_9141C16C8F5E49219C997C52D62EB3B7?csf=1&amp;web=1</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658</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Hot Rolled Coil Steel</TermName>
          <TermId xmlns="http://schemas.microsoft.com/office/infopath/2007/PartnerControls">3f098aa3-3710-4810-a511-2f3a7dbf2e1d</TermId>
        </TermInfo>
      </Terms>
    </f06bc08df4f7480fae31bfc0219a480b>
    <ADCCRMCaseId xmlns="b48e3ffd-eb19-4da6-9c3a-2fe013753af6">875C281B-24AA-4912-A108-183B38347E62</ADCCRMCaseId>
    <OnBehalfOf xmlns="b48e3ffd-eb19-4da6-9c3a-2fe013753a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953425-2A14-4E33-9F6F-768DB46C2BAC}">
  <ds:schemaRefs>
    <ds:schemaRef ds:uri="http://schemas.openxmlformats.org/package/2006/metadata/core-properties"/>
    <ds:schemaRef ds:uri="http://purl.org/dc/dcmitype/"/>
    <ds:schemaRef ds:uri="http://www.w3.org/XML/1998/namespace"/>
    <ds:schemaRef ds:uri="http://purl.org/dc/elements/1.1/"/>
    <ds:schemaRef ds:uri="http://purl.org/dc/terms/"/>
    <ds:schemaRef ds:uri="http://schemas.microsoft.com/office/2006/metadata/properties"/>
    <ds:schemaRef ds:uri="9415f538-06e4-4333-8d32-bf09d7b0fc67"/>
    <ds:schemaRef ds:uri="http://schemas.microsoft.com/office/2006/documentManagement/types"/>
    <ds:schemaRef ds:uri="http://schemas.microsoft.com/office/infopath/2007/PartnerControls"/>
    <ds:schemaRef ds:uri="b48e3ffd-eb19-4da6-9c3a-2fe013753af6"/>
  </ds:schemaRefs>
</ds:datastoreItem>
</file>

<file path=customXml/itemProps2.xml><?xml version="1.0" encoding="utf-8"?>
<ds:datastoreItem xmlns:ds="http://schemas.openxmlformats.org/officeDocument/2006/customXml" ds:itemID="{999F5B6C-63C5-4CCA-8352-F4B2627FF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Metadata/LabelInfo.xml><?xml version="1.0" encoding="utf-8"?>
<clbl:labelList xmlns:clbl="http://schemas.microsoft.com/office/2020/mipLabelMetadata">
  <clbl:label id="{8f73f427-32e5-4a3b-8d42-b369b956a96b}" enabled="0" method="" siteId="{8f73f427-32e5-4a3b-8d42-b369b956a9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Chew, An</dc:creator>
  <cp:lastModifiedBy>Phan, Lynda</cp:lastModifiedBy>
  <cp:lastPrinted>2013-07-12T06:12:20Z</cp:lastPrinted>
  <dcterms:created xsi:type="dcterms:W3CDTF">2001-06-08T01:14:27Z</dcterms:created>
  <dcterms:modified xsi:type="dcterms:W3CDTF">2024-11-14T05:59:20Z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2458a099-bd63-4e9c-a98d-e58357b8c8f9</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3621;#CA Steel Products Pty Ltd|2b5f9161-f15a-42f5-b47a-e2ca1f63d0e2</vt:lpwstr>
  </property>
  <property fmtid="{D5CDD505-2E9C-101B-9397-08002B2CF9AE}" pid="16" name="DocHub_Goods">
    <vt:lpwstr>432;#Hot rolled coil steel|a872862f-e853-4b16-b0c9-79da4d366608</vt:lpwstr>
  </property>
  <property fmtid="{D5CDD505-2E9C-101B-9397-08002B2CF9AE}" pid="17" name="DocHub_Country">
    <vt:lpwstr>393;#Australia|d0c41ecb-40aa-4f33-a5fb-62da8ecdefad</vt:lpwstr>
  </property>
  <property fmtid="{D5CDD505-2E9C-101B-9397-08002B2CF9AE}" pid="18" name="DocHub_ReportType">
    <vt:lpwstr/>
  </property>
  <property fmtid="{D5CDD505-2E9C-101B-9397-08002B2CF9AE}" pid="19" name="DocHub_AttachmentAppendix">
    <vt:lpwstr/>
  </property>
  <property fmtid="{D5CDD505-2E9C-101B-9397-08002B2CF9AE}" pid="20" name="SV_QUERY_LIST_4F35BF76-6C0D-4D9B-82B2-816C12CF3733">
    <vt:lpwstr>empty_477D106A-C0D6-4607-AEBD-E2C9D60EA279</vt:lpwstr>
  </property>
  <property fmtid="{D5CDD505-2E9C-101B-9397-08002B2CF9AE}" pid="21" name="SV_HIDDEN_GRID_QUERY_LIST_4F35BF76-6C0D-4D9B-82B2-816C12CF3733">
    <vt:lpwstr>empty_477D106A-C0D6-4607-AEBD-E2C9D60EA279</vt:lpwstr>
  </property>
  <property fmtid="{D5CDD505-2E9C-101B-9397-08002B2CF9AE}" pid="22" name="_CopySource">
    <vt:lpwstr>/</vt:lpwstr>
  </property>
  <property fmtid="{D5CDD505-2E9C-101B-9397-08002B2CF9AE}" pid="23" name="Order">
    <vt:r8>9950100</vt:r8>
  </property>
  <property fmtid="{D5CDD505-2E9C-101B-9397-08002B2CF9AE}" pid="24" name="ADCGoods">
    <vt:lpwstr>1374;#Hot Rolled Coil Steel|3f098aa3-3710-4810-a511-2f3a7dbf2e1d</vt:lpwstr>
  </property>
  <property fmtid="{D5CDD505-2E9C-101B-9397-08002B2CF9AE}" pid="25" name="ADCDivisionKeywords">
    <vt:lpwstr/>
  </property>
  <property fmtid="{D5CDD505-2E9C-101B-9397-08002B2CF9AE}" pid="26" name="MediaServiceImageTags">
    <vt:lpwstr/>
  </property>
  <property fmtid="{D5CDD505-2E9C-101B-9397-08002B2CF9AE}" pid="27" name="ADCDocumentType">
    <vt:lpwstr>42;#Questionnaire|77396392-a370-441c-ad68-0ba6068a2990</vt:lpwstr>
  </property>
  <property fmtid="{D5CDD505-2E9C-101B-9397-08002B2CF9AE}" pid="28" name="ADCEntityType">
    <vt:lpwstr/>
  </property>
  <property fmtid="{D5CDD505-2E9C-101B-9397-08002B2CF9AE}" pid="29" name="ADCFileType">
    <vt:lpwstr>1282;#xlsx|37ef8a18-046d-43e0-a0c2-b2bbafd1eabc</vt:lpwstr>
  </property>
  <property fmtid="{D5CDD505-2E9C-101B-9397-08002B2CF9AE}" pid="30" name="ADCWorkActivity">
    <vt:lpwstr>213;#Initiation|ead2f53d-5827-478c-915a-b328c04c49b8</vt:lpwstr>
  </property>
  <property fmtid="{D5CDD505-2E9C-101B-9397-08002B2CF9AE}" pid="31" name="ADCYear">
    <vt:lpwstr>1757;#2024|8819ee52-648a-4625-a335-332d60616b95</vt:lpwstr>
  </property>
  <property fmtid="{D5CDD505-2E9C-101B-9397-08002B2CF9AE}" pid="32" name="ADCCaseType">
    <vt:lpwstr>1276;#Continuation Inquiry|74cbcd40-ded6-46ab-8f0b-4816580d8e38</vt:lpwstr>
  </property>
  <property fmtid="{D5CDD505-2E9C-101B-9397-08002B2CF9AE}" pid="33" name="ADCCountries">
    <vt:lpwstr>114;#CHINA|6efc5bf2-074e-481b-bbee-34b288cc1024</vt:lpwstr>
  </property>
  <property fmtid="{D5CDD505-2E9C-101B-9397-08002B2CF9AE}" pid="34" name="ADCSecurityClassification">
    <vt:lpwstr>30;#OFFICIAL:Sensitive|028d2a82-9ad8-4680-8be0-bc23c353d676</vt:lpwstr>
  </property>
  <property fmtid="{D5CDD505-2E9C-101B-9397-08002B2CF9AE}" pid="35" name="ADCEntity">
    <vt:lpwstr/>
  </property>
  <property fmtid="{D5CDD505-2E9C-101B-9397-08002B2CF9AE}" pid="36" name="ADCReportType">
    <vt:lpwstr/>
  </property>
  <property fmtid="{D5CDD505-2E9C-101B-9397-08002B2CF9AE}" pid="37" name="ADCSub_x002d_documentType">
    <vt:lpwstr/>
  </property>
  <property fmtid="{D5CDD505-2E9C-101B-9397-08002B2CF9AE}" pid="38" name="ADCAttachment_x002f_Appendix">
    <vt:lpwstr/>
  </property>
  <property fmtid="{D5CDD505-2E9C-101B-9397-08002B2CF9AE}" pid="39" name="ADCSub-documentType">
    <vt:lpwstr/>
  </property>
  <property fmtid="{D5CDD505-2E9C-101B-9397-08002B2CF9AE}" pid="40" name="ADCAttachment/Appendix">
    <vt:lpwstr/>
  </property>
</Properties>
</file>