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paperwoodproducts/reviewsrevocations/docs/"/>
    </mc:Choice>
  </mc:AlternateContent>
  <bookViews>
    <workbookView xWindow="-15" yWindow="-15" windowWidth="28830" windowHeight="6405" activeTab="2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G4" i="2" l="1"/>
  <c r="R4" i="2" l="1"/>
  <c r="AB4" i="2"/>
  <c r="X4" i="2"/>
  <c r="AC4" i="2" l="1"/>
</calcChain>
</file>

<file path=xl/sharedStrings.xml><?xml version="1.0" encoding="utf-8"?>
<sst xmlns="http://schemas.openxmlformats.org/spreadsheetml/2006/main" count="116" uniqueCount="110">
  <si>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</si>
  <si>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</si>
  <si>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</si>
  <si>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</si>
  <si>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</si>
  <si>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</si>
  <si>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</si>
  <si>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</si>
  <si>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</si>
  <si>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</si>
  <si>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</si>
  <si>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</si>
  <si>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</si>
  <si>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</si>
  <si>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</si>
  <si>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</si>
  <si>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</si>
  <si>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</si>
  <si>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</si>
  <si>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</si>
  <si>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</si>
  <si>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</si>
  <si>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</si>
  <si>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</si>
  <si>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</si>
  <si>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</si>
  <si>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</si>
  <si>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</si>
  <si>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</si>
  <si>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</si>
  <si>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</si>
  <si>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</si>
  <si>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</si>
  <si>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</si>
  <si>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</si>
  <si>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</si>
  <si>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</si>
  <si>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</si>
  <si>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</si>
  <si>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</si>
  <si>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</si>
  <si>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</si>
  <si>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</si>
  <si>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</si>
  <si>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</si>
  <si>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</si>
  <si>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</si>
  <si>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</si>
  <si>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</si>
  <si>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</si>
  <si>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</si>
  <si>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</si>
  <si>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</si>
  <si>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</si>
  <si>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</si>
  <si>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</si>
  <si>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</si>
  <si>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</si>
  <si>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</si>
  <si>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</si>
  <si>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</si>
  <si>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</si>
  <si>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</si>
  <si>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</si>
  <si>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</si>
  <si>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</si>
  <si>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</si>
  <si>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</si>
  <si>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</si>
  <si>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</si>
  <si>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</si>
  <si>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</si>
  <si>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</si>
  <si>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</si>
  <si>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</si>
  <si>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</si>
  <si>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</si>
  <si>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</si>
  <si>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</si>
  <si>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</si>
  <si>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</si>
  <si>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t>Level of trade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</si>
  <si>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</si>
  <si>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</si>
  <si>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</si>
  <si>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</si>
  <si>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</si>
  <si>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</si>
  <si>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</si>
  <si>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</si>
  <si>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</si>
  <si>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</si>
  <si>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</si>
  <si>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</si>
  <si>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r>
      <t>Quantity (</t>
    </r>
    <r>
      <rPr>
        <sz val="13"/>
        <color indexed="10"/>
        <rFont val="Arial"/>
        <family val="2"/>
      </rPr>
      <t>unit of measure</t>
    </r>
    <r>
      <rPr>
        <sz val="13"/>
        <rFont val="Arial"/>
        <family val="2"/>
      </rPr>
      <t>)</t>
    </r>
  </si>
  <si>
    <r>
      <t>Invoice price ($AU/</t>
    </r>
    <r>
      <rPr>
        <sz val="13"/>
        <color indexed="10"/>
        <rFont val="Arial"/>
        <family val="2"/>
      </rPr>
      <t>unit of measure</t>
    </r>
    <r>
      <rPr>
        <sz val="13"/>
        <rFont val="Arial"/>
        <family val="2"/>
      </rPr>
      <t>)</t>
    </r>
  </si>
  <si>
    <r>
      <t>FOB Price ($AU/</t>
    </r>
    <r>
      <rPr>
        <sz val="13"/>
        <color indexed="10"/>
        <rFont val="Arial"/>
        <family val="2"/>
      </rPr>
      <t>unit of measure</t>
    </r>
    <r>
      <rPr>
        <sz val="13"/>
        <rFont val="Arial"/>
        <family val="2"/>
      </rPr>
      <t xml:space="preserve">)  </t>
    </r>
  </si>
  <si>
    <r>
      <t>Unit importation costs ($AU/</t>
    </r>
    <r>
      <rPr>
        <b/>
        <sz val="13"/>
        <color indexed="10"/>
        <rFont val="Arial"/>
        <family val="2"/>
      </rPr>
      <t>unit of measure</t>
    </r>
    <r>
      <rPr>
        <b/>
        <sz val="13"/>
        <rFont val="Arial"/>
        <family val="2"/>
      </rPr>
      <t>)</t>
    </r>
  </si>
  <si>
    <r>
      <t>Unit profit for shipment ($A/</t>
    </r>
    <r>
      <rPr>
        <sz val="13"/>
        <color indexed="10"/>
        <rFont val="Arial"/>
        <family val="2"/>
      </rPr>
      <t>unit of measure</t>
    </r>
    <r>
      <rPr>
        <sz val="13"/>
        <rFont val="Arial"/>
        <family val="2"/>
      </rPr>
      <t xml:space="preserve">)  </t>
    </r>
  </si>
  <si>
    <t xml:space="preserve">A4 Copy Paper </t>
  </si>
  <si>
    <t>Product
code</t>
  </si>
  <si>
    <t>Thickness (µm)</t>
  </si>
  <si>
    <t>Size / dimensions</t>
  </si>
  <si>
    <t xml:space="preserve">Density (Kg/m3) </t>
  </si>
  <si>
    <t>Brightness</t>
  </si>
  <si>
    <t>Whiteness</t>
  </si>
  <si>
    <t>Nominal weight in grams per square metre (GSM)</t>
  </si>
  <si>
    <t>MCC Category 1  Weight (grams per square meter (gsm))</t>
  </si>
  <si>
    <t>MCC Category 2 Recycled content</t>
  </si>
  <si>
    <t>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</si>
</sst>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8" x14ac:knownFonts="1">
    <font>
      <sz val="10"/>
      <name val="Arial"/>
    </font>
    <font>
      <sz val="10"/>
      <name val="Arial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3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indexed="10"/>
      <name val="Arial"/>
      <family val="2"/>
    </font>
    <font>
      <b/>
      <sz val="13"/>
      <color indexed="10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center"/>
    </xf>
    <xf numFmtId="6" fontId="7" fillId="0" borderId="0" xfId="1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wrapText="1"/>
    </xf>
    <xf numFmtId="0" fontId="7" fillId="0" borderId="0" xfId="0" applyNumberFormat="1" applyFont="1" applyBorder="1" applyAlignment="1">
      <alignment horizontal="center"/>
    </xf>
    <xf numFmtId="8" fontId="7" fillId="0" borderId="0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right" wrapText="1"/>
    </xf>
    <xf numFmtId="0" fontId="8" fillId="2" borderId="0" xfId="0" applyFont="1" applyFill="1" applyAlignment="1">
      <alignment wrapText="1"/>
    </xf>
    <xf numFmtId="164" fontId="7" fillId="2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0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11" fillId="0" borderId="0" xfId="0" applyFont="1"/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14" fillId="0" borderId="0" xfId="0" applyFont="1"/>
    <xf numFmtId="0" fontId="15" fillId="0" borderId="0" xfId="0" applyFont="1"/>
    <xf numFmtId="0" fontId="12" fillId="0" borderId="0" xfId="0" applyFont="1" applyFill="1" applyAlignment="1">
      <alignment horizontal="left" vertical="top" wrapText="1"/>
    </xf>
    <xf numFmtId="0" fontId="17" fillId="0" borderId="0" xfId="0" applyFont="1" applyAlignment="1"/>
    <xf numFmtId="0" fontId="16" fillId="0" borderId="0" xfId="0" applyFont="1"/>
    <xf numFmtId="0" fontId="12" fillId="0" borderId="0" xfId="0" applyFont="1" applyAlignment="1">
      <alignment horizontal="left"/>
    </xf>
    <xf numFmtId="14" fontId="13" fillId="0" borderId="0" xfId="0" applyNumberFormat="1" applyFont="1"/>
    <xf numFmtId="17" fontId="13" fillId="0" borderId="0" xfId="0" applyNumberFormat="1" applyFont="1"/>
    <xf numFmtId="1" fontId="13" fillId="0" borderId="0" xfId="0" applyNumberFormat="1" applyFont="1"/>
    <xf numFmtId="43" fontId="13" fillId="0" borderId="0" xfId="2" applyFont="1"/>
    <xf numFmtId="8" fontId="13" fillId="0" borderId="0" xfId="1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6</xdr:row>
      <xdr:rowOff>76200</xdr:rowOff>
    </xdr:from>
    <xdr:to>
      <xdr:col>6</xdr:col>
      <xdr:colOff>361950</xdr:colOff>
      <xdr:row>10</xdr:row>
      <xdr:rowOff>142875</xdr:rowOff>
    </xdr:to>
    <xdr:sp macro="" textlink="">
      <xdr:nvSpPr>
        <xdr:cNvPr id="2" name="TextBox 1"/>
        <xdr:cNvSpPr txBox="1"/>
      </xdr:nvSpPr>
      <xdr:spPr>
        <a:xfrm>
          <a:off x="5524500" y="1743075"/>
          <a:ext cx="2781300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For</a:t>
          </a:r>
          <a:r>
            <a:rPr lang="en-AU" sz="1100" baseline="0"/>
            <a:t> MCC categories, refer to ADN No. 2020/039, which is available on the Commission's website (www.adcommission.gov.au) case page 551</a:t>
          </a:r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75" zoomScaleNormal="75" workbookViewId="0">
      <selection activeCell="C15" sqref="C15"/>
    </sheetView>
  </sheetViews>
  <sheetFormatPr defaultColWidth="24.7109375" defaultRowHeight="16.5" x14ac:dyDescent="0.25"/>
  <cols>
    <col min="1" max="1" width="66.28515625" style="9" bestFit="1" customWidth="1"/>
    <col min="2" max="2" width="10" style="9" customWidth="1"/>
    <col min="3" max="3" width="16.5703125" style="5" customWidth="1"/>
    <col min="4" max="4" width="15.5703125" style="6" customWidth="1"/>
    <col min="5" max="5" width="15.140625" style="6" customWidth="1"/>
    <col min="6" max="9" width="15" style="6" bestFit="1" customWidth="1"/>
    <col min="10" max="14" width="16.28515625" style="6" customWidth="1"/>
    <col min="15" max="16384" width="24.7109375" style="6"/>
  </cols>
  <sheetData>
    <row r="1" spans="1:14" ht="20.25" x14ac:dyDescent="0.3">
      <c r="A1" s="34" t="s">
        <v>39</v>
      </c>
      <c r="B1" s="4"/>
    </row>
    <row r="2" spans="1:14" ht="18" x14ac:dyDescent="0.25">
      <c r="A2" s="44" t="s">
        <v>99</v>
      </c>
      <c r="B2" s="4"/>
    </row>
    <row r="3" spans="1:14" x14ac:dyDescent="0.25">
      <c r="A3" s="7"/>
      <c r="B3" s="7"/>
    </row>
    <row r="4" spans="1:14" x14ac:dyDescent="0.25">
      <c r="A4" s="8" t="s">
        <v>9</v>
      </c>
      <c r="B4" s="8"/>
    </row>
    <row r="6" spans="1:14" x14ac:dyDescent="0.25">
      <c r="A6" s="8" t="s">
        <v>0</v>
      </c>
      <c r="B6" s="8"/>
    </row>
    <row r="7" spans="1:14" x14ac:dyDescent="0.25">
      <c r="A7" s="10" t="s">
        <v>47</v>
      </c>
      <c r="B7" s="10"/>
      <c r="C7" s="11"/>
    </row>
    <row r="8" spans="1:14" x14ac:dyDescent="0.25">
      <c r="A8" s="10" t="s">
        <v>48</v>
      </c>
      <c r="B8" s="10"/>
      <c r="C8" s="11"/>
    </row>
    <row r="9" spans="1:14" x14ac:dyDescent="0.25">
      <c r="A9" s="8"/>
      <c r="B9" s="8"/>
    </row>
    <row r="10" spans="1:14" x14ac:dyDescent="0.25">
      <c r="A10" s="8"/>
      <c r="B10" s="8"/>
    </row>
    <row r="11" spans="1:14" x14ac:dyDescent="0.25">
      <c r="A11" s="10" t="s">
        <v>1</v>
      </c>
      <c r="B11" s="8"/>
      <c r="C11" s="5" t="s">
        <v>18</v>
      </c>
      <c r="D11" s="5" t="s">
        <v>19</v>
      </c>
      <c r="E11" s="5" t="s">
        <v>20</v>
      </c>
      <c r="F11" s="5" t="s">
        <v>23</v>
      </c>
      <c r="G11" s="5" t="s">
        <v>24</v>
      </c>
      <c r="H11" s="5" t="s">
        <v>25</v>
      </c>
      <c r="I11" s="5" t="s">
        <v>28</v>
      </c>
      <c r="J11" s="5" t="s">
        <v>29</v>
      </c>
      <c r="K11" s="5" t="s">
        <v>43</v>
      </c>
      <c r="L11" s="5" t="s">
        <v>44</v>
      </c>
      <c r="M11" s="5" t="s">
        <v>45</v>
      </c>
      <c r="N11" s="5" t="s">
        <v>46</v>
      </c>
    </row>
    <row r="12" spans="1:14" x14ac:dyDescent="0.25">
      <c r="A12" s="10" t="s">
        <v>53</v>
      </c>
      <c r="B12" s="8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10" t="s">
        <v>2</v>
      </c>
      <c r="B13" s="10"/>
    </row>
    <row r="14" spans="1:14" x14ac:dyDescent="0.25">
      <c r="A14" s="10" t="s">
        <v>50</v>
      </c>
      <c r="B14" s="10"/>
    </row>
    <row r="15" spans="1:14" x14ac:dyDescent="0.25">
      <c r="A15" s="10" t="s">
        <v>3</v>
      </c>
      <c r="B15" s="10"/>
    </row>
    <row r="16" spans="1:14" x14ac:dyDescent="0.25">
      <c r="A16" s="10" t="s">
        <v>51</v>
      </c>
      <c r="B16" s="10"/>
    </row>
    <row r="17" spans="1:14" x14ac:dyDescent="0.25">
      <c r="A17" s="10" t="s">
        <v>4</v>
      </c>
      <c r="B17" s="10"/>
    </row>
    <row r="18" spans="1:14" x14ac:dyDescent="0.25">
      <c r="A18" s="10" t="s">
        <v>5</v>
      </c>
      <c r="B18" s="10"/>
      <c r="C18" s="12"/>
    </row>
    <row r="19" spans="1:14" x14ac:dyDescent="0.25">
      <c r="A19" s="10" t="s">
        <v>6</v>
      </c>
      <c r="B19" s="10"/>
    </row>
    <row r="20" spans="1:14" x14ac:dyDescent="0.25">
      <c r="A20" s="10" t="s">
        <v>52</v>
      </c>
      <c r="B20" s="10"/>
    </row>
    <row r="21" spans="1:14" x14ac:dyDescent="0.25">
      <c r="A21" s="10" t="s">
        <v>11</v>
      </c>
      <c r="B21" s="10"/>
    </row>
    <row r="22" spans="1:14" x14ac:dyDescent="0.25">
      <c r="A22" s="10" t="s">
        <v>15</v>
      </c>
      <c r="B22" s="10"/>
    </row>
    <row r="23" spans="1:14" x14ac:dyDescent="0.25">
      <c r="A23" s="10" t="s">
        <v>94</v>
      </c>
      <c r="B23" s="10"/>
      <c r="C23" s="13"/>
    </row>
    <row r="24" spans="1:14" x14ac:dyDescent="0.25">
      <c r="A24" s="10" t="s">
        <v>16</v>
      </c>
      <c r="B24" s="10"/>
      <c r="C24" s="13"/>
    </row>
    <row r="25" spans="1:14" x14ac:dyDescent="0.25">
      <c r="A25" s="10" t="s">
        <v>14</v>
      </c>
      <c r="B25" s="10"/>
      <c r="C25" s="14"/>
    </row>
    <row r="26" spans="1:14" x14ac:dyDescent="0.25">
      <c r="A26" s="10" t="s">
        <v>32</v>
      </c>
      <c r="B26" s="10"/>
      <c r="C26" s="14"/>
    </row>
    <row r="27" spans="1:14" x14ac:dyDescent="0.25">
      <c r="A27" s="10" t="s">
        <v>7</v>
      </c>
      <c r="B27" s="10"/>
      <c r="C27" s="14"/>
    </row>
    <row r="28" spans="1:14" x14ac:dyDescent="0.25">
      <c r="A28" s="10" t="s">
        <v>70</v>
      </c>
      <c r="B28" s="10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A29" s="10" t="s">
        <v>95</v>
      </c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25">
      <c r="A30" s="10"/>
      <c r="B30" s="10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25">
      <c r="A31" s="8" t="s">
        <v>54</v>
      </c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25">
      <c r="A32" s="10" t="s">
        <v>71</v>
      </c>
    </row>
    <row r="33" spans="1:3" x14ac:dyDescent="0.25">
      <c r="A33" s="10" t="s">
        <v>72</v>
      </c>
    </row>
    <row r="34" spans="1:3" x14ac:dyDescent="0.25">
      <c r="A34" s="10" t="s">
        <v>79</v>
      </c>
    </row>
    <row r="35" spans="1:3" x14ac:dyDescent="0.25">
      <c r="A35" s="10" t="s">
        <v>80</v>
      </c>
    </row>
    <row r="36" spans="1:3" x14ac:dyDescent="0.25">
      <c r="A36" s="10" t="s">
        <v>73</v>
      </c>
    </row>
    <row r="37" spans="1:3" x14ac:dyDescent="0.25">
      <c r="A37" s="10" t="s">
        <v>74</v>
      </c>
    </row>
    <row r="38" spans="1:3" x14ac:dyDescent="0.25">
      <c r="A38" s="10" t="s">
        <v>96</v>
      </c>
    </row>
    <row r="39" spans="1:3" x14ac:dyDescent="0.25">
      <c r="A39" s="10"/>
    </row>
    <row r="40" spans="1:3" x14ac:dyDescent="0.25">
      <c r="A40" s="8" t="s">
        <v>30</v>
      </c>
    </row>
    <row r="41" spans="1:3" x14ac:dyDescent="0.25">
      <c r="A41" s="10" t="s">
        <v>26</v>
      </c>
      <c r="B41" s="10"/>
      <c r="C41" s="17"/>
    </row>
    <row r="42" spans="1:3" x14ac:dyDescent="0.25">
      <c r="A42" s="10" t="s">
        <v>8</v>
      </c>
      <c r="B42" s="10"/>
      <c r="C42" s="17"/>
    </row>
    <row r="43" spans="1:3" x14ac:dyDescent="0.25">
      <c r="A43" s="10" t="s">
        <v>75</v>
      </c>
      <c r="B43" s="10"/>
      <c r="C43" s="17"/>
    </row>
    <row r="44" spans="1:3" x14ac:dyDescent="0.25">
      <c r="A44" s="10" t="s">
        <v>22</v>
      </c>
      <c r="B44" s="10"/>
      <c r="C44" s="17"/>
    </row>
    <row r="45" spans="1:3" x14ac:dyDescent="0.25">
      <c r="A45" s="10" t="s">
        <v>55</v>
      </c>
      <c r="B45" s="10"/>
      <c r="C45" s="18"/>
    </row>
    <row r="46" spans="1:3" x14ac:dyDescent="0.25">
      <c r="A46" s="10" t="s">
        <v>56</v>
      </c>
      <c r="B46" s="10"/>
      <c r="C46" s="18"/>
    </row>
    <row r="47" spans="1:3" ht="14.25" customHeight="1" x14ac:dyDescent="0.25">
      <c r="A47" s="10" t="s">
        <v>12</v>
      </c>
      <c r="B47" s="10"/>
      <c r="C47" s="17"/>
    </row>
    <row r="48" spans="1:3" x14ac:dyDescent="0.25">
      <c r="A48" s="10" t="s">
        <v>17</v>
      </c>
      <c r="B48" s="10"/>
      <c r="C48" s="17"/>
    </row>
    <row r="49" spans="1:14" x14ac:dyDescent="0.25">
      <c r="A49" s="10" t="s">
        <v>27</v>
      </c>
      <c r="B49" s="10"/>
      <c r="C49" s="17"/>
    </row>
    <row r="50" spans="1:14" x14ac:dyDescent="0.25">
      <c r="A50" s="10" t="s">
        <v>21</v>
      </c>
      <c r="B50" s="10"/>
      <c r="C50" s="17"/>
    </row>
    <row r="51" spans="1:14" x14ac:dyDescent="0.25">
      <c r="A51" s="19" t="s">
        <v>31</v>
      </c>
      <c r="B51" s="10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5">
      <c r="A52" s="19" t="s">
        <v>97</v>
      </c>
      <c r="B52" s="1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x14ac:dyDescent="0.25">
      <c r="A53" s="10"/>
      <c r="B53" s="10"/>
      <c r="C53" s="17"/>
    </row>
    <row r="54" spans="1:14" ht="17.25" thickBot="1" x14ac:dyDescent="0.3">
      <c r="A54" s="8" t="s">
        <v>13</v>
      </c>
      <c r="B54" s="8"/>
      <c r="C54" s="21"/>
    </row>
    <row r="55" spans="1:14" ht="17.25" thickBot="1" x14ac:dyDescent="0.3">
      <c r="A55" s="10" t="s">
        <v>49</v>
      </c>
      <c r="B55" s="2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x14ac:dyDescent="0.25">
      <c r="A56" s="10" t="s">
        <v>76</v>
      </c>
    </row>
    <row r="58" spans="1:14" x14ac:dyDescent="0.25">
      <c r="A58" s="23" t="s">
        <v>77</v>
      </c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60" spans="1:14" x14ac:dyDescent="0.25">
      <c r="A60" s="8" t="s">
        <v>57</v>
      </c>
      <c r="B60" s="8"/>
    </row>
    <row r="61" spans="1:14" x14ac:dyDescent="0.25">
      <c r="A61" s="10" t="s">
        <v>58</v>
      </c>
      <c r="B61" s="8"/>
    </row>
    <row r="62" spans="1:14" x14ac:dyDescent="0.25">
      <c r="A62" s="10" t="s">
        <v>59</v>
      </c>
      <c r="B62" s="8"/>
    </row>
    <row r="63" spans="1:14" x14ac:dyDescent="0.25">
      <c r="A63" s="10" t="s">
        <v>60</v>
      </c>
      <c r="B63" s="8"/>
    </row>
    <row r="64" spans="1:14" x14ac:dyDescent="0.25">
      <c r="A64" s="10" t="s">
        <v>61</v>
      </c>
      <c r="B64" s="8"/>
    </row>
    <row r="65" spans="1:14" x14ac:dyDescent="0.25">
      <c r="A65" s="10"/>
      <c r="B65" s="8"/>
    </row>
    <row r="66" spans="1:14" x14ac:dyDescent="0.25">
      <c r="A66" s="10" t="s">
        <v>62</v>
      </c>
      <c r="B66" s="8"/>
    </row>
    <row r="67" spans="1:14" x14ac:dyDescent="0.25">
      <c r="A67" s="10" t="s">
        <v>63</v>
      </c>
      <c r="B67" s="8"/>
    </row>
    <row r="68" spans="1:14" x14ac:dyDescent="0.25">
      <c r="A68" s="10" t="s">
        <v>64</v>
      </c>
      <c r="B68" s="8"/>
    </row>
    <row r="69" spans="1:14" x14ac:dyDescent="0.25">
      <c r="A69" s="10" t="s">
        <v>65</v>
      </c>
      <c r="B69" s="8"/>
    </row>
    <row r="70" spans="1:14" x14ac:dyDescent="0.25">
      <c r="A70" s="10"/>
      <c r="B70" s="8"/>
    </row>
    <row r="71" spans="1:14" x14ac:dyDescent="0.25">
      <c r="A71" s="10" t="s">
        <v>66</v>
      </c>
      <c r="B71" s="8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x14ac:dyDescent="0.25">
      <c r="A72" s="10" t="s">
        <v>67</v>
      </c>
      <c r="B72" s="8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x14ac:dyDescent="0.25">
      <c r="A73" s="10"/>
      <c r="B73" s="10"/>
    </row>
    <row r="74" spans="1:14" x14ac:dyDescent="0.25">
      <c r="A74" s="8" t="s">
        <v>68</v>
      </c>
      <c r="B74" s="25"/>
    </row>
    <row r="75" spans="1:14" x14ac:dyDescent="0.25">
      <c r="A75" s="10" t="s">
        <v>69</v>
      </c>
      <c r="B75" s="10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x14ac:dyDescent="0.25">
      <c r="A76" s="10" t="s">
        <v>98</v>
      </c>
      <c r="B76" s="10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8" spans="1:14" x14ac:dyDescent="0.25">
      <c r="A78" s="27"/>
      <c r="B78" s="27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B7" sqref="B7"/>
    </sheetView>
  </sheetViews>
  <sheetFormatPr defaultColWidth="8.7109375" defaultRowHeight="12.75" x14ac:dyDescent="0.2"/>
  <cols>
    <col min="1" max="6" width="31.28515625" style="42" customWidth="1"/>
    <col min="7" max="16384" width="8.7109375" style="42"/>
  </cols>
  <sheetData>
    <row r="1" spans="1:6" s="41" customFormat="1" ht="18.75" x14ac:dyDescent="0.3">
      <c r="A1" s="1" t="s">
        <v>42</v>
      </c>
    </row>
    <row r="3" spans="1:6" ht="15" x14ac:dyDescent="0.25">
      <c r="A3" s="45" t="s">
        <v>10</v>
      </c>
      <c r="B3" s="45" t="s">
        <v>78</v>
      </c>
      <c r="C3" s="45" t="s">
        <v>40</v>
      </c>
      <c r="D3" s="45" t="s">
        <v>36</v>
      </c>
      <c r="E3" s="45" t="s">
        <v>93</v>
      </c>
      <c r="F3" s="45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tabSelected="1" topLeftCell="C1" zoomScaleNormal="100" workbookViewId="0">
      <selection activeCell="H9" sqref="H9"/>
    </sheetView>
  </sheetViews>
  <sheetFormatPr defaultColWidth="19.85546875" defaultRowHeight="15" x14ac:dyDescent="0.25"/>
  <cols>
    <col min="1" max="16384" width="19.85546875" style="3"/>
  </cols>
  <sheetData>
    <row r="1" spans="1:42" ht="18.75" x14ac:dyDescent="0.3">
      <c r="A1" s="1" t="s">
        <v>92</v>
      </c>
    </row>
    <row r="2" spans="1:42" x14ac:dyDescent="0.25">
      <c r="A2" s="2"/>
    </row>
    <row r="3" spans="1:42" s="40" customFormat="1" ht="53.1" customHeight="1" x14ac:dyDescent="0.2">
      <c r="A3" s="43" t="s">
        <v>33</v>
      </c>
      <c r="B3" s="35" t="s">
        <v>81</v>
      </c>
      <c r="C3" s="35" t="s">
        <v>34</v>
      </c>
      <c r="D3" s="35" t="s">
        <v>35</v>
      </c>
      <c r="E3" s="35" t="s">
        <v>107</v>
      </c>
      <c r="F3" s="35" t="s">
        <v>108</v>
      </c>
      <c r="G3" s="35" t="s">
        <v>109</v>
      </c>
      <c r="H3" s="39" t="s">
        <v>100</v>
      </c>
      <c r="I3" s="39" t="s">
        <v>102</v>
      </c>
      <c r="J3" s="39" t="s">
        <v>101</v>
      </c>
      <c r="K3" s="39" t="s">
        <v>103</v>
      </c>
      <c r="L3" s="39" t="s">
        <v>104</v>
      </c>
      <c r="M3" s="39" t="s">
        <v>105</v>
      </c>
      <c r="N3" s="39" t="s">
        <v>106</v>
      </c>
      <c r="O3" s="35" t="s">
        <v>16</v>
      </c>
      <c r="P3" s="35" t="s">
        <v>4</v>
      </c>
      <c r="Q3" s="35" t="s">
        <v>5</v>
      </c>
      <c r="R3" s="35" t="s">
        <v>82</v>
      </c>
      <c r="S3" s="35" t="s">
        <v>3</v>
      </c>
      <c r="T3" s="35" t="s">
        <v>88</v>
      </c>
      <c r="U3" s="35" t="s">
        <v>83</v>
      </c>
      <c r="V3" s="35" t="s">
        <v>36</v>
      </c>
      <c r="W3" s="35" t="s">
        <v>84</v>
      </c>
      <c r="X3" s="35" t="s">
        <v>85</v>
      </c>
      <c r="Y3" s="35" t="s">
        <v>89</v>
      </c>
      <c r="Z3" s="35" t="s">
        <v>90</v>
      </c>
      <c r="AA3" s="35" t="s">
        <v>91</v>
      </c>
      <c r="AB3" s="35" t="s">
        <v>86</v>
      </c>
      <c r="AC3" s="35" t="s">
        <v>87</v>
      </c>
      <c r="AD3" s="35" t="s">
        <v>37</v>
      </c>
      <c r="AE3" s="35" t="s">
        <v>38</v>
      </c>
      <c r="AF3" s="35" t="s">
        <v>2</v>
      </c>
    </row>
    <row r="4" spans="1:42" x14ac:dyDescent="0.25">
      <c r="A4" s="46"/>
      <c r="B4" s="37"/>
      <c r="C4" s="37"/>
      <c r="D4" s="37"/>
      <c r="E4" s="36"/>
      <c r="F4" s="36"/>
      <c r="G4" s="37" t="e">
        <f>CONCATENATE(#REF!,"-",#REF!,"-",#REF!,#REF!, "-",E4,"-",F4,"-",#REF!)</f>
        <v>#REF!</v>
      </c>
      <c r="H4" s="38"/>
      <c r="I4" s="38"/>
      <c r="J4" s="38"/>
      <c r="K4" s="38"/>
      <c r="L4" s="38"/>
      <c r="M4" s="38"/>
      <c r="N4" s="38"/>
      <c r="O4" s="37"/>
      <c r="P4" s="37"/>
      <c r="Q4" s="47"/>
      <c r="R4" s="48">
        <f>VALUE(ROUNDUP(MONTH(Q4)/12*4,0)*3&amp;"/"&amp;YEAR(Q4))</f>
        <v>61</v>
      </c>
      <c r="S4" s="37"/>
      <c r="T4" s="37"/>
      <c r="U4" s="49"/>
      <c r="V4" s="50"/>
      <c r="W4" s="51"/>
      <c r="X4" s="51" t="e">
        <f>W4/V4</f>
        <v>#DIV/0!</v>
      </c>
      <c r="Y4" s="51"/>
      <c r="Z4" s="51"/>
      <c r="AA4" s="51"/>
      <c r="AB4" s="51">
        <f>W4-Y4-Z4+AA4</f>
        <v>0</v>
      </c>
      <c r="AC4" s="51" t="e">
        <f>AB4/V4</f>
        <v>#DIV/0!</v>
      </c>
      <c r="AD4" s="37"/>
      <c r="AE4" s="37"/>
      <c r="AF4" s="37"/>
    </row>
    <row r="5" spans="1:42" x14ac:dyDescent="0.25">
      <c r="A5" s="28"/>
    </row>
    <row r="6" spans="1:42" x14ac:dyDescent="0.25">
      <c r="A6" s="29"/>
      <c r="B6" s="30"/>
      <c r="C6" s="30"/>
      <c r="D6" s="30"/>
      <c r="E6" s="30"/>
      <c r="F6" s="30"/>
      <c r="G6" s="30"/>
      <c r="H6" s="30"/>
      <c r="I6" s="30"/>
    </row>
    <row r="7" spans="1:42" x14ac:dyDescent="0.25">
      <c r="A7" s="31"/>
      <c r="B7" s="32"/>
      <c r="C7" s="32"/>
      <c r="D7" s="32"/>
      <c r="E7" s="32"/>
      <c r="F7" s="32"/>
      <c r="G7" s="32"/>
      <c r="H7" s="32"/>
      <c r="I7" s="32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29"/>
      <c r="B8" s="30"/>
      <c r="C8" s="32"/>
      <c r="D8" s="32"/>
      <c r="E8" s="32"/>
      <c r="F8" s="32"/>
      <c r="G8" s="32"/>
      <c r="H8" s="32"/>
      <c r="I8" s="32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29"/>
      <c r="B9" s="30"/>
      <c r="C9" s="32"/>
      <c r="D9" s="32"/>
      <c r="E9" s="32"/>
      <c r="F9" s="32"/>
      <c r="G9" s="32"/>
      <c r="H9" s="32"/>
      <c r="I9" s="32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31"/>
      <c r="B13" s="32"/>
      <c r="C13" s="32"/>
      <c r="D13" s="32"/>
      <c r="E13" s="32"/>
      <c r="F13" s="32"/>
      <c r="G13" s="32"/>
      <c r="H13" s="32"/>
      <c r="I13" s="3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31"/>
      <c r="B14" s="32"/>
      <c r="C14" s="32"/>
      <c r="D14" s="32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31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31"/>
      <c r="B16" s="32"/>
      <c r="C16" s="32"/>
      <c r="D16" s="32"/>
      <c r="E16" s="32"/>
      <c r="F16" s="32"/>
      <c r="G16" s="32"/>
      <c r="H16" s="32"/>
      <c r="I16" s="3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31"/>
      <c r="B17" s="32"/>
      <c r="C17" s="32"/>
      <c r="D17" s="32"/>
      <c r="E17" s="32"/>
      <c r="F17" s="32"/>
      <c r="G17" s="32"/>
      <c r="H17" s="32"/>
      <c r="I17" s="32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31"/>
      <c r="B18" s="32"/>
      <c r="C18" s="32"/>
      <c r="D18" s="32"/>
      <c r="E18" s="32"/>
      <c r="F18" s="32"/>
      <c r="G18" s="32"/>
      <c r="H18" s="32"/>
      <c r="I18" s="32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31"/>
      <c r="B20" s="32"/>
      <c r="C20" s="32"/>
      <c r="D20" s="32"/>
      <c r="E20" s="32"/>
      <c r="F20" s="32"/>
      <c r="G20" s="32"/>
      <c r="H20" s="32"/>
      <c r="I20" s="32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31"/>
      <c r="B21" s="32"/>
      <c r="C21" s="32"/>
      <c r="D21" s="32"/>
      <c r="E21" s="32"/>
      <c r="F21" s="32"/>
      <c r="G21" s="32"/>
      <c r="H21" s="32"/>
      <c r="I21" s="32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31"/>
      <c r="B22" s="32"/>
      <c r="C22" s="32"/>
      <c r="D22" s="32"/>
      <c r="E22" s="32"/>
      <c r="F22" s="32"/>
      <c r="G22" s="32"/>
      <c r="H22" s="32"/>
      <c r="I22" s="3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31"/>
      <c r="B24" s="32"/>
      <c r="C24" s="32"/>
      <c r="D24" s="32"/>
      <c r="E24" s="32"/>
      <c r="F24" s="32"/>
      <c r="G24" s="32"/>
      <c r="H24" s="32"/>
      <c r="I24" s="32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31"/>
      <c r="B25" s="32"/>
      <c r="C25" s="32"/>
      <c r="D25" s="32"/>
      <c r="E25" s="32"/>
      <c r="F25" s="32"/>
      <c r="G25" s="32"/>
      <c r="H25" s="32"/>
      <c r="I25" s="32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31"/>
      <c r="B26" s="32"/>
      <c r="C26" s="32"/>
      <c r="D26" s="32"/>
      <c r="E26" s="32"/>
      <c r="F26" s="32"/>
      <c r="G26" s="32"/>
      <c r="H26" s="32"/>
      <c r="I26" s="32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31"/>
      <c r="B27" s="32"/>
      <c r="C27" s="32"/>
      <c r="D27" s="32"/>
      <c r="E27" s="32"/>
      <c r="F27" s="32"/>
      <c r="G27" s="32"/>
      <c r="H27" s="32"/>
      <c r="I27" s="32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31"/>
      <c r="B28" s="32"/>
      <c r="C28" s="32"/>
      <c r="D28" s="32"/>
      <c r="E28" s="32"/>
      <c r="F28" s="32"/>
      <c r="G28" s="32"/>
      <c r="H28" s="32"/>
      <c r="I28" s="32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31"/>
      <c r="B29" s="32"/>
      <c r="C29" s="32"/>
      <c r="D29" s="32"/>
      <c r="E29" s="32"/>
      <c r="F29" s="32"/>
      <c r="G29" s="32"/>
      <c r="H29" s="32"/>
      <c r="I29" s="32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31"/>
      <c r="B30" s="32"/>
      <c r="C30" s="32"/>
      <c r="D30" s="32"/>
      <c r="E30" s="32"/>
      <c r="F30" s="32"/>
      <c r="G30" s="32"/>
      <c r="H30" s="32"/>
      <c r="I30" s="32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31"/>
      <c r="B31" s="32"/>
      <c r="C31" s="32"/>
      <c r="D31" s="32"/>
      <c r="E31" s="32"/>
      <c r="F31" s="32"/>
      <c r="G31" s="32"/>
      <c r="H31" s="32"/>
      <c r="I31" s="32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31"/>
      <c r="B33" s="32"/>
      <c r="C33" s="32"/>
      <c r="D33" s="32"/>
      <c r="E33" s="32"/>
      <c r="F33" s="32"/>
      <c r="G33" s="32"/>
      <c r="H33" s="32"/>
      <c r="I33" s="32"/>
    </row>
    <row r="34" spans="1:42" x14ac:dyDescent="0.25">
      <c r="A34" s="31"/>
      <c r="B34" s="30"/>
      <c r="C34" s="30"/>
      <c r="D34" s="30"/>
      <c r="E34" s="30"/>
      <c r="F34" s="30"/>
      <c r="G34" s="30"/>
      <c r="H34" s="30"/>
      <c r="I34" s="30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31"/>
      <c r="B35" s="32"/>
      <c r="C35" s="32"/>
      <c r="D35" s="32"/>
      <c r="E35" s="32"/>
      <c r="F35" s="32"/>
      <c r="G35" s="32"/>
      <c r="H35" s="32"/>
      <c r="I35" s="32"/>
    </row>
    <row r="36" spans="1:42" x14ac:dyDescent="0.25">
      <c r="A36" s="31"/>
      <c r="B36" s="30"/>
      <c r="C36" s="30"/>
      <c r="D36" s="30"/>
      <c r="E36" s="30"/>
      <c r="F36" s="30"/>
      <c r="G36" s="30"/>
      <c r="H36" s="30"/>
      <c r="I36" s="3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D5307AAF59647A1A06C4D5B37625A" ma:contentTypeVersion="61" ma:contentTypeDescription="Create a new document." ma:contentTypeScope="" ma:versionID="ea84fc10565ba0b41ce3e074657909ce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956819c38c478bcd734f80589f156cc6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/>
    </n99e4c9942c6404eb103464a00e6097b>
    <adb9bed2e36e4a93af574aeb444da63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10512864-d848-4cee-85c4-81451700d166</TermId>
        </TermInfo>
      </Terms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047d1268-f997-4a4d-952b-05070d774fdf</TermId>
        </TermInfo>
      </Terms>
    </a9e5005df30c49b59c550e68528fb7bc>
    <g7bcb40ba23249a78edca7d43a67c1c9 xmlns="5d55e9dd-4cea-4593-8805-904a126b9efb">
      <Terms xmlns="http://schemas.microsoft.com/office/infopath/2007/PartnerControls"/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2616</Value>
      <Value>1092</Value>
      <Value>3</Value>
      <Value>206</Value>
      <Value>202</Value>
      <Value>17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X37KMNPMRHAR-1003878663-92</_dlc_DocId>
    <_dlc_DocIdUrl xmlns="5d55e9dd-4cea-4593-8805-904a126b9efb">
      <Url>https://dochub/div/antidumpingcommission/businessfunctions/operations/paperwoodproducts/reviewsrevocations/_layouts/15/DocIdRedir.aspx?ID=X37KMNPMRHAR-1003878663-92</Url>
      <Description>X37KMNPMRHAR-1003878663-92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A4 copy paper</TermName>
          <TermId xmlns="http://schemas.microsoft.com/office/infopath/2007/PartnerControls">de7cfce0-d5e3-4264-8aec-5bfe57e93803</TermId>
        </TermInfo>
      </Terms>
    </e1a8023ac9bd4d13a46790ba8a934c2f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/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551</DocHub_CaseNumber>
    <IconOverlay xmlns="http://schemas.microsoft.com/sharepoint/v4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14417-D7F5-4988-AD05-03C5DBDBADCF}"/>
</file>

<file path=customXml/itemProps2.xml><?xml version="1.0" encoding="utf-8"?>
<ds:datastoreItem xmlns:ds="http://schemas.openxmlformats.org/officeDocument/2006/customXml" ds:itemID="{0E953425-2A14-4E33-9F6F-768DB46C2BAC}">
  <ds:schemaRefs>
    <ds:schemaRef ds:uri="http://purl.org/dc/dcmitype/"/>
    <ds:schemaRef ds:uri="http://schemas.microsoft.com/sharepoint/v3"/>
    <ds:schemaRef ds:uri="5d55e9dd-4cea-4593-8805-904a126b9ef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Champness, Brad</dc:creator>
  <cp:lastModifiedBy>Halilovic, Jasna</cp:lastModifiedBy>
  <cp:lastPrinted>2013-07-12T06:12:20Z</cp:lastPrinted>
  <dcterms:created xsi:type="dcterms:W3CDTF">2001-06-08T01:14:27Z</dcterms:created>
  <dcterms:modified xsi:type="dcterms:W3CDTF">2020-04-14T04:23:32Z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0x0101005D8D5307AAF59647A1A06C4D5B37625A</vt:lpwstr>
  </property>
  <property fmtid="{D5CDD505-2E9C-101B-9397-08002B2CF9AE}" pid="3" name="_dlc_DocIdItemGuid">
    <vt:lpwstr>8c071112-cd7b-42d7-b29f-6522ae1590e9</vt:lpwstr>
  </property>
  <property fmtid="{D5CDD505-2E9C-101B-9397-08002B2CF9AE}" pid="4" name="DocHub_Year">
    <vt:lpwstr/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>17;#Review|047d1268-f997-4a4d-952b-05070d774fdf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>2616;#template|10512864-d848-4cee-85c4-81451700d166</vt:lpwstr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202;#A4 copy paper|de7cfce0-d5e3-4264-8aec-5bfe57e93803</vt:lpwstr>
  </property>
  <property fmtid="{D5CDD505-2E9C-101B-9397-08002B2CF9AE}" pid="17" name="DocHub_Country">
    <vt:lpwstr/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