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user\user09\gcrooks1\Desktop\DOCHUB staging\"/>
    </mc:Choice>
  </mc:AlternateContent>
  <bookViews>
    <workbookView xWindow="120" yWindow="90" windowWidth="9360" windowHeight="5475" activeTab="2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sell'!$A$1:$K$66</definedName>
  </definedNames>
  <calcPr calcId="152511"/>
</workbook>
</file>

<file path=xl/calcChain.xml><?xml version="1.0" encoding="utf-8"?>
<calcChain xmlns="http://schemas.openxmlformats.org/spreadsheetml/2006/main">
  <c r="N30" i="1" l="1"/>
  <c r="N31" i="1"/>
  <c r="N48" i="1"/>
  <c r="N49" i="1"/>
  <c r="N52" i="1"/>
  <c r="M30" i="1"/>
  <c r="M31" i="1" s="1"/>
  <c r="M54" i="1" s="1"/>
  <c r="M60" i="1" s="1"/>
  <c r="M61" i="1" s="1"/>
  <c r="M48" i="1"/>
  <c r="M49" i="1"/>
  <c r="M52" i="1"/>
  <c r="L30" i="1"/>
  <c r="L31" i="1" s="1"/>
  <c r="L54" i="1" s="1"/>
  <c r="L60" i="1" s="1"/>
  <c r="L61" i="1" s="1"/>
  <c r="L48" i="1"/>
  <c r="L49" i="1" s="1"/>
  <c r="L52" i="1"/>
  <c r="K30" i="1"/>
  <c r="K31" i="1"/>
  <c r="K54" i="1" s="1"/>
  <c r="K60" i="1" s="1"/>
  <c r="K61" i="1" s="1"/>
  <c r="K48" i="1"/>
  <c r="K49" i="1" s="1"/>
  <c r="K52" i="1"/>
  <c r="D52" i="1"/>
  <c r="D30" i="1"/>
  <c r="D31" i="1" s="1"/>
  <c r="D54" i="1" s="1"/>
  <c r="D60" i="1" s="1"/>
  <c r="D61" i="1" s="1"/>
  <c r="D48" i="1"/>
  <c r="D49" i="1"/>
  <c r="E52" i="1"/>
  <c r="E30" i="1"/>
  <c r="E31" i="1" s="1"/>
  <c r="E54" i="1" s="1"/>
  <c r="E60" i="1" s="1"/>
  <c r="E61" i="1" s="1"/>
  <c r="E48" i="1"/>
  <c r="E49" i="1"/>
  <c r="F52" i="1"/>
  <c r="F30" i="1"/>
  <c r="F31" i="1" s="1"/>
  <c r="F54" i="1" s="1"/>
  <c r="F60" i="1" s="1"/>
  <c r="F61" i="1" s="1"/>
  <c r="F48" i="1"/>
  <c r="F49" i="1"/>
  <c r="G52" i="1"/>
  <c r="G30" i="1"/>
  <c r="G31" i="1" s="1"/>
  <c r="G54" i="1" s="1"/>
  <c r="G60" i="1" s="1"/>
  <c r="G61" i="1" s="1"/>
  <c r="G48" i="1"/>
  <c r="G49" i="1"/>
  <c r="H52" i="1"/>
  <c r="H30" i="1"/>
  <c r="H31" i="1" s="1"/>
  <c r="H54" i="1" s="1"/>
  <c r="H60" i="1" s="1"/>
  <c r="H61" i="1" s="1"/>
  <c r="H48" i="1"/>
  <c r="H49" i="1"/>
  <c r="I52" i="1"/>
  <c r="I30" i="1"/>
  <c r="I31" i="1" s="1"/>
  <c r="I54" i="1" s="1"/>
  <c r="I60" i="1" s="1"/>
  <c r="I61" i="1" s="1"/>
  <c r="I48" i="1"/>
  <c r="I49" i="1"/>
  <c r="J52" i="1"/>
  <c r="J30" i="1"/>
  <c r="J31" i="1" s="1"/>
  <c r="J54" i="1" s="1"/>
  <c r="J60" i="1" s="1"/>
  <c r="J61" i="1" s="1"/>
  <c r="J48" i="1"/>
  <c r="J49" i="1"/>
  <c r="C52" i="1"/>
  <c r="C48" i="1"/>
  <c r="C49" i="1" s="1"/>
  <c r="C30" i="1"/>
  <c r="C31" i="1" s="1"/>
  <c r="C54" i="1" s="1"/>
  <c r="C60" i="1" s="1"/>
  <c r="C61" i="1" s="1"/>
  <c r="N54" i="1"/>
  <c r="N60" i="1" s="1"/>
  <c r="N61" i="1" s="1"/>
</calcChain>
</file>

<file path=xl/sharedStrings.xml><?xml version="1.0" encoding="utf-8"?>
<sst xmlns="http://schemas.openxmlformats.org/spreadsheetml/2006/main" count="93" uniqueCount="89">
  <si>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</si>
  <si>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</si>
  <si>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</si>
  <si>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</si>
  <si>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</si>
  <si>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</si>
  <si>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</si>
  <si>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Terms of sale (eg C&amp;F)</t>
  </si>
  <si>
    <t>Rate of exchange</t>
  </si>
  <si>
    <t>Customs brokers fees</t>
  </si>
  <si>
    <t>IMPORTER DETAILS:</t>
  </si>
  <si>
    <t>Supplier</t>
  </si>
  <si>
    <t>Entry Number</t>
  </si>
  <si>
    <t>LOLO</t>
  </si>
  <si>
    <t>No. of containers</t>
  </si>
  <si>
    <t>Delivery</t>
  </si>
  <si>
    <t>Selling, general and admin costs</t>
  </si>
  <si>
    <t>Invoice price</t>
  </si>
  <si>
    <t>Product type</t>
  </si>
  <si>
    <t>Overseas freight</t>
  </si>
  <si>
    <t>Insurance</t>
  </si>
  <si>
    <t>Contract number</t>
  </si>
  <si>
    <t>Packaging type</t>
  </si>
  <si>
    <t>AQIS Fees and permits</t>
  </si>
  <si>
    <t>Quarantine</t>
  </si>
  <si>
    <t>Port Service Charges</t>
  </si>
  <si>
    <t>Tailgate</t>
  </si>
  <si>
    <t>Bagging</t>
  </si>
  <si>
    <t>Total cost to import and sell</t>
  </si>
  <si>
    <t>SHIPMENT 1</t>
  </si>
  <si>
    <t>SHIPMENT 2</t>
  </si>
  <si>
    <t>SHIPMENT 3</t>
  </si>
  <si>
    <t>Timeslot fee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</si>
  <si>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</si>
  <si>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</si>
  <si>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</si>
  <si>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</si>
  <si>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</si>
  <si>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</si>
  <si>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Customs duty</t>
  </si>
  <si>
    <t>Bank charges</t>
  </si>
  <si>
    <t>SHIPMENT 7</t>
  </si>
  <si>
    <t>SHIPMENT 8</t>
  </si>
  <si>
    <t>CIF Price ($A)</t>
  </si>
  <si>
    <t>Australian Importation Costs (excl GST)</t>
  </si>
  <si>
    <t>Total importation costs</t>
  </si>
  <si>
    <t>Invoice currency</t>
  </si>
  <si>
    <t>Profit per tonne</t>
  </si>
  <si>
    <t>Profitability (%)</t>
  </si>
  <si>
    <t>Customer name</t>
  </si>
  <si>
    <t xml:space="preserve">Customer level of trade </t>
  </si>
  <si>
    <t>Location – state</t>
  </si>
  <si>
    <t>Location – city</t>
  </si>
  <si>
    <t xml:space="preserve">Delivery terms </t>
  </si>
  <si>
    <t>Credit terms (days)</t>
  </si>
  <si>
    <t>Quantity</t>
  </si>
  <si>
    <t>Total invoiced price</t>
  </si>
  <si>
    <t>Unit invoiced price</t>
  </si>
  <si>
    <t>Off invoice discount/rebate amount</t>
  </si>
  <si>
    <t>Net unit sales price</t>
  </si>
  <si>
    <t>Your supplier of the goods</t>
  </si>
  <si>
    <t>Purchase order number to supplier</t>
  </si>
  <si>
    <t>Weighted av unit into-store cost - $A</t>
  </si>
  <si>
    <t>Weighted av unit CIF price - $A</t>
  </si>
  <si>
    <t>Part B - Cost to Import and Sell</t>
  </si>
  <si>
    <t>Terms</t>
  </si>
  <si>
    <t>Expected arrival date</t>
  </si>
  <si>
    <t>Unit price</t>
  </si>
  <si>
    <t>Part B – Forward Orders</t>
  </si>
  <si>
    <t>COSTS TO IMPORT AND SELL</t>
  </si>
  <si>
    <t>SHIPMENT 9</t>
  </si>
  <si>
    <t>SHIPMENT 10</t>
  </si>
  <si>
    <t>SHIPMENT 11</t>
  </si>
  <si>
    <t>SHIPMENT 12</t>
  </si>
  <si>
    <t>Company Name:</t>
  </si>
  <si>
    <t>Address:</t>
  </si>
  <si>
    <t>Type/Finish</t>
  </si>
  <si>
    <t>Quantity (units)</t>
  </si>
  <si>
    <t>Estimate of SG&amp;A costs as % of sales revenue</t>
  </si>
  <si>
    <r>
      <t>Ave Selling Price per tonne (</t>
    </r>
    <r>
      <rPr>
        <b/>
        <u/>
        <sz val="12"/>
        <rFont val="Arial"/>
        <family val="2"/>
      </rPr>
      <t>if available on a per shipment basis</t>
    </r>
    <r>
      <rPr>
        <b/>
        <sz val="12"/>
        <rFont val="Arial"/>
        <family val="2"/>
      </rPr>
      <t>)</t>
    </r>
  </si>
  <si>
    <r>
      <t>Profit/Profitability per tonne (</t>
    </r>
    <r>
      <rPr>
        <b/>
        <u/>
        <sz val="12"/>
        <rFont val="Arial"/>
        <family val="2"/>
      </rPr>
      <t>if available on a per shipment basis</t>
    </r>
    <r>
      <rPr>
        <b/>
        <sz val="12"/>
        <rFont val="Arial"/>
        <family val="2"/>
      </rPr>
      <t>)</t>
    </r>
  </si>
  <si>
    <t>Part C – Sales (1 January 2015 to December 2017)</t>
  </si>
  <si>
    <t>Edge Working Style</t>
  </si>
  <si>
    <t>Other Characteristics</t>
  </si>
  <si>
    <t>Product Description</t>
  </si>
  <si>
    <t>Quantity (square metres)</t>
  </si>
  <si>
    <t>Quantity (number of sheets)</t>
  </si>
  <si>
    <t>Quantity (tonnes/kilograms)</t>
  </si>
  <si>
    <t>Nominal thickness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</si>
</sst>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&quot;$&quot;#,##0"/>
  </numFmts>
  <fonts count="11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8" fontId="5" fillId="0" borderId="0" xfId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zoomScale="75" zoomScaleNormal="75" workbookViewId="0">
      <selection activeCell="C47" sqref="C47"/>
    </sheetView>
  </sheetViews>
  <sheetFormatPr defaultColWidth="24.7109375" defaultRowHeight="18" x14ac:dyDescent="0.25"/>
  <cols>
    <col min="1" max="1" width="66.28515625" style="22" bestFit="1" customWidth="1"/>
    <col min="2" max="2" width="10" style="22" customWidth="1"/>
    <col min="3" max="3" width="16.5703125" style="4" customWidth="1"/>
    <col min="4" max="4" width="15.5703125" customWidth="1"/>
    <col min="5" max="5" width="15.140625" customWidth="1"/>
    <col min="6" max="9" width="15" bestFit="1" customWidth="1"/>
    <col min="10" max="14" width="16.28515625" customWidth="1"/>
  </cols>
  <sheetData>
    <row r="1" spans="1:14" x14ac:dyDescent="0.25">
      <c r="A1" s="23" t="s">
        <v>64</v>
      </c>
      <c r="B1" s="23"/>
      <c r="C1" s="2"/>
    </row>
    <row r="2" spans="1:14" ht="15" x14ac:dyDescent="0.2">
      <c r="A2" s="15"/>
      <c r="B2" s="15"/>
      <c r="C2" s="2"/>
    </row>
    <row r="3" spans="1:14" ht="15.75" x14ac:dyDescent="0.25">
      <c r="A3" s="16" t="s">
        <v>10</v>
      </c>
      <c r="B3" s="16"/>
      <c r="C3" s="2"/>
    </row>
    <row r="4" spans="1:14" ht="15" x14ac:dyDescent="0.2">
      <c r="A4" s="17"/>
      <c r="B4" s="17"/>
      <c r="C4" s="2"/>
    </row>
    <row r="5" spans="1:14" ht="15.75" x14ac:dyDescent="0.25">
      <c r="A5" s="16" t="s">
        <v>0</v>
      </c>
      <c r="B5" s="16"/>
      <c r="C5" s="2"/>
    </row>
    <row r="6" spans="1:14" ht="15" x14ac:dyDescent="0.2">
      <c r="A6" s="18" t="s">
        <v>74</v>
      </c>
      <c r="B6" s="18"/>
      <c r="C6" s="1"/>
    </row>
    <row r="7" spans="1:14" ht="15" x14ac:dyDescent="0.2">
      <c r="A7" s="18" t="s">
        <v>75</v>
      </c>
      <c r="B7" s="18"/>
      <c r="C7" s="1"/>
    </row>
    <row r="8" spans="1:14" ht="15" x14ac:dyDescent="0.2">
      <c r="A8" s="18"/>
      <c r="B8" s="18"/>
      <c r="C8" s="1"/>
    </row>
    <row r="9" spans="1:14" ht="15.75" x14ac:dyDescent="0.25">
      <c r="A9" s="16" t="s">
        <v>69</v>
      </c>
      <c r="B9" s="16"/>
      <c r="C9" s="2"/>
    </row>
    <row r="10" spans="1:14" ht="15.75" x14ac:dyDescent="0.25">
      <c r="A10" s="16"/>
      <c r="B10" s="16"/>
      <c r="C10" s="2"/>
    </row>
    <row r="11" spans="1:14" ht="15.75" x14ac:dyDescent="0.25">
      <c r="A11" s="16" t="s">
        <v>1</v>
      </c>
      <c r="B11" s="16"/>
      <c r="C11" s="2" t="s">
        <v>29</v>
      </c>
      <c r="D11" s="2" t="s">
        <v>30</v>
      </c>
      <c r="E11" s="2" t="s">
        <v>31</v>
      </c>
      <c r="F11" s="2" t="s">
        <v>35</v>
      </c>
      <c r="G11" s="2" t="s">
        <v>36</v>
      </c>
      <c r="H11" s="2" t="s">
        <v>37</v>
      </c>
      <c r="I11" s="2" t="s">
        <v>41</v>
      </c>
      <c r="J11" s="2" t="s">
        <v>42</v>
      </c>
      <c r="K11" s="2" t="s">
        <v>70</v>
      </c>
      <c r="L11" s="2" t="s">
        <v>71</v>
      </c>
      <c r="M11" s="2" t="s">
        <v>72</v>
      </c>
      <c r="N11" s="2" t="s">
        <v>73</v>
      </c>
    </row>
    <row r="12" spans="1:14" ht="15" x14ac:dyDescent="0.2">
      <c r="A12" s="18" t="s">
        <v>2</v>
      </c>
      <c r="B12" s="18"/>
      <c r="C12" s="2"/>
    </row>
    <row r="13" spans="1:14" ht="15" x14ac:dyDescent="0.2">
      <c r="A13" s="18" t="s">
        <v>11</v>
      </c>
      <c r="B13" s="18"/>
      <c r="C13" s="2"/>
    </row>
    <row r="14" spans="1:14" ht="15" x14ac:dyDescent="0.2">
      <c r="A14" s="18" t="s">
        <v>12</v>
      </c>
      <c r="B14" s="18"/>
      <c r="C14" s="2"/>
    </row>
    <row r="15" spans="1:14" ht="15" x14ac:dyDescent="0.2">
      <c r="A15" s="18" t="s">
        <v>3</v>
      </c>
      <c r="B15" s="18"/>
      <c r="C15" s="2"/>
    </row>
    <row r="16" spans="1:14" ht="15" x14ac:dyDescent="0.2">
      <c r="A16" s="18" t="s">
        <v>21</v>
      </c>
      <c r="B16" s="18"/>
    </row>
    <row r="17" spans="1:14" ht="15" x14ac:dyDescent="0.2">
      <c r="A17" s="18" t="s">
        <v>4</v>
      </c>
      <c r="B17" s="18"/>
      <c r="C17" s="2"/>
    </row>
    <row r="18" spans="1:14" ht="15" x14ac:dyDescent="0.2">
      <c r="A18" s="18" t="s">
        <v>5</v>
      </c>
      <c r="B18" s="18"/>
      <c r="C18" s="5"/>
    </row>
    <row r="19" spans="1:14" ht="15" x14ac:dyDescent="0.2">
      <c r="A19" s="18" t="s">
        <v>6</v>
      </c>
      <c r="B19" s="18"/>
      <c r="C19" s="2"/>
    </row>
    <row r="20" spans="1:14" ht="15" x14ac:dyDescent="0.2">
      <c r="A20" s="18" t="s">
        <v>7</v>
      </c>
      <c r="B20" s="18"/>
      <c r="C20" s="2"/>
    </row>
    <row r="21" spans="1:14" ht="15" x14ac:dyDescent="0.2">
      <c r="A21" s="18" t="s">
        <v>14</v>
      </c>
      <c r="B21" s="18"/>
      <c r="C21" s="2"/>
    </row>
    <row r="22" spans="1:14" ht="15" x14ac:dyDescent="0.2">
      <c r="A22" s="18" t="s">
        <v>18</v>
      </c>
      <c r="B22" s="18"/>
      <c r="C22" s="2"/>
    </row>
    <row r="23" spans="1:14" ht="15" x14ac:dyDescent="0.2">
      <c r="A23" s="18" t="s">
        <v>77</v>
      </c>
      <c r="B23" s="18"/>
      <c r="C23" s="6"/>
    </row>
    <row r="24" spans="1:14" ht="15" x14ac:dyDescent="0.2">
      <c r="A24" s="18" t="s">
        <v>22</v>
      </c>
      <c r="B24" s="18"/>
      <c r="C24" s="6"/>
    </row>
    <row r="25" spans="1:14" ht="15" x14ac:dyDescent="0.2">
      <c r="A25" s="18" t="s">
        <v>17</v>
      </c>
      <c r="B25" s="18"/>
      <c r="C25" s="7"/>
    </row>
    <row r="26" spans="1:14" ht="15" x14ac:dyDescent="0.2">
      <c r="A26" s="18" t="s">
        <v>46</v>
      </c>
      <c r="B26" s="18"/>
      <c r="C26" s="7"/>
    </row>
    <row r="27" spans="1:14" ht="15" x14ac:dyDescent="0.2">
      <c r="A27" s="18" t="s">
        <v>19</v>
      </c>
      <c r="B27" s="18"/>
      <c r="C27" s="7"/>
    </row>
    <row r="28" spans="1:14" ht="15" x14ac:dyDescent="0.2">
      <c r="A28" s="18" t="s">
        <v>20</v>
      </c>
      <c r="B28" s="18"/>
      <c r="C28" s="7"/>
    </row>
    <row r="29" spans="1:14" ht="15" x14ac:dyDescent="0.2">
      <c r="A29" s="18" t="s">
        <v>8</v>
      </c>
      <c r="B29" s="18"/>
      <c r="C29" s="8"/>
    </row>
    <row r="30" spans="1:14" ht="15" x14ac:dyDescent="0.2">
      <c r="A30" s="18" t="s">
        <v>43</v>
      </c>
      <c r="B30" s="18"/>
      <c r="C30" s="9" t="e">
        <f>(C25+C27+C28)/C29</f>
        <v>#DIV/0!</v>
      </c>
      <c r="D30" s="9" t="e">
        <f t="shared" ref="D30:J30" si="0">(D25+D27+D28)/D29</f>
        <v>#DIV/0!</v>
      </c>
      <c r="E30" s="9" t="e">
        <f t="shared" si="0"/>
        <v>#DIV/0!</v>
      </c>
      <c r="F30" s="9" t="e">
        <f t="shared" si="0"/>
        <v>#DIV/0!</v>
      </c>
      <c r="G30" s="9" t="e">
        <f t="shared" si="0"/>
        <v>#DIV/0!</v>
      </c>
      <c r="H30" s="9" t="e">
        <f t="shared" si="0"/>
        <v>#DIV/0!</v>
      </c>
      <c r="I30" s="9" t="e">
        <f t="shared" si="0"/>
        <v>#DIV/0!</v>
      </c>
      <c r="J30" s="9" t="e">
        <f t="shared" si="0"/>
        <v>#DIV/0!</v>
      </c>
      <c r="K30" s="9" t="e">
        <f>(K25+K27+K28)/K29</f>
        <v>#DIV/0!</v>
      </c>
      <c r="L30" s="9" t="e">
        <f>(L25+L27+L28)/L29</f>
        <v>#DIV/0!</v>
      </c>
      <c r="M30" s="9" t="e">
        <f>(M25+M27+M28)/M29</f>
        <v>#DIV/0!</v>
      </c>
      <c r="N30" s="9" t="e">
        <f>(N25+N27+N28)/N29</f>
        <v>#DIV/0!</v>
      </c>
    </row>
    <row r="31" spans="1:14" ht="15" x14ac:dyDescent="0.2">
      <c r="A31" s="18" t="s">
        <v>63</v>
      </c>
      <c r="B31" s="18"/>
      <c r="C31" s="8" t="e">
        <f t="shared" ref="C31:J31" si="1">C30/C23</f>
        <v>#DIV/0!</v>
      </c>
      <c r="D31" s="8" t="e">
        <f t="shared" si="1"/>
        <v>#DIV/0!</v>
      </c>
      <c r="E31" s="8" t="e">
        <f t="shared" si="1"/>
        <v>#DIV/0!</v>
      </c>
      <c r="F31" s="8" t="e">
        <f t="shared" si="1"/>
        <v>#DIV/0!</v>
      </c>
      <c r="G31" s="8" t="e">
        <f t="shared" si="1"/>
        <v>#DIV/0!</v>
      </c>
      <c r="H31" s="8" t="e">
        <f t="shared" si="1"/>
        <v>#DIV/0!</v>
      </c>
      <c r="I31" s="8" t="e">
        <f t="shared" si="1"/>
        <v>#DIV/0!</v>
      </c>
      <c r="J31" s="8" t="e">
        <f t="shared" si="1"/>
        <v>#DIV/0!</v>
      </c>
      <c r="K31" s="8" t="e">
        <f>K30/K23</f>
        <v>#DIV/0!</v>
      </c>
      <c r="L31" s="8" t="e">
        <f>L30/L23</f>
        <v>#DIV/0!</v>
      </c>
      <c r="M31" s="8" t="e">
        <f>M30/M23</f>
        <v>#DIV/0!</v>
      </c>
      <c r="N31" s="8" t="e">
        <f>N30/N23</f>
        <v>#DIV/0!</v>
      </c>
    </row>
    <row r="32" spans="1:14" ht="15" x14ac:dyDescent="0.2">
      <c r="A32" s="17"/>
      <c r="B32" s="17"/>
    </row>
    <row r="33" spans="1:14" ht="15.75" x14ac:dyDescent="0.25">
      <c r="A33" s="16" t="s">
        <v>44</v>
      </c>
      <c r="B33" s="16"/>
      <c r="C33" s="2"/>
    </row>
    <row r="34" spans="1:14" ht="15" x14ac:dyDescent="0.2">
      <c r="A34" s="18" t="s">
        <v>39</v>
      </c>
      <c r="B34" s="18"/>
      <c r="C34" s="2"/>
    </row>
    <row r="35" spans="1:14" ht="15" x14ac:dyDescent="0.2">
      <c r="A35" s="18" t="s">
        <v>34</v>
      </c>
      <c r="B35" s="18"/>
      <c r="C35" s="3"/>
    </row>
    <row r="36" spans="1:14" ht="15" x14ac:dyDescent="0.2">
      <c r="A36" s="18" t="s">
        <v>25</v>
      </c>
      <c r="B36" s="18"/>
      <c r="C36" s="3"/>
    </row>
    <row r="37" spans="1:14" ht="15" x14ac:dyDescent="0.2">
      <c r="A37" s="18" t="s">
        <v>38</v>
      </c>
      <c r="B37" s="18"/>
      <c r="C37" s="3"/>
    </row>
    <row r="38" spans="1:14" ht="15" x14ac:dyDescent="0.2">
      <c r="A38" s="18" t="s">
        <v>9</v>
      </c>
      <c r="B38" s="18"/>
      <c r="C38" s="3"/>
    </row>
    <row r="39" spans="1:14" ht="15" x14ac:dyDescent="0.2">
      <c r="A39" s="18" t="s">
        <v>24</v>
      </c>
      <c r="B39" s="18"/>
      <c r="C39" s="3"/>
    </row>
    <row r="40" spans="1:14" ht="15" x14ac:dyDescent="0.2">
      <c r="A40" s="18" t="s">
        <v>23</v>
      </c>
      <c r="B40" s="18"/>
      <c r="C40" s="10"/>
    </row>
    <row r="41" spans="1:14" ht="15" x14ac:dyDescent="0.2">
      <c r="A41" s="18" t="s">
        <v>15</v>
      </c>
      <c r="B41" s="18"/>
      <c r="C41" s="3"/>
    </row>
    <row r="42" spans="1:14" ht="15" x14ac:dyDescent="0.2">
      <c r="A42" s="18" t="s">
        <v>26</v>
      </c>
      <c r="B42" s="18"/>
      <c r="C42" s="3"/>
    </row>
    <row r="43" spans="1:14" ht="15" x14ac:dyDescent="0.2">
      <c r="A43" s="18" t="s">
        <v>32</v>
      </c>
      <c r="B43" s="18"/>
      <c r="C43" s="3"/>
    </row>
    <row r="44" spans="1:14" ht="15" x14ac:dyDescent="0.2">
      <c r="A44" s="18" t="s">
        <v>27</v>
      </c>
      <c r="B44" s="18"/>
      <c r="C44" s="3"/>
    </row>
    <row r="45" spans="1:14" ht="15" x14ac:dyDescent="0.2">
      <c r="A45" s="18" t="s">
        <v>13</v>
      </c>
      <c r="B45" s="18"/>
      <c r="C45" s="3"/>
    </row>
    <row r="46" spans="1:14" ht="15" x14ac:dyDescent="0.2">
      <c r="A46" s="18" t="s">
        <v>40</v>
      </c>
      <c r="B46" s="18"/>
      <c r="C46" s="3"/>
    </row>
    <row r="47" spans="1:14" ht="15" x14ac:dyDescent="0.2">
      <c r="A47" s="18" t="s">
        <v>33</v>
      </c>
      <c r="B47" s="18"/>
      <c r="C47" s="3"/>
    </row>
    <row r="48" spans="1:14" ht="15" x14ac:dyDescent="0.2">
      <c r="A48" s="18" t="s">
        <v>45</v>
      </c>
      <c r="B48" s="18"/>
      <c r="C48" s="3">
        <f>SUM(C34:C47)</f>
        <v>0</v>
      </c>
      <c r="D48" s="3">
        <f t="shared" ref="D48:J48" si="2">SUM(D34:D47)</f>
        <v>0</v>
      </c>
      <c r="E48" s="3">
        <f t="shared" si="2"/>
        <v>0</v>
      </c>
      <c r="F48" s="3">
        <f t="shared" si="2"/>
        <v>0</v>
      </c>
      <c r="G48" s="3">
        <f t="shared" si="2"/>
        <v>0</v>
      </c>
      <c r="H48" s="3">
        <f t="shared" si="2"/>
        <v>0</v>
      </c>
      <c r="I48" s="3">
        <f t="shared" si="2"/>
        <v>0</v>
      </c>
      <c r="J48" s="3">
        <f t="shared" si="2"/>
        <v>0</v>
      </c>
      <c r="K48" s="3">
        <f>SUM(K34:K47)</f>
        <v>0</v>
      </c>
      <c r="L48" s="3">
        <f>SUM(L34:L47)</f>
        <v>0</v>
      </c>
      <c r="M48" s="3">
        <f>SUM(M34:M47)</f>
        <v>0</v>
      </c>
      <c r="N48" s="3">
        <f>SUM(N34:N47)</f>
        <v>0</v>
      </c>
    </row>
    <row r="49" spans="1:14" ht="15" x14ac:dyDescent="0.2">
      <c r="A49" s="18" t="s">
        <v>62</v>
      </c>
      <c r="B49" s="18"/>
      <c r="C49" s="14" t="e">
        <f t="shared" ref="C49:J49" si="3">C48/C23</f>
        <v>#DIV/0!</v>
      </c>
      <c r="D49" s="14" t="e">
        <f t="shared" si="3"/>
        <v>#DIV/0!</v>
      </c>
      <c r="E49" s="14" t="e">
        <f t="shared" si="3"/>
        <v>#DIV/0!</v>
      </c>
      <c r="F49" s="14" t="e">
        <f t="shared" si="3"/>
        <v>#DIV/0!</v>
      </c>
      <c r="G49" s="14" t="e">
        <f t="shared" si="3"/>
        <v>#DIV/0!</v>
      </c>
      <c r="H49" s="14" t="e">
        <f t="shared" si="3"/>
        <v>#DIV/0!</v>
      </c>
      <c r="I49" s="14" t="e">
        <f t="shared" si="3"/>
        <v>#DIV/0!</v>
      </c>
      <c r="J49" s="14" t="e">
        <f t="shared" si="3"/>
        <v>#DIV/0!</v>
      </c>
      <c r="K49" s="14" t="e">
        <f>K48/K23</f>
        <v>#DIV/0!</v>
      </c>
      <c r="L49" s="14" t="e">
        <f>L48/L23</f>
        <v>#DIV/0!</v>
      </c>
      <c r="M49" s="14" t="e">
        <f>M48/M23</f>
        <v>#DIV/0!</v>
      </c>
      <c r="N49" s="14" t="e">
        <f>N48/N23</f>
        <v>#DIV/0!</v>
      </c>
    </row>
    <row r="50" spans="1:14" ht="15" x14ac:dyDescent="0.2">
      <c r="A50" s="18"/>
      <c r="B50" s="18"/>
      <c r="C50" s="3"/>
    </row>
    <row r="51" spans="1:14" ht="16.5" thickBot="1" x14ac:dyDescent="0.3">
      <c r="A51" s="16" t="s">
        <v>16</v>
      </c>
      <c r="B51" s="16"/>
      <c r="C51" s="11"/>
    </row>
    <row r="52" spans="1:14" ht="15.75" thickBot="1" x14ac:dyDescent="0.25">
      <c r="A52" s="18" t="s">
        <v>78</v>
      </c>
      <c r="B52" s="24"/>
      <c r="C52" s="11">
        <f>$B$52*C56</f>
        <v>0</v>
      </c>
      <c r="D52" s="11">
        <f t="shared" ref="D52:J52" si="4">$B$52*D56</f>
        <v>0</v>
      </c>
      <c r="E52" s="11">
        <f t="shared" si="4"/>
        <v>0</v>
      </c>
      <c r="F52" s="11">
        <f t="shared" si="4"/>
        <v>0</v>
      </c>
      <c r="G52" s="11">
        <f t="shared" si="4"/>
        <v>0</v>
      </c>
      <c r="H52" s="11">
        <f t="shared" si="4"/>
        <v>0</v>
      </c>
      <c r="I52" s="11">
        <f t="shared" si="4"/>
        <v>0</v>
      </c>
      <c r="J52" s="11">
        <f t="shared" si="4"/>
        <v>0</v>
      </c>
      <c r="K52" s="11">
        <f>$B$52*K56</f>
        <v>0</v>
      </c>
      <c r="L52" s="11">
        <f>$B$52*L56</f>
        <v>0</v>
      </c>
      <c r="M52" s="11">
        <f>$B$52*M56</f>
        <v>0</v>
      </c>
      <c r="N52" s="11">
        <f>$B$52*N56</f>
        <v>0</v>
      </c>
    </row>
    <row r="53" spans="1:14" ht="15" x14ac:dyDescent="0.2">
      <c r="A53" s="17"/>
      <c r="B53" s="17"/>
      <c r="C53" s="2"/>
    </row>
    <row r="54" spans="1:14" ht="15.75" x14ac:dyDescent="0.25">
      <c r="A54" s="16" t="s">
        <v>28</v>
      </c>
      <c r="B54" s="16"/>
      <c r="C54" s="3" t="e">
        <f t="shared" ref="C54:J54" si="5">C31+C49+C52</f>
        <v>#DIV/0!</v>
      </c>
      <c r="D54" s="3" t="e">
        <f t="shared" si="5"/>
        <v>#DIV/0!</v>
      </c>
      <c r="E54" s="3" t="e">
        <f t="shared" si="5"/>
        <v>#DIV/0!</v>
      </c>
      <c r="F54" s="3" t="e">
        <f t="shared" si="5"/>
        <v>#DIV/0!</v>
      </c>
      <c r="G54" s="3" t="e">
        <f t="shared" si="5"/>
        <v>#DIV/0!</v>
      </c>
      <c r="H54" s="3" t="e">
        <f t="shared" si="5"/>
        <v>#DIV/0!</v>
      </c>
      <c r="I54" s="3" t="e">
        <f t="shared" si="5"/>
        <v>#DIV/0!</v>
      </c>
      <c r="J54" s="3" t="e">
        <f t="shared" si="5"/>
        <v>#DIV/0!</v>
      </c>
      <c r="K54" s="3" t="e">
        <f>K31+K49+K52</f>
        <v>#DIV/0!</v>
      </c>
      <c r="L54" s="3" t="e">
        <f>L31+L49+L52</f>
        <v>#DIV/0!</v>
      </c>
      <c r="M54" s="3" t="e">
        <f>M31+M49+M52</f>
        <v>#DIV/0!</v>
      </c>
      <c r="N54" s="3" t="e">
        <f>N31+N49+N52</f>
        <v>#DIV/0!</v>
      </c>
    </row>
    <row r="55" spans="1:14" ht="15" x14ac:dyDescent="0.2">
      <c r="A55" s="17"/>
      <c r="B55" s="17"/>
      <c r="C55" s="2"/>
    </row>
    <row r="56" spans="1:14" ht="31.5" x14ac:dyDescent="0.25">
      <c r="A56" s="16" t="s">
        <v>79</v>
      </c>
      <c r="B56" s="16"/>
      <c r="C56" s="2"/>
    </row>
    <row r="57" spans="1:14" ht="15" x14ac:dyDescent="0.2">
      <c r="A57" s="18"/>
      <c r="B57" s="18"/>
      <c r="C57" s="12"/>
    </row>
    <row r="58" spans="1:14" ht="15" x14ac:dyDescent="0.2">
      <c r="A58" s="18"/>
      <c r="B58" s="18"/>
      <c r="C58" s="2"/>
    </row>
    <row r="59" spans="1:14" ht="31.5" x14ac:dyDescent="0.25">
      <c r="A59" s="19" t="s">
        <v>80</v>
      </c>
      <c r="B59" s="19"/>
      <c r="C59" s="2"/>
    </row>
    <row r="60" spans="1:14" ht="15" x14ac:dyDescent="0.2">
      <c r="A60" s="18" t="s">
        <v>47</v>
      </c>
      <c r="B60" s="18"/>
      <c r="C60" s="3" t="e">
        <f>C56-C54</f>
        <v>#DIV/0!</v>
      </c>
      <c r="D60" s="3" t="e">
        <f t="shared" ref="D60:J60" si="6">D56-D54</f>
        <v>#DIV/0!</v>
      </c>
      <c r="E60" s="3" t="e">
        <f t="shared" si="6"/>
        <v>#DIV/0!</v>
      </c>
      <c r="F60" s="3" t="e">
        <f t="shared" si="6"/>
        <v>#DIV/0!</v>
      </c>
      <c r="G60" s="3" t="e">
        <f t="shared" si="6"/>
        <v>#DIV/0!</v>
      </c>
      <c r="H60" s="3" t="e">
        <f t="shared" si="6"/>
        <v>#DIV/0!</v>
      </c>
      <c r="I60" s="3" t="e">
        <f t="shared" si="6"/>
        <v>#DIV/0!</v>
      </c>
      <c r="J60" s="3" t="e">
        <f t="shared" si="6"/>
        <v>#DIV/0!</v>
      </c>
      <c r="K60" s="3" t="e">
        <f>K56-K54</f>
        <v>#DIV/0!</v>
      </c>
      <c r="L60" s="3" t="e">
        <f>L56-L54</f>
        <v>#DIV/0!</v>
      </c>
      <c r="M60" s="3" t="e">
        <f>M56-M54</f>
        <v>#DIV/0!</v>
      </c>
      <c r="N60" s="3" t="e">
        <f>N56-N54</f>
        <v>#DIV/0!</v>
      </c>
    </row>
    <row r="61" spans="1:14" ht="15" x14ac:dyDescent="0.2">
      <c r="A61" s="18" t="s">
        <v>48</v>
      </c>
      <c r="B61" s="18"/>
      <c r="C61" s="13" t="e">
        <f>C60/C56</f>
        <v>#DIV/0!</v>
      </c>
      <c r="D61" s="13" t="e">
        <f t="shared" ref="D61:J61" si="7">D60/D56</f>
        <v>#DIV/0!</v>
      </c>
      <c r="E61" s="13" t="e">
        <f t="shared" si="7"/>
        <v>#DIV/0!</v>
      </c>
      <c r="F61" s="13" t="e">
        <f t="shared" si="7"/>
        <v>#DIV/0!</v>
      </c>
      <c r="G61" s="13" t="e">
        <f t="shared" si="7"/>
        <v>#DIV/0!</v>
      </c>
      <c r="H61" s="13" t="e">
        <f t="shared" si="7"/>
        <v>#DIV/0!</v>
      </c>
      <c r="I61" s="13" t="e">
        <f t="shared" si="7"/>
        <v>#DIV/0!</v>
      </c>
      <c r="J61" s="13" t="e">
        <f t="shared" si="7"/>
        <v>#DIV/0!</v>
      </c>
      <c r="K61" s="13" t="e">
        <f>K60/K56</f>
        <v>#DIV/0!</v>
      </c>
      <c r="L61" s="13" t="e">
        <f>L60/L56</f>
        <v>#DIV/0!</v>
      </c>
      <c r="M61" s="13" t="e">
        <f>M60/M56</f>
        <v>#DIV/0!</v>
      </c>
      <c r="N61" s="13" t="e">
        <f>N60/N56</f>
        <v>#DIV/0!</v>
      </c>
    </row>
    <row r="63" spans="1:14" ht="15" x14ac:dyDescent="0.2">
      <c r="A63" s="20"/>
      <c r="B63" s="20"/>
    </row>
    <row r="64" spans="1:14" ht="15" x14ac:dyDescent="0.2">
      <c r="A64" s="21"/>
      <c r="B64" s="21"/>
    </row>
    <row r="65" spans="1:2" ht="15" x14ac:dyDescent="0.2">
      <c r="A65" s="21"/>
      <c r="B65" s="21"/>
    </row>
    <row r="66" spans="1:2" ht="15" x14ac:dyDescent="0.2">
      <c r="A66" s="21"/>
      <c r="B66" s="21"/>
    </row>
    <row r="67" spans="1:2" ht="15" x14ac:dyDescent="0.2">
      <c r="A67" s="21"/>
      <c r="B67" s="21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50" orientation="landscape" horizontalDpi="4294967293" verticalDpi="4294967292" r:id="rId1"/>
  <headerFooter alignWithMargins="0">
    <oddHeader>&amp;C&amp;14&amp;BCOMMERCIAL - IN - CONFIDENCE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26" sqref="D26"/>
    </sheetView>
  </sheetViews>
  <sheetFormatPr defaultRowHeight="12.75" x14ac:dyDescent="0.2"/>
  <cols>
    <col min="1" max="1" width="28.7109375" customWidth="1"/>
    <col min="2" max="2" width="10.7109375" customWidth="1"/>
    <col min="3" max="3" width="19.5703125" customWidth="1"/>
    <col min="4" max="4" width="11.7109375" customWidth="1"/>
    <col min="5" max="5" width="24.7109375" customWidth="1"/>
    <col min="6" max="6" width="11.85546875" customWidth="1"/>
  </cols>
  <sheetData>
    <row r="1" spans="1:6" s="26" customFormat="1" ht="18" x14ac:dyDescent="0.25">
      <c r="A1" s="25" t="s">
        <v>68</v>
      </c>
    </row>
    <row r="3" spans="1:6" x14ac:dyDescent="0.2">
      <c r="A3" t="s">
        <v>11</v>
      </c>
      <c r="B3" t="s">
        <v>65</v>
      </c>
      <c r="C3" t="s">
        <v>66</v>
      </c>
      <c r="D3" t="s">
        <v>55</v>
      </c>
      <c r="E3" t="s">
        <v>76</v>
      </c>
      <c r="F3" t="s">
        <v>67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8.42578125" style="28" customWidth="1"/>
    <col min="2" max="2" width="27.140625" style="28" bestFit="1" customWidth="1"/>
    <col min="3" max="3" width="18.42578125" style="28" bestFit="1" customWidth="1"/>
    <col min="4" max="4" width="16.5703125" style="28" bestFit="1" customWidth="1"/>
    <col min="5" max="5" width="17.5703125" style="28" bestFit="1" customWidth="1"/>
    <col min="6" max="6" width="14.140625" style="28" bestFit="1" customWidth="1"/>
    <col min="7" max="7" width="17.140625" style="28" bestFit="1" customWidth="1"/>
    <col min="8" max="8" width="22.7109375" style="28" bestFit="1" customWidth="1"/>
    <col min="9" max="13" width="22.7109375" style="28" customWidth="1"/>
    <col min="14" max="14" width="22.140625" style="28" customWidth="1"/>
    <col min="15" max="15" width="18" style="28" customWidth="1"/>
    <col min="16" max="16" width="22.28515625" style="28" bestFit="1" customWidth="1"/>
    <col min="17" max="17" width="23" style="28" bestFit="1" customWidth="1"/>
    <col min="18" max="18" width="23.140625" style="28" customWidth="1"/>
    <col min="19" max="19" width="21.85546875" style="28" bestFit="1" customWidth="1"/>
    <col min="20" max="20" width="29.85546875" style="28" bestFit="1" customWidth="1"/>
    <col min="21" max="21" width="28" style="28" customWidth="1"/>
    <col min="22" max="22" width="19.140625" style="28" bestFit="1" customWidth="1"/>
    <col min="23" max="16384" width="9.140625" style="28"/>
  </cols>
  <sheetData>
    <row r="1" spans="1:22" s="26" customFormat="1" ht="18" x14ac:dyDescent="0.25">
      <c r="A1" s="25" t="s">
        <v>81</v>
      </c>
    </row>
    <row r="2" spans="1:22" x14ac:dyDescent="0.2">
      <c r="A2" s="27"/>
    </row>
    <row r="3" spans="1:22" s="29" customFormat="1" ht="25.5" x14ac:dyDescent="0.2">
      <c r="A3" s="29" t="s">
        <v>49</v>
      </c>
      <c r="B3" s="29" t="s">
        <v>50</v>
      </c>
      <c r="C3" s="29" t="s">
        <v>51</v>
      </c>
      <c r="D3" s="29" t="s">
        <v>52</v>
      </c>
      <c r="E3" s="29" t="s">
        <v>4</v>
      </c>
      <c r="F3" s="29" t="s">
        <v>5</v>
      </c>
      <c r="G3" s="29" t="s">
        <v>53</v>
      </c>
      <c r="H3" s="29" t="s">
        <v>54</v>
      </c>
      <c r="I3" s="29" t="s">
        <v>84</v>
      </c>
      <c r="J3" s="29" t="s">
        <v>88</v>
      </c>
      <c r="K3" s="29" t="s">
        <v>82</v>
      </c>
      <c r="L3" s="29" t="s">
        <v>83</v>
      </c>
      <c r="M3" s="29" t="s">
        <v>85</v>
      </c>
      <c r="N3" s="29" t="s">
        <v>86</v>
      </c>
      <c r="O3" s="29" t="s">
        <v>87</v>
      </c>
      <c r="P3" s="29" t="s">
        <v>56</v>
      </c>
      <c r="Q3" s="29" t="s">
        <v>57</v>
      </c>
      <c r="R3" s="29" t="s">
        <v>58</v>
      </c>
      <c r="S3" s="29" t="s">
        <v>59</v>
      </c>
      <c r="T3" s="29" t="s">
        <v>60</v>
      </c>
      <c r="U3" s="29" t="s">
        <v>61</v>
      </c>
      <c r="V3" s="29" t="s">
        <v>2</v>
      </c>
    </row>
  </sheetData>
  <phoneticPr fontId="0" type="noConversion"/>
  <pageMargins left="0.75" right="0.75" top="1" bottom="1" header="0.5" footer="0.5"/>
  <pageSetup paperSize="9" scale="64" fitToWidth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6CE0A4-7AF7-43B7-B12E-B09392B45FC6}"/>
</file>

<file path=customXml/itemProps2.xml><?xml version="1.0" encoding="utf-8"?>
<ds:datastoreItem xmlns:ds="http://schemas.openxmlformats.org/officeDocument/2006/customXml" ds:itemID="{3D47173C-950F-4BA0-9D1F-AB7B09557959}"/>
</file>

<file path=customXml/itemProps3.xml><?xml version="1.0" encoding="utf-8"?>
<ds:datastoreItem xmlns:ds="http://schemas.openxmlformats.org/officeDocument/2006/customXml" ds:itemID="{078F10C7-0B29-4E51-B01E-79FEAA09FBD0}"/>
</file>

<file path=customXml/itemProps4.xml><?xml version="1.0" encoding="utf-8"?>
<ds:datastoreItem xmlns:ds="http://schemas.openxmlformats.org/officeDocument/2006/customXml" ds:itemID="{3D47173C-950F-4BA0-9D1F-AB7B095579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Parkyns</dc:creator>
  <cp:lastModifiedBy>Crooks, Gavin</cp:lastModifiedBy>
  <cp:lastPrinted>2010-04-12T02:14:48Z</cp:lastPrinted>
  <dcterms:created xsi:type="dcterms:W3CDTF">2001-06-08T01:14:27Z</dcterms:created>
  <dcterms:modified xsi:type="dcterms:W3CDTF">2018-06-18T03:30:08Z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Hub_Year">
    <vt:lpwstr>1801;#2018|224abc7b-6f7e-4064-b773-6750976429b5</vt:lpwstr>
  </property>
  <property fmtid="{D5CDD505-2E9C-101B-9397-08002B2CF9AE}" pid="3" name="DocHub_DocumentType">
    <vt:lpwstr>206;#Questionnaire|c725ebab-79e6-46da-aab1-b09883062aed</vt:lpwstr>
  </property>
  <property fmtid="{D5CDD505-2E9C-101B-9397-08002B2CF9AE}" pid="4" name="DocHub_SecurityClassification">
    <vt:lpwstr>11;#DLM Only:For Official Use Only|11f6fb0b-52ce-4109-8f7f-521b2a62f692</vt:lpwstr>
  </property>
  <property fmtid="{D5CDD505-2E9C-101B-9397-08002B2CF9AE}" pid="5" name="DocHub_AttachmentAppendix">
    <vt:lpwstr/>
  </property>
  <property fmtid="{D5CDD505-2E9C-101B-9397-08002B2CF9AE}" pid="6" name="ContentTypeId">
    <vt:lpwstr>0x0101000EBA580CF0AB554C9DC99E2E4A1E0039</vt:lpwstr>
  </property>
  <property fmtid="{D5CDD505-2E9C-101B-9397-08002B2CF9AE}" pid="7" name="DocHub_CaseType">
    <vt:lpwstr>61;#Anti-circumvention|fe90d486-7f1e-40b3-9801-c8f5d1028836</vt:lpwstr>
  </property>
  <property fmtid="{D5CDD505-2E9C-101B-9397-08002B2CF9AE}" pid="8" name="DocHub_ADCEntityType">
    <vt:lpwstr>1092;#Importer|5c3dc9c5-fd15-4ceb-a529-9cf0178829cb</vt:lpwstr>
  </property>
  <property fmtid="{D5CDD505-2E9C-101B-9397-08002B2CF9AE}" pid="9" name="DocHub_Entity">
    <vt:lpwstr/>
  </property>
  <property fmtid="{D5CDD505-2E9C-101B-9397-08002B2CF9AE}" pid="10" name="DocHub_WorkActivity">
    <vt:lpwstr>50;#Initiation|b55870f0-dbe8-4b58-8e5f-70df10cc9f9a</vt:lpwstr>
  </property>
  <property fmtid="{D5CDD505-2E9C-101B-9397-08002B2CF9AE}" pid="11" name="_dlc_DocIdItemGuid">
    <vt:lpwstr>7ce9c546-a8d6-4fbb-a9d4-60b28530d5c5</vt:lpwstr>
  </property>
  <property fmtid="{D5CDD505-2E9C-101B-9397-08002B2CF9AE}" pid="12" name="DocHub_Goods">
    <vt:lpwstr>196;#Clear float glass|f993f1fc-6af5-4b64-9464-a93bda340b64</vt:lpwstr>
  </property>
  <property fmtid="{D5CDD505-2E9C-101B-9397-08002B2CF9AE}" pid="13" name="DocHub_ReportType">
    <vt:lpwstr/>
  </property>
  <property fmtid="{D5CDD505-2E9C-101B-9397-08002B2CF9AE}" pid="14" name="DocHub_ADCSubDocumentType">
    <vt:lpwstr/>
  </property>
  <property fmtid="{D5CDD505-2E9C-101B-9397-08002B2CF9AE}" pid="15" name="DocHub_Country">
    <vt:lpwstr>395;#Thailand|450c1fe4-e2f6-41a2-a9cc-1ce45ecf328b</vt:lpwstr>
  </property>
  <property fmtid="{D5CDD505-2E9C-101B-9397-08002B2CF9AE}" pid="16" name="DocHub_Keywords">
    <vt:lpwstr/>
  </property>
</Properties>
</file>